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2810"/>
  <workbookPr showInkAnnotation="0" hidePivotFieldList="1" autoCompressPictures="0"/>
  <bookViews>
    <workbookView xWindow="560" yWindow="0" windowWidth="27880" windowHeight="17380" tabRatio="837"/>
  </bookViews>
  <sheets>
    <sheet name="Raw data" sheetId="1" r:id="rId1"/>
    <sheet name="Filtered data" sheetId="2" r:id="rId2"/>
    <sheet name="Validated data" sheetId="3" r:id="rId3"/>
    <sheet name="AllAuthorsAllYears" sheetId="4" r:id="rId4"/>
    <sheet name="Single-authored Papers" sheetId="6" r:id="rId5"/>
    <sheet name="Multi-authored Papers" sheetId="7" r:id="rId6"/>
    <sheet name="Corr Single- Multi-authored" sheetId="8" r:id="rId7"/>
  </sheets>
  <definedNames>
    <definedName name="_xlnm._FilterDatabase" localSheetId="1" hidden="1">'Filtered data'!$G$2:$K$2404</definedName>
  </definedNames>
  <calcPr calcId="140000" concurrentCalc="0"/>
  <pivotCaches>
    <pivotCache cacheId="38" r:id="rId8"/>
    <pivotCache cacheId="39" r:id="rId9"/>
    <pivotCache cacheId="40" r:id="rId10"/>
  </pivotCaches>
  <extLst>
    <ext xmlns:mx="http://schemas.microsoft.com/office/mac/excel/2008/main" uri="{7523E5D3-25F3-A5E0-1632-64F254C22452}">
      <mx:ArchID Flags="2"/>
    </ext>
  </extLst>
</workbook>
</file>

<file path=xl/calcChain.xml><?xml version="1.0" encoding="utf-8"?>
<calcChain xmlns="http://schemas.openxmlformats.org/spreadsheetml/2006/main">
  <c r="W72" i="4" l="1"/>
  <c r="W71" i="4"/>
  <c r="W69" i="4"/>
  <c r="W68" i="4"/>
  <c r="W67" i="4"/>
  <c r="W66" i="4"/>
  <c r="W65" i="4"/>
  <c r="T68" i="4"/>
  <c r="T69" i="4"/>
  <c r="T70" i="4"/>
  <c r="T71" i="4"/>
  <c r="T72" i="4"/>
  <c r="T73" i="4"/>
  <c r="T74" i="4"/>
  <c r="T75" i="4"/>
  <c r="T67" i="4"/>
  <c r="S68" i="4"/>
  <c r="S69" i="4"/>
  <c r="S70" i="4"/>
  <c r="S71" i="4"/>
  <c r="S72" i="4"/>
  <c r="S73" i="4"/>
  <c r="S74" i="4"/>
  <c r="S75" i="4"/>
  <c r="S67" i="4"/>
  <c r="R68" i="4"/>
  <c r="R69" i="4"/>
  <c r="R70" i="4"/>
  <c r="R71" i="4"/>
  <c r="R72" i="4"/>
  <c r="R73" i="4"/>
  <c r="R74" i="4"/>
  <c r="R75" i="4"/>
  <c r="R67" i="4"/>
  <c r="AA47" i="4"/>
  <c r="AA46" i="4"/>
  <c r="AA54" i="4"/>
  <c r="AA53" i="4"/>
  <c r="AA48" i="4"/>
  <c r="AA49" i="4"/>
  <c r="AA50" i="4"/>
  <c r="B13" i="8"/>
  <c r="L5" i="7"/>
  <c r="L6" i="7"/>
  <c r="L7" i="7"/>
  <c r="L8" i="7"/>
  <c r="L9" i="7"/>
  <c r="L10" i="7"/>
  <c r="L4" i="7"/>
  <c r="L5" i="6"/>
  <c r="L6" i="6"/>
  <c r="L7" i="6"/>
  <c r="L8" i="6"/>
  <c r="L9" i="6"/>
  <c r="L10" i="6"/>
  <c r="L4" i="6"/>
  <c r="R50" i="4"/>
  <c r="R51" i="4"/>
  <c r="R52" i="4"/>
  <c r="R53" i="4"/>
  <c r="R54" i="4"/>
  <c r="R55" i="4"/>
  <c r="R56" i="4"/>
  <c r="R57" i="4"/>
  <c r="R58" i="4"/>
  <c r="R59" i="4"/>
  <c r="R49" i="4"/>
  <c r="R32" i="4"/>
  <c r="R33" i="4"/>
  <c r="R34" i="4"/>
  <c r="R35" i="4"/>
  <c r="R36" i="4"/>
  <c r="R37" i="4"/>
  <c r="R38" i="4"/>
  <c r="R39" i="4"/>
  <c r="R40" i="4"/>
  <c r="R41" i="4"/>
  <c r="R42" i="4"/>
  <c r="R31" i="4"/>
  <c r="F1448" i="4"/>
  <c r="G1448" i="4"/>
  <c r="H1448" i="4"/>
  <c r="I1448" i="4"/>
  <c r="J1448" i="4"/>
  <c r="K1448" i="4"/>
  <c r="L1448" i="4"/>
  <c r="M1448" i="4"/>
  <c r="N1448" i="4"/>
  <c r="F1449" i="4"/>
  <c r="G1449" i="4"/>
  <c r="H1449" i="4"/>
  <c r="I1449" i="4"/>
  <c r="J1449" i="4"/>
  <c r="K1449" i="4"/>
  <c r="L1449" i="4"/>
  <c r="M1449" i="4"/>
  <c r="N1449" i="4"/>
  <c r="F1450" i="4"/>
  <c r="G1450" i="4"/>
  <c r="H1450" i="4"/>
  <c r="I1450" i="4"/>
  <c r="J1450" i="4"/>
  <c r="K1450" i="4"/>
  <c r="L1450" i="4"/>
  <c r="M1450" i="4"/>
  <c r="N1450" i="4"/>
  <c r="F1451" i="4"/>
  <c r="G1451" i="4"/>
  <c r="H1451" i="4"/>
  <c r="I1451" i="4"/>
  <c r="J1451" i="4"/>
  <c r="K1451" i="4"/>
  <c r="L1451" i="4"/>
  <c r="M1451" i="4"/>
  <c r="N1451" i="4"/>
  <c r="F1452" i="4"/>
  <c r="G1452" i="4"/>
  <c r="H1452" i="4"/>
  <c r="I1452" i="4"/>
  <c r="J1452" i="4"/>
  <c r="K1452" i="4"/>
  <c r="L1452" i="4"/>
  <c r="M1452" i="4"/>
  <c r="N1452" i="4"/>
  <c r="F1453" i="4"/>
  <c r="G1453" i="4"/>
  <c r="H1453" i="4"/>
  <c r="I1453" i="4"/>
  <c r="J1453" i="4"/>
  <c r="K1453" i="4"/>
  <c r="L1453" i="4"/>
  <c r="M1453" i="4"/>
  <c r="N1453" i="4"/>
  <c r="F1454" i="4"/>
  <c r="G1454" i="4"/>
  <c r="H1454" i="4"/>
  <c r="I1454" i="4"/>
  <c r="J1454" i="4"/>
  <c r="K1454" i="4"/>
  <c r="L1454" i="4"/>
  <c r="M1454" i="4"/>
  <c r="N1454" i="4"/>
  <c r="F1455" i="4"/>
  <c r="G1455" i="4"/>
  <c r="H1455" i="4"/>
  <c r="I1455" i="4"/>
  <c r="J1455" i="4"/>
  <c r="K1455" i="4"/>
  <c r="L1455" i="4"/>
  <c r="M1455" i="4"/>
  <c r="N1455" i="4"/>
  <c r="F1456" i="4"/>
  <c r="G1456" i="4"/>
  <c r="H1456" i="4"/>
  <c r="I1456" i="4"/>
  <c r="J1456" i="4"/>
  <c r="K1456" i="4"/>
  <c r="L1456" i="4"/>
  <c r="M1456" i="4"/>
  <c r="N1456" i="4"/>
  <c r="F1457" i="4"/>
  <c r="G1457" i="4"/>
  <c r="H1457" i="4"/>
  <c r="I1457" i="4"/>
  <c r="J1457" i="4"/>
  <c r="K1457" i="4"/>
  <c r="L1457" i="4"/>
  <c r="M1457" i="4"/>
  <c r="N1457" i="4"/>
  <c r="F1458" i="4"/>
  <c r="G1458" i="4"/>
  <c r="H1458" i="4"/>
  <c r="I1458" i="4"/>
  <c r="J1458" i="4"/>
  <c r="K1458" i="4"/>
  <c r="L1458" i="4"/>
  <c r="M1458" i="4"/>
  <c r="N1458" i="4"/>
  <c r="F1459" i="4"/>
  <c r="G1459" i="4"/>
  <c r="H1459" i="4"/>
  <c r="I1459" i="4"/>
  <c r="J1459" i="4"/>
  <c r="K1459" i="4"/>
  <c r="L1459" i="4"/>
  <c r="M1459" i="4"/>
  <c r="N1459" i="4"/>
  <c r="F1460" i="4"/>
  <c r="G1460" i="4"/>
  <c r="H1460" i="4"/>
  <c r="I1460" i="4"/>
  <c r="J1460" i="4"/>
  <c r="K1460" i="4"/>
  <c r="L1460" i="4"/>
  <c r="M1460" i="4"/>
  <c r="N1460" i="4"/>
  <c r="F1461" i="4"/>
  <c r="G1461" i="4"/>
  <c r="H1461" i="4"/>
  <c r="I1461" i="4"/>
  <c r="J1461" i="4"/>
  <c r="K1461" i="4"/>
  <c r="L1461" i="4"/>
  <c r="M1461" i="4"/>
  <c r="N1461" i="4"/>
  <c r="F1462" i="4"/>
  <c r="G1462" i="4"/>
  <c r="H1462" i="4"/>
  <c r="I1462" i="4"/>
  <c r="J1462" i="4"/>
  <c r="K1462" i="4"/>
  <c r="L1462" i="4"/>
  <c r="M1462" i="4"/>
  <c r="N1462" i="4"/>
  <c r="F1463" i="4"/>
  <c r="G1463" i="4"/>
  <c r="H1463" i="4"/>
  <c r="I1463" i="4"/>
  <c r="J1463" i="4"/>
  <c r="K1463" i="4"/>
  <c r="L1463" i="4"/>
  <c r="M1463" i="4"/>
  <c r="N1463" i="4"/>
  <c r="F1464" i="4"/>
  <c r="G1464" i="4"/>
  <c r="H1464" i="4"/>
  <c r="I1464" i="4"/>
  <c r="J1464" i="4"/>
  <c r="K1464" i="4"/>
  <c r="L1464" i="4"/>
  <c r="M1464" i="4"/>
  <c r="N1464" i="4"/>
  <c r="F1465" i="4"/>
  <c r="G1465" i="4"/>
  <c r="H1465" i="4"/>
  <c r="I1465" i="4"/>
  <c r="J1465" i="4"/>
  <c r="K1465" i="4"/>
  <c r="L1465" i="4"/>
  <c r="M1465" i="4"/>
  <c r="N1465" i="4"/>
  <c r="F1466" i="4"/>
  <c r="G1466" i="4"/>
  <c r="H1466" i="4"/>
  <c r="I1466" i="4"/>
  <c r="J1466" i="4"/>
  <c r="K1466" i="4"/>
  <c r="L1466" i="4"/>
  <c r="M1466" i="4"/>
  <c r="N1466" i="4"/>
  <c r="F1467" i="4"/>
  <c r="G1467" i="4"/>
  <c r="H1467" i="4"/>
  <c r="I1467" i="4"/>
  <c r="J1467" i="4"/>
  <c r="K1467" i="4"/>
  <c r="L1467" i="4"/>
  <c r="M1467" i="4"/>
  <c r="N1467" i="4"/>
  <c r="F1468" i="4"/>
  <c r="G1468" i="4"/>
  <c r="H1468" i="4"/>
  <c r="I1468" i="4"/>
  <c r="J1468" i="4"/>
  <c r="K1468" i="4"/>
  <c r="L1468" i="4"/>
  <c r="M1468" i="4"/>
  <c r="N1468" i="4"/>
  <c r="F1469" i="4"/>
  <c r="G1469" i="4"/>
  <c r="H1469" i="4"/>
  <c r="I1469" i="4"/>
  <c r="J1469" i="4"/>
  <c r="K1469" i="4"/>
  <c r="L1469" i="4"/>
  <c r="M1469" i="4"/>
  <c r="N1469" i="4"/>
  <c r="F1470" i="4"/>
  <c r="G1470" i="4"/>
  <c r="H1470" i="4"/>
  <c r="I1470" i="4"/>
  <c r="J1470" i="4"/>
  <c r="K1470" i="4"/>
  <c r="L1470" i="4"/>
  <c r="M1470" i="4"/>
  <c r="N1470" i="4"/>
  <c r="F1471" i="4"/>
  <c r="G1471" i="4"/>
  <c r="H1471" i="4"/>
  <c r="I1471" i="4"/>
  <c r="J1471" i="4"/>
  <c r="K1471" i="4"/>
  <c r="L1471" i="4"/>
  <c r="M1471" i="4"/>
  <c r="N1471" i="4"/>
  <c r="F1472" i="4"/>
  <c r="G1472" i="4"/>
  <c r="H1472" i="4"/>
  <c r="I1472" i="4"/>
  <c r="J1472" i="4"/>
  <c r="K1472" i="4"/>
  <c r="L1472" i="4"/>
  <c r="M1472" i="4"/>
  <c r="N1472" i="4"/>
  <c r="F1473" i="4"/>
  <c r="G1473" i="4"/>
  <c r="H1473" i="4"/>
  <c r="I1473" i="4"/>
  <c r="J1473" i="4"/>
  <c r="K1473" i="4"/>
  <c r="L1473" i="4"/>
  <c r="M1473" i="4"/>
  <c r="N1473" i="4"/>
  <c r="F1474" i="4"/>
  <c r="G1474" i="4"/>
  <c r="H1474" i="4"/>
  <c r="I1474" i="4"/>
  <c r="J1474" i="4"/>
  <c r="K1474" i="4"/>
  <c r="L1474" i="4"/>
  <c r="M1474" i="4"/>
  <c r="N1474" i="4"/>
  <c r="F1475" i="4"/>
  <c r="G1475" i="4"/>
  <c r="H1475" i="4"/>
  <c r="I1475" i="4"/>
  <c r="J1475" i="4"/>
  <c r="K1475" i="4"/>
  <c r="L1475" i="4"/>
  <c r="M1475" i="4"/>
  <c r="N1475" i="4"/>
  <c r="F1476" i="4"/>
  <c r="G1476" i="4"/>
  <c r="H1476" i="4"/>
  <c r="I1476" i="4"/>
  <c r="J1476" i="4"/>
  <c r="K1476" i="4"/>
  <c r="L1476" i="4"/>
  <c r="M1476" i="4"/>
  <c r="N1476" i="4"/>
  <c r="F1477" i="4"/>
  <c r="G1477" i="4"/>
  <c r="H1477" i="4"/>
  <c r="I1477" i="4"/>
  <c r="J1477" i="4"/>
  <c r="K1477" i="4"/>
  <c r="L1477" i="4"/>
  <c r="M1477" i="4"/>
  <c r="N1477" i="4"/>
  <c r="F1478" i="4"/>
  <c r="G1478" i="4"/>
  <c r="H1478" i="4"/>
  <c r="I1478" i="4"/>
  <c r="J1478" i="4"/>
  <c r="K1478" i="4"/>
  <c r="L1478" i="4"/>
  <c r="M1478" i="4"/>
  <c r="N1478" i="4"/>
  <c r="F1479" i="4"/>
  <c r="G1479" i="4"/>
  <c r="H1479" i="4"/>
  <c r="I1479" i="4"/>
  <c r="J1479" i="4"/>
  <c r="K1479" i="4"/>
  <c r="L1479" i="4"/>
  <c r="M1479" i="4"/>
  <c r="N1479" i="4"/>
  <c r="F1480" i="4"/>
  <c r="G1480" i="4"/>
  <c r="H1480" i="4"/>
  <c r="I1480" i="4"/>
  <c r="J1480" i="4"/>
  <c r="K1480" i="4"/>
  <c r="L1480" i="4"/>
  <c r="M1480" i="4"/>
  <c r="N1480" i="4"/>
  <c r="F1481" i="4"/>
  <c r="G1481" i="4"/>
  <c r="H1481" i="4"/>
  <c r="I1481" i="4"/>
  <c r="J1481" i="4"/>
  <c r="K1481" i="4"/>
  <c r="L1481" i="4"/>
  <c r="M1481" i="4"/>
  <c r="N1481" i="4"/>
  <c r="F1482" i="4"/>
  <c r="G1482" i="4"/>
  <c r="H1482" i="4"/>
  <c r="I1482" i="4"/>
  <c r="J1482" i="4"/>
  <c r="K1482" i="4"/>
  <c r="L1482" i="4"/>
  <c r="M1482" i="4"/>
  <c r="N1482" i="4"/>
  <c r="F1483" i="4"/>
  <c r="G1483" i="4"/>
  <c r="H1483" i="4"/>
  <c r="I1483" i="4"/>
  <c r="J1483" i="4"/>
  <c r="K1483" i="4"/>
  <c r="L1483" i="4"/>
  <c r="M1483" i="4"/>
  <c r="N1483" i="4"/>
  <c r="F1484" i="4"/>
  <c r="G1484" i="4"/>
  <c r="H1484" i="4"/>
  <c r="I1484" i="4"/>
  <c r="J1484" i="4"/>
  <c r="K1484" i="4"/>
  <c r="L1484" i="4"/>
  <c r="M1484" i="4"/>
  <c r="N1484" i="4"/>
  <c r="F1485" i="4"/>
  <c r="G1485" i="4"/>
  <c r="H1485" i="4"/>
  <c r="I1485" i="4"/>
  <c r="J1485" i="4"/>
  <c r="K1485" i="4"/>
  <c r="L1485" i="4"/>
  <c r="M1485" i="4"/>
  <c r="N1485" i="4"/>
  <c r="F1486" i="4"/>
  <c r="G1486" i="4"/>
  <c r="H1486" i="4"/>
  <c r="I1486" i="4"/>
  <c r="J1486" i="4"/>
  <c r="K1486" i="4"/>
  <c r="L1486" i="4"/>
  <c r="M1486" i="4"/>
  <c r="N1486" i="4"/>
  <c r="F1487" i="4"/>
  <c r="G1487" i="4"/>
  <c r="H1487" i="4"/>
  <c r="I1487" i="4"/>
  <c r="J1487" i="4"/>
  <c r="K1487" i="4"/>
  <c r="L1487" i="4"/>
  <c r="M1487" i="4"/>
  <c r="N1487" i="4"/>
  <c r="F1488" i="4"/>
  <c r="G1488" i="4"/>
  <c r="H1488" i="4"/>
  <c r="I1488" i="4"/>
  <c r="J1488" i="4"/>
  <c r="K1488" i="4"/>
  <c r="L1488" i="4"/>
  <c r="M1488" i="4"/>
  <c r="N1488" i="4"/>
  <c r="F1489" i="4"/>
  <c r="G1489" i="4"/>
  <c r="H1489" i="4"/>
  <c r="I1489" i="4"/>
  <c r="J1489" i="4"/>
  <c r="K1489" i="4"/>
  <c r="L1489" i="4"/>
  <c r="M1489" i="4"/>
  <c r="N1489" i="4"/>
  <c r="F1490" i="4"/>
  <c r="G1490" i="4"/>
  <c r="H1490" i="4"/>
  <c r="I1490" i="4"/>
  <c r="J1490" i="4"/>
  <c r="K1490" i="4"/>
  <c r="L1490" i="4"/>
  <c r="M1490" i="4"/>
  <c r="N1490" i="4"/>
  <c r="F1491" i="4"/>
  <c r="G1491" i="4"/>
  <c r="H1491" i="4"/>
  <c r="I1491" i="4"/>
  <c r="J1491" i="4"/>
  <c r="K1491" i="4"/>
  <c r="L1491" i="4"/>
  <c r="M1491" i="4"/>
  <c r="N1491" i="4"/>
  <c r="F1492" i="4"/>
  <c r="G1492" i="4"/>
  <c r="H1492" i="4"/>
  <c r="I1492" i="4"/>
  <c r="J1492" i="4"/>
  <c r="K1492" i="4"/>
  <c r="L1492" i="4"/>
  <c r="M1492" i="4"/>
  <c r="N1492" i="4"/>
  <c r="F1493" i="4"/>
  <c r="G1493" i="4"/>
  <c r="H1493" i="4"/>
  <c r="I1493" i="4"/>
  <c r="J1493" i="4"/>
  <c r="K1493" i="4"/>
  <c r="L1493" i="4"/>
  <c r="M1493" i="4"/>
  <c r="N1493" i="4"/>
  <c r="F1494" i="4"/>
  <c r="G1494" i="4"/>
  <c r="H1494" i="4"/>
  <c r="I1494" i="4"/>
  <c r="J1494" i="4"/>
  <c r="K1494" i="4"/>
  <c r="L1494" i="4"/>
  <c r="M1494" i="4"/>
  <c r="N1494" i="4"/>
  <c r="F1495" i="4"/>
  <c r="G1495" i="4"/>
  <c r="H1495" i="4"/>
  <c r="I1495" i="4"/>
  <c r="J1495" i="4"/>
  <c r="K1495" i="4"/>
  <c r="L1495" i="4"/>
  <c r="M1495" i="4"/>
  <c r="N1495" i="4"/>
  <c r="F1496" i="4"/>
  <c r="G1496" i="4"/>
  <c r="H1496" i="4"/>
  <c r="I1496" i="4"/>
  <c r="J1496" i="4"/>
  <c r="K1496" i="4"/>
  <c r="L1496" i="4"/>
  <c r="M1496" i="4"/>
  <c r="N1496" i="4"/>
  <c r="F1497" i="4"/>
  <c r="G1497" i="4"/>
  <c r="H1497" i="4"/>
  <c r="I1497" i="4"/>
  <c r="J1497" i="4"/>
  <c r="K1497" i="4"/>
  <c r="L1497" i="4"/>
  <c r="M1497" i="4"/>
  <c r="N1497" i="4"/>
  <c r="F1498" i="4"/>
  <c r="G1498" i="4"/>
  <c r="H1498" i="4"/>
  <c r="I1498" i="4"/>
  <c r="J1498" i="4"/>
  <c r="K1498" i="4"/>
  <c r="L1498" i="4"/>
  <c r="M1498" i="4"/>
  <c r="N1498" i="4"/>
  <c r="F1499" i="4"/>
  <c r="G1499" i="4"/>
  <c r="H1499" i="4"/>
  <c r="I1499" i="4"/>
  <c r="J1499" i="4"/>
  <c r="K1499" i="4"/>
  <c r="L1499" i="4"/>
  <c r="M1499" i="4"/>
  <c r="N1499" i="4"/>
  <c r="F1500" i="4"/>
  <c r="G1500" i="4"/>
  <c r="H1500" i="4"/>
  <c r="I1500" i="4"/>
  <c r="J1500" i="4"/>
  <c r="K1500" i="4"/>
  <c r="L1500" i="4"/>
  <c r="M1500" i="4"/>
  <c r="N1500" i="4"/>
  <c r="F1501" i="4"/>
  <c r="G1501" i="4"/>
  <c r="H1501" i="4"/>
  <c r="I1501" i="4"/>
  <c r="J1501" i="4"/>
  <c r="K1501" i="4"/>
  <c r="L1501" i="4"/>
  <c r="M1501" i="4"/>
  <c r="N1501" i="4"/>
  <c r="F1502" i="4"/>
  <c r="G1502" i="4"/>
  <c r="H1502" i="4"/>
  <c r="I1502" i="4"/>
  <c r="J1502" i="4"/>
  <c r="K1502" i="4"/>
  <c r="L1502" i="4"/>
  <c r="M1502" i="4"/>
  <c r="N1502" i="4"/>
  <c r="F1503" i="4"/>
  <c r="G1503" i="4"/>
  <c r="H1503" i="4"/>
  <c r="I1503" i="4"/>
  <c r="J1503" i="4"/>
  <c r="K1503" i="4"/>
  <c r="L1503" i="4"/>
  <c r="M1503" i="4"/>
  <c r="N1503" i="4"/>
  <c r="F1504" i="4"/>
  <c r="G1504" i="4"/>
  <c r="H1504" i="4"/>
  <c r="I1504" i="4"/>
  <c r="J1504" i="4"/>
  <c r="K1504" i="4"/>
  <c r="L1504" i="4"/>
  <c r="M1504" i="4"/>
  <c r="N1504" i="4"/>
  <c r="F1505" i="4"/>
  <c r="G1505" i="4"/>
  <c r="H1505" i="4"/>
  <c r="I1505" i="4"/>
  <c r="J1505" i="4"/>
  <c r="K1505" i="4"/>
  <c r="L1505" i="4"/>
  <c r="M1505" i="4"/>
  <c r="N1505" i="4"/>
  <c r="F1506" i="4"/>
  <c r="G1506" i="4"/>
  <c r="H1506" i="4"/>
  <c r="I1506" i="4"/>
  <c r="J1506" i="4"/>
  <c r="K1506" i="4"/>
  <c r="L1506" i="4"/>
  <c r="M1506" i="4"/>
  <c r="N1506" i="4"/>
  <c r="F1507" i="4"/>
  <c r="G1507" i="4"/>
  <c r="H1507" i="4"/>
  <c r="I1507" i="4"/>
  <c r="J1507" i="4"/>
  <c r="K1507" i="4"/>
  <c r="L1507" i="4"/>
  <c r="M1507" i="4"/>
  <c r="N1507" i="4"/>
  <c r="F1508" i="4"/>
  <c r="G1508" i="4"/>
  <c r="H1508" i="4"/>
  <c r="I1508" i="4"/>
  <c r="J1508" i="4"/>
  <c r="K1508" i="4"/>
  <c r="L1508" i="4"/>
  <c r="M1508" i="4"/>
  <c r="N1508" i="4"/>
  <c r="F1509" i="4"/>
  <c r="G1509" i="4"/>
  <c r="H1509" i="4"/>
  <c r="I1509" i="4"/>
  <c r="J1509" i="4"/>
  <c r="K1509" i="4"/>
  <c r="L1509" i="4"/>
  <c r="M1509" i="4"/>
  <c r="N1509" i="4"/>
  <c r="F1510" i="4"/>
  <c r="G1510" i="4"/>
  <c r="H1510" i="4"/>
  <c r="I1510" i="4"/>
  <c r="J1510" i="4"/>
  <c r="K1510" i="4"/>
  <c r="L1510" i="4"/>
  <c r="M1510" i="4"/>
  <c r="N1510" i="4"/>
  <c r="F1511" i="4"/>
  <c r="G1511" i="4"/>
  <c r="H1511" i="4"/>
  <c r="I1511" i="4"/>
  <c r="J1511" i="4"/>
  <c r="K1511" i="4"/>
  <c r="L1511" i="4"/>
  <c r="M1511" i="4"/>
  <c r="N1511" i="4"/>
  <c r="F1512" i="4"/>
  <c r="G1512" i="4"/>
  <c r="H1512" i="4"/>
  <c r="I1512" i="4"/>
  <c r="J1512" i="4"/>
  <c r="K1512" i="4"/>
  <c r="L1512" i="4"/>
  <c r="M1512" i="4"/>
  <c r="N1512" i="4"/>
  <c r="F1513" i="4"/>
  <c r="G1513" i="4"/>
  <c r="H1513" i="4"/>
  <c r="I1513" i="4"/>
  <c r="J1513" i="4"/>
  <c r="K1513" i="4"/>
  <c r="L1513" i="4"/>
  <c r="M1513" i="4"/>
  <c r="N1513" i="4"/>
  <c r="F1514" i="4"/>
  <c r="G1514" i="4"/>
  <c r="H1514" i="4"/>
  <c r="I1514" i="4"/>
  <c r="J1514" i="4"/>
  <c r="K1514" i="4"/>
  <c r="L1514" i="4"/>
  <c r="M1514" i="4"/>
  <c r="N1514" i="4"/>
  <c r="F1515" i="4"/>
  <c r="G1515" i="4"/>
  <c r="H1515" i="4"/>
  <c r="I1515" i="4"/>
  <c r="J1515" i="4"/>
  <c r="K1515" i="4"/>
  <c r="L1515" i="4"/>
  <c r="M1515" i="4"/>
  <c r="N1515" i="4"/>
  <c r="F1516" i="4"/>
  <c r="G1516" i="4"/>
  <c r="H1516" i="4"/>
  <c r="I1516" i="4"/>
  <c r="J1516" i="4"/>
  <c r="K1516" i="4"/>
  <c r="L1516" i="4"/>
  <c r="M1516" i="4"/>
  <c r="N1516" i="4"/>
  <c r="F1517" i="4"/>
  <c r="G1517" i="4"/>
  <c r="H1517" i="4"/>
  <c r="I1517" i="4"/>
  <c r="J1517" i="4"/>
  <c r="K1517" i="4"/>
  <c r="L1517" i="4"/>
  <c r="M1517" i="4"/>
  <c r="N1517" i="4"/>
  <c r="F1518" i="4"/>
  <c r="G1518" i="4"/>
  <c r="H1518" i="4"/>
  <c r="I1518" i="4"/>
  <c r="J1518" i="4"/>
  <c r="K1518" i="4"/>
  <c r="L1518" i="4"/>
  <c r="M1518" i="4"/>
  <c r="N1518" i="4"/>
  <c r="F1519" i="4"/>
  <c r="G1519" i="4"/>
  <c r="H1519" i="4"/>
  <c r="I1519" i="4"/>
  <c r="J1519" i="4"/>
  <c r="K1519" i="4"/>
  <c r="L1519" i="4"/>
  <c r="M1519" i="4"/>
  <c r="N1519" i="4"/>
  <c r="F1520" i="4"/>
  <c r="G1520" i="4"/>
  <c r="H1520" i="4"/>
  <c r="I1520" i="4"/>
  <c r="J1520" i="4"/>
  <c r="K1520" i="4"/>
  <c r="L1520" i="4"/>
  <c r="M1520" i="4"/>
  <c r="N1520" i="4"/>
  <c r="F1521" i="4"/>
  <c r="G1521" i="4"/>
  <c r="H1521" i="4"/>
  <c r="I1521" i="4"/>
  <c r="J1521" i="4"/>
  <c r="K1521" i="4"/>
  <c r="L1521" i="4"/>
  <c r="M1521" i="4"/>
  <c r="N1521" i="4"/>
  <c r="F1522" i="4"/>
  <c r="G1522" i="4"/>
  <c r="H1522" i="4"/>
  <c r="I1522" i="4"/>
  <c r="J1522" i="4"/>
  <c r="K1522" i="4"/>
  <c r="L1522" i="4"/>
  <c r="M1522" i="4"/>
  <c r="N1522" i="4"/>
  <c r="F1523" i="4"/>
  <c r="G1523" i="4"/>
  <c r="H1523" i="4"/>
  <c r="I1523" i="4"/>
  <c r="J1523" i="4"/>
  <c r="K1523" i="4"/>
  <c r="L1523" i="4"/>
  <c r="M1523" i="4"/>
  <c r="N1523" i="4"/>
  <c r="F1524" i="4"/>
  <c r="G1524" i="4"/>
  <c r="H1524" i="4"/>
  <c r="I1524" i="4"/>
  <c r="J1524" i="4"/>
  <c r="K1524" i="4"/>
  <c r="L1524" i="4"/>
  <c r="M1524" i="4"/>
  <c r="N1524" i="4"/>
  <c r="F1525" i="4"/>
  <c r="G1525" i="4"/>
  <c r="H1525" i="4"/>
  <c r="I1525" i="4"/>
  <c r="J1525" i="4"/>
  <c r="K1525" i="4"/>
  <c r="L1525" i="4"/>
  <c r="M1525" i="4"/>
  <c r="N1525" i="4"/>
  <c r="F1526" i="4"/>
  <c r="G1526" i="4"/>
  <c r="H1526" i="4"/>
  <c r="I1526" i="4"/>
  <c r="J1526" i="4"/>
  <c r="K1526" i="4"/>
  <c r="L1526" i="4"/>
  <c r="M1526" i="4"/>
  <c r="N1526" i="4"/>
  <c r="F1527" i="4"/>
  <c r="G1527" i="4"/>
  <c r="H1527" i="4"/>
  <c r="I1527" i="4"/>
  <c r="J1527" i="4"/>
  <c r="K1527" i="4"/>
  <c r="L1527" i="4"/>
  <c r="M1527" i="4"/>
  <c r="N1527" i="4"/>
  <c r="F1528" i="4"/>
  <c r="G1528" i="4"/>
  <c r="H1528" i="4"/>
  <c r="I1528" i="4"/>
  <c r="J1528" i="4"/>
  <c r="K1528" i="4"/>
  <c r="L1528" i="4"/>
  <c r="M1528" i="4"/>
  <c r="N1528" i="4"/>
  <c r="F1529" i="4"/>
  <c r="G1529" i="4"/>
  <c r="H1529" i="4"/>
  <c r="I1529" i="4"/>
  <c r="J1529" i="4"/>
  <c r="K1529" i="4"/>
  <c r="L1529" i="4"/>
  <c r="M1529" i="4"/>
  <c r="N1529" i="4"/>
  <c r="F1530" i="4"/>
  <c r="G1530" i="4"/>
  <c r="H1530" i="4"/>
  <c r="I1530" i="4"/>
  <c r="J1530" i="4"/>
  <c r="K1530" i="4"/>
  <c r="L1530" i="4"/>
  <c r="M1530" i="4"/>
  <c r="N1530" i="4"/>
  <c r="F1531" i="4"/>
  <c r="G1531" i="4"/>
  <c r="H1531" i="4"/>
  <c r="I1531" i="4"/>
  <c r="J1531" i="4"/>
  <c r="K1531" i="4"/>
  <c r="L1531" i="4"/>
  <c r="M1531" i="4"/>
  <c r="N1531" i="4"/>
  <c r="F1532" i="4"/>
  <c r="G1532" i="4"/>
  <c r="H1532" i="4"/>
  <c r="I1532" i="4"/>
  <c r="J1532" i="4"/>
  <c r="K1532" i="4"/>
  <c r="L1532" i="4"/>
  <c r="M1532" i="4"/>
  <c r="N1532" i="4"/>
  <c r="F1533" i="4"/>
  <c r="G1533" i="4"/>
  <c r="H1533" i="4"/>
  <c r="I1533" i="4"/>
  <c r="J1533" i="4"/>
  <c r="K1533" i="4"/>
  <c r="L1533" i="4"/>
  <c r="M1533" i="4"/>
  <c r="N1533" i="4"/>
  <c r="F1534" i="4"/>
  <c r="G1534" i="4"/>
  <c r="H1534" i="4"/>
  <c r="I1534" i="4"/>
  <c r="J1534" i="4"/>
  <c r="K1534" i="4"/>
  <c r="L1534" i="4"/>
  <c r="M1534" i="4"/>
  <c r="N1534" i="4"/>
  <c r="F1535" i="4"/>
  <c r="G1535" i="4"/>
  <c r="H1535" i="4"/>
  <c r="I1535" i="4"/>
  <c r="J1535" i="4"/>
  <c r="K1535" i="4"/>
  <c r="L1535" i="4"/>
  <c r="M1535" i="4"/>
  <c r="N1535" i="4"/>
  <c r="T14" i="4"/>
  <c r="T15" i="4"/>
  <c r="T16" i="4"/>
  <c r="T17" i="4"/>
  <c r="T18" i="4"/>
  <c r="T19" i="4"/>
  <c r="T20" i="4"/>
  <c r="T21" i="4"/>
  <c r="T22" i="4"/>
  <c r="T23" i="4"/>
  <c r="T24" i="4"/>
  <c r="T13" i="4"/>
  <c r="S14" i="4"/>
  <c r="S15" i="4"/>
  <c r="S16" i="4"/>
  <c r="S17" i="4"/>
  <c r="S18" i="4"/>
  <c r="S19" i="4"/>
  <c r="S20" i="4"/>
  <c r="S21" i="4"/>
  <c r="S22" i="4"/>
  <c r="S23" i="4"/>
  <c r="S24" i="4"/>
  <c r="S13" i="4"/>
  <c r="R14" i="4"/>
  <c r="R15" i="4"/>
  <c r="R16" i="4"/>
  <c r="R17" i="4"/>
  <c r="R18" i="4"/>
  <c r="R19" i="4"/>
  <c r="R20" i="4"/>
  <c r="R21" i="4"/>
  <c r="R22" i="4"/>
  <c r="R23" i="4"/>
  <c r="R24" i="4"/>
  <c r="R13" i="4"/>
  <c r="T10" i="4"/>
  <c r="T9" i="4"/>
  <c r="T8" i="4"/>
  <c r="T7" i="4"/>
  <c r="T6" i="4"/>
  <c r="T5" i="4"/>
  <c r="T4" i="4"/>
  <c r="S10" i="4"/>
  <c r="S9" i="4"/>
  <c r="S8" i="4"/>
  <c r="S7" i="4"/>
  <c r="S6" i="4"/>
  <c r="S5" i="4"/>
  <c r="S4" i="4"/>
  <c r="R10" i="4"/>
  <c r="R9" i="4"/>
  <c r="R8" i="4"/>
  <c r="R7" i="4"/>
  <c r="R6" i="4"/>
  <c r="R5" i="4"/>
  <c r="R4" i="4"/>
  <c r="L3" i="4"/>
  <c r="L4" i="4"/>
  <c r="L5" i="4"/>
  <c r="L6" i="4"/>
  <c r="L7" i="4"/>
  <c r="L8"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50" i="4"/>
  <c r="L151" i="4"/>
  <c r="L152" i="4"/>
  <c r="L153" i="4"/>
  <c r="L154" i="4"/>
  <c r="L155" i="4"/>
  <c r="L156" i="4"/>
  <c r="L157" i="4"/>
  <c r="L158" i="4"/>
  <c r="L159" i="4"/>
  <c r="L160" i="4"/>
  <c r="L161" i="4"/>
  <c r="L162" i="4"/>
  <c r="L163" i="4"/>
  <c r="L164" i="4"/>
  <c r="L165" i="4"/>
  <c r="L166" i="4"/>
  <c r="L167" i="4"/>
  <c r="L168" i="4"/>
  <c r="L169" i="4"/>
  <c r="L170" i="4"/>
  <c r="L171" i="4"/>
  <c r="L172" i="4"/>
  <c r="L173" i="4"/>
  <c r="L174" i="4"/>
  <c r="L175" i="4"/>
  <c r="L176" i="4"/>
  <c r="L177" i="4"/>
  <c r="L178" i="4"/>
  <c r="L179" i="4"/>
  <c r="L180" i="4"/>
  <c r="L181" i="4"/>
  <c r="L182" i="4"/>
  <c r="L183" i="4"/>
  <c r="L184" i="4"/>
  <c r="L185" i="4"/>
  <c r="L186" i="4"/>
  <c r="L187" i="4"/>
  <c r="L188" i="4"/>
  <c r="L189" i="4"/>
  <c r="L190" i="4"/>
  <c r="L191" i="4"/>
  <c r="L192" i="4"/>
  <c r="L193" i="4"/>
  <c r="L194" i="4"/>
  <c r="L195" i="4"/>
  <c r="L196" i="4"/>
  <c r="L197" i="4"/>
  <c r="L198" i="4"/>
  <c r="L199" i="4"/>
  <c r="L200" i="4"/>
  <c r="L201" i="4"/>
  <c r="L202" i="4"/>
  <c r="L203" i="4"/>
  <c r="L204" i="4"/>
  <c r="L205" i="4"/>
  <c r="L206" i="4"/>
  <c r="L207" i="4"/>
  <c r="L208" i="4"/>
  <c r="L209" i="4"/>
  <c r="L210" i="4"/>
  <c r="L211" i="4"/>
  <c r="L212" i="4"/>
  <c r="L213" i="4"/>
  <c r="L214" i="4"/>
  <c r="L215" i="4"/>
  <c r="L216" i="4"/>
  <c r="L217" i="4"/>
  <c r="L218" i="4"/>
  <c r="L219" i="4"/>
  <c r="L220" i="4"/>
  <c r="L221" i="4"/>
  <c r="L222" i="4"/>
  <c r="L223" i="4"/>
  <c r="L224" i="4"/>
  <c r="L225" i="4"/>
  <c r="L226" i="4"/>
  <c r="L227" i="4"/>
  <c r="L228" i="4"/>
  <c r="L229" i="4"/>
  <c r="L230" i="4"/>
  <c r="L231" i="4"/>
  <c r="L232" i="4"/>
  <c r="L233" i="4"/>
  <c r="L234" i="4"/>
  <c r="L235" i="4"/>
  <c r="L236" i="4"/>
  <c r="L237" i="4"/>
  <c r="L238" i="4"/>
  <c r="L239" i="4"/>
  <c r="L240" i="4"/>
  <c r="L241" i="4"/>
  <c r="L242" i="4"/>
  <c r="L243" i="4"/>
  <c r="L244" i="4"/>
  <c r="L245" i="4"/>
  <c r="L246" i="4"/>
  <c r="L247" i="4"/>
  <c r="L248" i="4"/>
  <c r="L249" i="4"/>
  <c r="L250" i="4"/>
  <c r="L251" i="4"/>
  <c r="L252" i="4"/>
  <c r="L253" i="4"/>
  <c r="L254" i="4"/>
  <c r="L255" i="4"/>
  <c r="L256" i="4"/>
  <c r="L257" i="4"/>
  <c r="L258" i="4"/>
  <c r="L259" i="4"/>
  <c r="L260" i="4"/>
  <c r="L261" i="4"/>
  <c r="L262" i="4"/>
  <c r="L263" i="4"/>
  <c r="L264" i="4"/>
  <c r="L265" i="4"/>
  <c r="L266" i="4"/>
  <c r="L267" i="4"/>
  <c r="L268" i="4"/>
  <c r="L269" i="4"/>
  <c r="L270" i="4"/>
  <c r="L271" i="4"/>
  <c r="L272" i="4"/>
  <c r="L273" i="4"/>
  <c r="L274" i="4"/>
  <c r="L275" i="4"/>
  <c r="L276" i="4"/>
  <c r="L277" i="4"/>
  <c r="L278" i="4"/>
  <c r="L279" i="4"/>
  <c r="L280" i="4"/>
  <c r="L281" i="4"/>
  <c r="L282" i="4"/>
  <c r="L283" i="4"/>
  <c r="L284" i="4"/>
  <c r="L285" i="4"/>
  <c r="L286" i="4"/>
  <c r="L287" i="4"/>
  <c r="L288" i="4"/>
  <c r="L289" i="4"/>
  <c r="L290" i="4"/>
  <c r="L291" i="4"/>
  <c r="L292" i="4"/>
  <c r="L293" i="4"/>
  <c r="L294" i="4"/>
  <c r="L295" i="4"/>
  <c r="L296" i="4"/>
  <c r="L297" i="4"/>
  <c r="L298" i="4"/>
  <c r="L299" i="4"/>
  <c r="L300" i="4"/>
  <c r="L301" i="4"/>
  <c r="L302" i="4"/>
  <c r="L303" i="4"/>
  <c r="L304" i="4"/>
  <c r="L305" i="4"/>
  <c r="L306" i="4"/>
  <c r="L307" i="4"/>
  <c r="L308" i="4"/>
  <c r="L309" i="4"/>
  <c r="L310" i="4"/>
  <c r="L311" i="4"/>
  <c r="L312" i="4"/>
  <c r="L313" i="4"/>
  <c r="L314" i="4"/>
  <c r="L315" i="4"/>
  <c r="L316" i="4"/>
  <c r="L317" i="4"/>
  <c r="L318" i="4"/>
  <c r="L319" i="4"/>
  <c r="L320" i="4"/>
  <c r="L321" i="4"/>
  <c r="L322" i="4"/>
  <c r="L323" i="4"/>
  <c r="L324" i="4"/>
  <c r="L325" i="4"/>
  <c r="L326" i="4"/>
  <c r="L327" i="4"/>
  <c r="L328" i="4"/>
  <c r="L329" i="4"/>
  <c r="L330" i="4"/>
  <c r="L331" i="4"/>
  <c r="L332" i="4"/>
  <c r="L333" i="4"/>
  <c r="L334" i="4"/>
  <c r="L335" i="4"/>
  <c r="L336" i="4"/>
  <c r="L337" i="4"/>
  <c r="L338" i="4"/>
  <c r="L339" i="4"/>
  <c r="L340" i="4"/>
  <c r="L341" i="4"/>
  <c r="L342" i="4"/>
  <c r="L343" i="4"/>
  <c r="L344" i="4"/>
  <c r="L345" i="4"/>
  <c r="L346" i="4"/>
  <c r="L347" i="4"/>
  <c r="L348" i="4"/>
  <c r="L349" i="4"/>
  <c r="L350" i="4"/>
  <c r="L351" i="4"/>
  <c r="L352" i="4"/>
  <c r="L353" i="4"/>
  <c r="L354" i="4"/>
  <c r="L355" i="4"/>
  <c r="L356" i="4"/>
  <c r="L357" i="4"/>
  <c r="L358" i="4"/>
  <c r="L359" i="4"/>
  <c r="L360" i="4"/>
  <c r="L361" i="4"/>
  <c r="L362" i="4"/>
  <c r="L363" i="4"/>
  <c r="L364" i="4"/>
  <c r="L365" i="4"/>
  <c r="L366" i="4"/>
  <c r="L367" i="4"/>
  <c r="L368" i="4"/>
  <c r="L369" i="4"/>
  <c r="L370" i="4"/>
  <c r="L371" i="4"/>
  <c r="L372" i="4"/>
  <c r="L373" i="4"/>
  <c r="L374" i="4"/>
  <c r="L375" i="4"/>
  <c r="L376" i="4"/>
  <c r="L377" i="4"/>
  <c r="L378" i="4"/>
  <c r="L379" i="4"/>
  <c r="L380" i="4"/>
  <c r="L381" i="4"/>
  <c r="L382" i="4"/>
  <c r="L383" i="4"/>
  <c r="L384" i="4"/>
  <c r="L385" i="4"/>
  <c r="L386" i="4"/>
  <c r="L387" i="4"/>
  <c r="L388" i="4"/>
  <c r="L389" i="4"/>
  <c r="L390" i="4"/>
  <c r="L391" i="4"/>
  <c r="L392" i="4"/>
  <c r="L393" i="4"/>
  <c r="L394" i="4"/>
  <c r="L395" i="4"/>
  <c r="L396" i="4"/>
  <c r="L397" i="4"/>
  <c r="L398" i="4"/>
  <c r="L399" i="4"/>
  <c r="L400" i="4"/>
  <c r="L401" i="4"/>
  <c r="L402" i="4"/>
  <c r="L403" i="4"/>
  <c r="L404" i="4"/>
  <c r="L405" i="4"/>
  <c r="L406" i="4"/>
  <c r="L407" i="4"/>
  <c r="L408" i="4"/>
  <c r="L409" i="4"/>
  <c r="L410" i="4"/>
  <c r="L411" i="4"/>
  <c r="L412" i="4"/>
  <c r="L413" i="4"/>
  <c r="L414" i="4"/>
  <c r="L415" i="4"/>
  <c r="L416" i="4"/>
  <c r="L417" i="4"/>
  <c r="L418" i="4"/>
  <c r="L419" i="4"/>
  <c r="L420" i="4"/>
  <c r="L421" i="4"/>
  <c r="L422" i="4"/>
  <c r="L423" i="4"/>
  <c r="L424" i="4"/>
  <c r="L425" i="4"/>
  <c r="L426" i="4"/>
  <c r="L427" i="4"/>
  <c r="L428" i="4"/>
  <c r="L429" i="4"/>
  <c r="L430" i="4"/>
  <c r="L431" i="4"/>
  <c r="L432" i="4"/>
  <c r="L433" i="4"/>
  <c r="L434" i="4"/>
  <c r="L435" i="4"/>
  <c r="L436" i="4"/>
  <c r="L437" i="4"/>
  <c r="L438" i="4"/>
  <c r="L439" i="4"/>
  <c r="L440" i="4"/>
  <c r="L441" i="4"/>
  <c r="L442" i="4"/>
  <c r="L443" i="4"/>
  <c r="L444" i="4"/>
  <c r="L445" i="4"/>
  <c r="L446" i="4"/>
  <c r="L447" i="4"/>
  <c r="L448" i="4"/>
  <c r="L449" i="4"/>
  <c r="L450" i="4"/>
  <c r="L451" i="4"/>
  <c r="L452" i="4"/>
  <c r="L453" i="4"/>
  <c r="L454" i="4"/>
  <c r="L455" i="4"/>
  <c r="L456" i="4"/>
  <c r="L457" i="4"/>
  <c r="L458" i="4"/>
  <c r="L459" i="4"/>
  <c r="L460" i="4"/>
  <c r="L461" i="4"/>
  <c r="L462" i="4"/>
  <c r="L463" i="4"/>
  <c r="L464" i="4"/>
  <c r="L465" i="4"/>
  <c r="L466" i="4"/>
  <c r="L467" i="4"/>
  <c r="L468" i="4"/>
  <c r="L469" i="4"/>
  <c r="L470" i="4"/>
  <c r="L471" i="4"/>
  <c r="L472" i="4"/>
  <c r="L473" i="4"/>
  <c r="L474" i="4"/>
  <c r="L475" i="4"/>
  <c r="L476" i="4"/>
  <c r="L477" i="4"/>
  <c r="L478" i="4"/>
  <c r="L479" i="4"/>
  <c r="L480" i="4"/>
  <c r="L481" i="4"/>
  <c r="L482" i="4"/>
  <c r="L483" i="4"/>
  <c r="L484" i="4"/>
  <c r="L485" i="4"/>
  <c r="L486" i="4"/>
  <c r="L487" i="4"/>
  <c r="L488" i="4"/>
  <c r="L489" i="4"/>
  <c r="L490" i="4"/>
  <c r="L491" i="4"/>
  <c r="L492" i="4"/>
  <c r="L493" i="4"/>
  <c r="L494" i="4"/>
  <c r="L495" i="4"/>
  <c r="L496" i="4"/>
  <c r="L497" i="4"/>
  <c r="L498" i="4"/>
  <c r="L499" i="4"/>
  <c r="L500" i="4"/>
  <c r="L501" i="4"/>
  <c r="L502" i="4"/>
  <c r="L503" i="4"/>
  <c r="L504" i="4"/>
  <c r="L505" i="4"/>
  <c r="L506" i="4"/>
  <c r="L507" i="4"/>
  <c r="L508" i="4"/>
  <c r="L509" i="4"/>
  <c r="L510" i="4"/>
  <c r="L511" i="4"/>
  <c r="L512" i="4"/>
  <c r="L513" i="4"/>
  <c r="L514" i="4"/>
  <c r="L515" i="4"/>
  <c r="L516" i="4"/>
  <c r="L517" i="4"/>
  <c r="L518" i="4"/>
  <c r="L519" i="4"/>
  <c r="L520" i="4"/>
  <c r="L521" i="4"/>
  <c r="L522" i="4"/>
  <c r="L523" i="4"/>
  <c r="L524" i="4"/>
  <c r="L525" i="4"/>
  <c r="L526" i="4"/>
  <c r="L527" i="4"/>
  <c r="L528" i="4"/>
  <c r="L529" i="4"/>
  <c r="L530" i="4"/>
  <c r="L531" i="4"/>
  <c r="L532" i="4"/>
  <c r="L533" i="4"/>
  <c r="L534" i="4"/>
  <c r="L535" i="4"/>
  <c r="L536" i="4"/>
  <c r="L537" i="4"/>
  <c r="L538" i="4"/>
  <c r="L539" i="4"/>
  <c r="L540" i="4"/>
  <c r="L541" i="4"/>
  <c r="L542" i="4"/>
  <c r="L543" i="4"/>
  <c r="L544" i="4"/>
  <c r="L545" i="4"/>
  <c r="L546" i="4"/>
  <c r="L547" i="4"/>
  <c r="L548" i="4"/>
  <c r="L549" i="4"/>
  <c r="L550" i="4"/>
  <c r="L551" i="4"/>
  <c r="L552" i="4"/>
  <c r="L553" i="4"/>
  <c r="L554" i="4"/>
  <c r="L555" i="4"/>
  <c r="L556" i="4"/>
  <c r="L557" i="4"/>
  <c r="L558" i="4"/>
  <c r="L559" i="4"/>
  <c r="L560" i="4"/>
  <c r="L561" i="4"/>
  <c r="L562" i="4"/>
  <c r="L563" i="4"/>
  <c r="L564" i="4"/>
  <c r="L565" i="4"/>
  <c r="L566" i="4"/>
  <c r="L567" i="4"/>
  <c r="L568" i="4"/>
  <c r="L569" i="4"/>
  <c r="L570" i="4"/>
  <c r="L571" i="4"/>
  <c r="L572" i="4"/>
  <c r="L573" i="4"/>
  <c r="L574" i="4"/>
  <c r="L575" i="4"/>
  <c r="L576" i="4"/>
  <c r="L577" i="4"/>
  <c r="L578" i="4"/>
  <c r="L579" i="4"/>
  <c r="L580" i="4"/>
  <c r="L581" i="4"/>
  <c r="L582" i="4"/>
  <c r="L583" i="4"/>
  <c r="L584" i="4"/>
  <c r="L585" i="4"/>
  <c r="L586" i="4"/>
  <c r="L587" i="4"/>
  <c r="L588" i="4"/>
  <c r="L589" i="4"/>
  <c r="L590" i="4"/>
  <c r="L591" i="4"/>
  <c r="L592" i="4"/>
  <c r="L593" i="4"/>
  <c r="L594" i="4"/>
  <c r="L595" i="4"/>
  <c r="L596" i="4"/>
  <c r="L597" i="4"/>
  <c r="L598" i="4"/>
  <c r="L599" i="4"/>
  <c r="L600" i="4"/>
  <c r="L601" i="4"/>
  <c r="L602" i="4"/>
  <c r="L603" i="4"/>
  <c r="L604" i="4"/>
  <c r="L605" i="4"/>
  <c r="L606" i="4"/>
  <c r="L607" i="4"/>
  <c r="L608" i="4"/>
  <c r="L609" i="4"/>
  <c r="L610" i="4"/>
  <c r="L611" i="4"/>
  <c r="L612" i="4"/>
  <c r="L613" i="4"/>
  <c r="L614" i="4"/>
  <c r="L615" i="4"/>
  <c r="L616" i="4"/>
  <c r="L617" i="4"/>
  <c r="L618" i="4"/>
  <c r="L619" i="4"/>
  <c r="L620" i="4"/>
  <c r="L621" i="4"/>
  <c r="L622" i="4"/>
  <c r="L623" i="4"/>
  <c r="L624" i="4"/>
  <c r="L625" i="4"/>
  <c r="L626" i="4"/>
  <c r="L627" i="4"/>
  <c r="L628" i="4"/>
  <c r="L629" i="4"/>
  <c r="L630" i="4"/>
  <c r="L631" i="4"/>
  <c r="L632" i="4"/>
  <c r="L633" i="4"/>
  <c r="L634" i="4"/>
  <c r="L635" i="4"/>
  <c r="L636" i="4"/>
  <c r="L637" i="4"/>
  <c r="L638" i="4"/>
  <c r="L639" i="4"/>
  <c r="L640" i="4"/>
  <c r="L641" i="4"/>
  <c r="L642" i="4"/>
  <c r="L643" i="4"/>
  <c r="L644" i="4"/>
  <c r="L645" i="4"/>
  <c r="L646" i="4"/>
  <c r="L647" i="4"/>
  <c r="L648" i="4"/>
  <c r="L649" i="4"/>
  <c r="L650" i="4"/>
  <c r="L651" i="4"/>
  <c r="L652" i="4"/>
  <c r="L653" i="4"/>
  <c r="L654" i="4"/>
  <c r="L655" i="4"/>
  <c r="L656" i="4"/>
  <c r="L657" i="4"/>
  <c r="L658" i="4"/>
  <c r="L659" i="4"/>
  <c r="L660" i="4"/>
  <c r="L661" i="4"/>
  <c r="L662" i="4"/>
  <c r="L663" i="4"/>
  <c r="L664" i="4"/>
  <c r="L665" i="4"/>
  <c r="L666" i="4"/>
  <c r="L667" i="4"/>
  <c r="L668" i="4"/>
  <c r="L669" i="4"/>
  <c r="L670" i="4"/>
  <c r="L671" i="4"/>
  <c r="L672" i="4"/>
  <c r="L673" i="4"/>
  <c r="L674" i="4"/>
  <c r="L675" i="4"/>
  <c r="L676" i="4"/>
  <c r="L677" i="4"/>
  <c r="L678" i="4"/>
  <c r="L679" i="4"/>
  <c r="L680" i="4"/>
  <c r="L681" i="4"/>
  <c r="L682" i="4"/>
  <c r="L683" i="4"/>
  <c r="L684" i="4"/>
  <c r="L685" i="4"/>
  <c r="L686" i="4"/>
  <c r="L687" i="4"/>
  <c r="L688" i="4"/>
  <c r="L689" i="4"/>
  <c r="L690" i="4"/>
  <c r="L691" i="4"/>
  <c r="L692" i="4"/>
  <c r="L693" i="4"/>
  <c r="L694" i="4"/>
  <c r="L695" i="4"/>
  <c r="L696" i="4"/>
  <c r="L697" i="4"/>
  <c r="L698" i="4"/>
  <c r="L699" i="4"/>
  <c r="L700" i="4"/>
  <c r="L701" i="4"/>
  <c r="L702" i="4"/>
  <c r="L703" i="4"/>
  <c r="L704" i="4"/>
  <c r="L705" i="4"/>
  <c r="L706" i="4"/>
  <c r="L707" i="4"/>
  <c r="L708" i="4"/>
  <c r="L709" i="4"/>
  <c r="L710" i="4"/>
  <c r="L711" i="4"/>
  <c r="L712" i="4"/>
  <c r="L713" i="4"/>
  <c r="L714" i="4"/>
  <c r="L715" i="4"/>
  <c r="L716" i="4"/>
  <c r="L717" i="4"/>
  <c r="L718" i="4"/>
  <c r="L719" i="4"/>
  <c r="L720" i="4"/>
  <c r="L721" i="4"/>
  <c r="L722" i="4"/>
  <c r="L723" i="4"/>
  <c r="L724" i="4"/>
  <c r="L725" i="4"/>
  <c r="L726" i="4"/>
  <c r="L727" i="4"/>
  <c r="L728" i="4"/>
  <c r="L729" i="4"/>
  <c r="L730" i="4"/>
  <c r="L731" i="4"/>
  <c r="L732" i="4"/>
  <c r="L733" i="4"/>
  <c r="L734" i="4"/>
  <c r="L735" i="4"/>
  <c r="L736" i="4"/>
  <c r="L737" i="4"/>
  <c r="L738" i="4"/>
  <c r="L739" i="4"/>
  <c r="L740" i="4"/>
  <c r="L741" i="4"/>
  <c r="L742" i="4"/>
  <c r="L743" i="4"/>
  <c r="L744" i="4"/>
  <c r="L745" i="4"/>
  <c r="L746" i="4"/>
  <c r="L747" i="4"/>
  <c r="L748" i="4"/>
  <c r="L749" i="4"/>
  <c r="L750" i="4"/>
  <c r="L751" i="4"/>
  <c r="L752" i="4"/>
  <c r="L753" i="4"/>
  <c r="L754" i="4"/>
  <c r="L755" i="4"/>
  <c r="L756" i="4"/>
  <c r="L757" i="4"/>
  <c r="L758" i="4"/>
  <c r="L759" i="4"/>
  <c r="L760" i="4"/>
  <c r="L761" i="4"/>
  <c r="L762" i="4"/>
  <c r="L763" i="4"/>
  <c r="L764" i="4"/>
  <c r="L765" i="4"/>
  <c r="L766" i="4"/>
  <c r="L767" i="4"/>
  <c r="L768" i="4"/>
  <c r="L769" i="4"/>
  <c r="L770" i="4"/>
  <c r="L771" i="4"/>
  <c r="L772" i="4"/>
  <c r="L773" i="4"/>
  <c r="L774" i="4"/>
  <c r="L775" i="4"/>
  <c r="L776" i="4"/>
  <c r="L777" i="4"/>
  <c r="L778" i="4"/>
  <c r="L779" i="4"/>
  <c r="L780" i="4"/>
  <c r="L781" i="4"/>
  <c r="L782" i="4"/>
  <c r="L783" i="4"/>
  <c r="L784" i="4"/>
  <c r="L785" i="4"/>
  <c r="L786" i="4"/>
  <c r="L787" i="4"/>
  <c r="L788" i="4"/>
  <c r="L789" i="4"/>
  <c r="L790" i="4"/>
  <c r="L791" i="4"/>
  <c r="L792" i="4"/>
  <c r="L793" i="4"/>
  <c r="L794" i="4"/>
  <c r="L795" i="4"/>
  <c r="L796" i="4"/>
  <c r="L797" i="4"/>
  <c r="L798" i="4"/>
  <c r="L799" i="4"/>
  <c r="L800" i="4"/>
  <c r="L801" i="4"/>
  <c r="L802" i="4"/>
  <c r="L803" i="4"/>
  <c r="L804" i="4"/>
  <c r="L805" i="4"/>
  <c r="L806" i="4"/>
  <c r="L807" i="4"/>
  <c r="L808" i="4"/>
  <c r="L809" i="4"/>
  <c r="L810" i="4"/>
  <c r="L811" i="4"/>
  <c r="L812" i="4"/>
  <c r="L813" i="4"/>
  <c r="L814" i="4"/>
  <c r="L815" i="4"/>
  <c r="L816" i="4"/>
  <c r="L817" i="4"/>
  <c r="L818" i="4"/>
  <c r="L819" i="4"/>
  <c r="L820" i="4"/>
  <c r="L821" i="4"/>
  <c r="L822" i="4"/>
  <c r="L823" i="4"/>
  <c r="L824" i="4"/>
  <c r="L825" i="4"/>
  <c r="L826" i="4"/>
  <c r="L827" i="4"/>
  <c r="L828" i="4"/>
  <c r="L829" i="4"/>
  <c r="L830" i="4"/>
  <c r="L831" i="4"/>
  <c r="L832" i="4"/>
  <c r="L833" i="4"/>
  <c r="L834" i="4"/>
  <c r="L835" i="4"/>
  <c r="L836" i="4"/>
  <c r="L837" i="4"/>
  <c r="L838" i="4"/>
  <c r="L839" i="4"/>
  <c r="L840" i="4"/>
  <c r="L841" i="4"/>
  <c r="L842" i="4"/>
  <c r="L843" i="4"/>
  <c r="L844" i="4"/>
  <c r="L845" i="4"/>
  <c r="L846" i="4"/>
  <c r="L847" i="4"/>
  <c r="L848" i="4"/>
  <c r="L849" i="4"/>
  <c r="L850" i="4"/>
  <c r="L851" i="4"/>
  <c r="L852" i="4"/>
  <c r="L853" i="4"/>
  <c r="L854" i="4"/>
  <c r="L855" i="4"/>
  <c r="L856" i="4"/>
  <c r="L857" i="4"/>
  <c r="L858" i="4"/>
  <c r="L859" i="4"/>
  <c r="L860" i="4"/>
  <c r="L861" i="4"/>
  <c r="L862" i="4"/>
  <c r="L863" i="4"/>
  <c r="L864" i="4"/>
  <c r="L865" i="4"/>
  <c r="L866" i="4"/>
  <c r="L867" i="4"/>
  <c r="L868" i="4"/>
  <c r="L869" i="4"/>
  <c r="L870" i="4"/>
  <c r="L871" i="4"/>
  <c r="L872" i="4"/>
  <c r="L873" i="4"/>
  <c r="L874" i="4"/>
  <c r="L875" i="4"/>
  <c r="L876" i="4"/>
  <c r="L877" i="4"/>
  <c r="L878" i="4"/>
  <c r="L879" i="4"/>
  <c r="L880" i="4"/>
  <c r="L881" i="4"/>
  <c r="L882" i="4"/>
  <c r="L883" i="4"/>
  <c r="L884" i="4"/>
  <c r="L885" i="4"/>
  <c r="L886" i="4"/>
  <c r="L887" i="4"/>
  <c r="L888" i="4"/>
  <c r="L889" i="4"/>
  <c r="L890" i="4"/>
  <c r="L891" i="4"/>
  <c r="L892" i="4"/>
  <c r="L893" i="4"/>
  <c r="L894" i="4"/>
  <c r="L895" i="4"/>
  <c r="L896" i="4"/>
  <c r="L897" i="4"/>
  <c r="L898" i="4"/>
  <c r="L899" i="4"/>
  <c r="L900" i="4"/>
  <c r="L901" i="4"/>
  <c r="L902" i="4"/>
  <c r="L903" i="4"/>
  <c r="L904" i="4"/>
  <c r="L905" i="4"/>
  <c r="L906" i="4"/>
  <c r="L907" i="4"/>
  <c r="L908" i="4"/>
  <c r="L909" i="4"/>
  <c r="L910" i="4"/>
  <c r="L911" i="4"/>
  <c r="L912" i="4"/>
  <c r="L913" i="4"/>
  <c r="L914" i="4"/>
  <c r="L915" i="4"/>
  <c r="L916" i="4"/>
  <c r="L917" i="4"/>
  <c r="L918" i="4"/>
  <c r="L919" i="4"/>
  <c r="L920" i="4"/>
  <c r="L921" i="4"/>
  <c r="L922" i="4"/>
  <c r="L923" i="4"/>
  <c r="L924" i="4"/>
  <c r="L925" i="4"/>
  <c r="L926" i="4"/>
  <c r="L927" i="4"/>
  <c r="L928" i="4"/>
  <c r="L929" i="4"/>
  <c r="L930" i="4"/>
  <c r="L931" i="4"/>
  <c r="L932" i="4"/>
  <c r="L933" i="4"/>
  <c r="L934" i="4"/>
  <c r="L935" i="4"/>
  <c r="L936" i="4"/>
  <c r="L937" i="4"/>
  <c r="L938" i="4"/>
  <c r="L939" i="4"/>
  <c r="L940" i="4"/>
  <c r="L941" i="4"/>
  <c r="L942" i="4"/>
  <c r="L943" i="4"/>
  <c r="L944" i="4"/>
  <c r="L945" i="4"/>
  <c r="L946" i="4"/>
  <c r="L947" i="4"/>
  <c r="L948" i="4"/>
  <c r="L949" i="4"/>
  <c r="L950" i="4"/>
  <c r="L951" i="4"/>
  <c r="L952" i="4"/>
  <c r="L953" i="4"/>
  <c r="L954" i="4"/>
  <c r="L955" i="4"/>
  <c r="L956" i="4"/>
  <c r="L957" i="4"/>
  <c r="L958" i="4"/>
  <c r="L959" i="4"/>
  <c r="L960" i="4"/>
  <c r="L961" i="4"/>
  <c r="L962" i="4"/>
  <c r="L963" i="4"/>
  <c r="L964" i="4"/>
  <c r="L965" i="4"/>
  <c r="L966" i="4"/>
  <c r="L967" i="4"/>
  <c r="L968" i="4"/>
  <c r="L969" i="4"/>
  <c r="L970" i="4"/>
  <c r="L971" i="4"/>
  <c r="L972" i="4"/>
  <c r="L973" i="4"/>
  <c r="L974" i="4"/>
  <c r="L975" i="4"/>
  <c r="L976" i="4"/>
  <c r="L977" i="4"/>
  <c r="L978" i="4"/>
  <c r="L979" i="4"/>
  <c r="L980" i="4"/>
  <c r="L981" i="4"/>
  <c r="L982" i="4"/>
  <c r="L983" i="4"/>
  <c r="L984" i="4"/>
  <c r="L985" i="4"/>
  <c r="L986" i="4"/>
  <c r="L987" i="4"/>
  <c r="L988" i="4"/>
  <c r="L989" i="4"/>
  <c r="L990" i="4"/>
  <c r="L991" i="4"/>
  <c r="L992" i="4"/>
  <c r="L993" i="4"/>
  <c r="L994" i="4"/>
  <c r="L995" i="4"/>
  <c r="L996" i="4"/>
  <c r="L997" i="4"/>
  <c r="L998" i="4"/>
  <c r="L999" i="4"/>
  <c r="L1000" i="4"/>
  <c r="L1001" i="4"/>
  <c r="L1002" i="4"/>
  <c r="L1003" i="4"/>
  <c r="L1004" i="4"/>
  <c r="L1005" i="4"/>
  <c r="L1006" i="4"/>
  <c r="L1007" i="4"/>
  <c r="L1008" i="4"/>
  <c r="L1009" i="4"/>
  <c r="L1010" i="4"/>
  <c r="L1011" i="4"/>
  <c r="L1012" i="4"/>
  <c r="L1013" i="4"/>
  <c r="L1014" i="4"/>
  <c r="L1015" i="4"/>
  <c r="L1016" i="4"/>
  <c r="L1017" i="4"/>
  <c r="L1018" i="4"/>
  <c r="L1019" i="4"/>
  <c r="L1020" i="4"/>
  <c r="L1021" i="4"/>
  <c r="L1022" i="4"/>
  <c r="L1023" i="4"/>
  <c r="L1024" i="4"/>
  <c r="L1025" i="4"/>
  <c r="L1026" i="4"/>
  <c r="L1027" i="4"/>
  <c r="L1028" i="4"/>
  <c r="L1029" i="4"/>
  <c r="L1030" i="4"/>
  <c r="L1031" i="4"/>
  <c r="L1032" i="4"/>
  <c r="L1033" i="4"/>
  <c r="L1034" i="4"/>
  <c r="L1035" i="4"/>
  <c r="L1036" i="4"/>
  <c r="L1037" i="4"/>
  <c r="L1038" i="4"/>
  <c r="L1039" i="4"/>
  <c r="L1040" i="4"/>
  <c r="L1041" i="4"/>
  <c r="L1042" i="4"/>
  <c r="L1043" i="4"/>
  <c r="L1044" i="4"/>
  <c r="L1045" i="4"/>
  <c r="L1046" i="4"/>
  <c r="L1047" i="4"/>
  <c r="L1048" i="4"/>
  <c r="L1049" i="4"/>
  <c r="L1050" i="4"/>
  <c r="L1051" i="4"/>
  <c r="L1052" i="4"/>
  <c r="L1053" i="4"/>
  <c r="L1054" i="4"/>
  <c r="L1055" i="4"/>
  <c r="L1056" i="4"/>
  <c r="L1057" i="4"/>
  <c r="L1058" i="4"/>
  <c r="L1059" i="4"/>
  <c r="L1060" i="4"/>
  <c r="L1061" i="4"/>
  <c r="L1062" i="4"/>
  <c r="L1063" i="4"/>
  <c r="L1064" i="4"/>
  <c r="L1065" i="4"/>
  <c r="L1066" i="4"/>
  <c r="L1067" i="4"/>
  <c r="L1068" i="4"/>
  <c r="L1069" i="4"/>
  <c r="L1070" i="4"/>
  <c r="L1071" i="4"/>
  <c r="L1072" i="4"/>
  <c r="L1073" i="4"/>
  <c r="L1074" i="4"/>
  <c r="L1075" i="4"/>
  <c r="L1076" i="4"/>
  <c r="L1077" i="4"/>
  <c r="L1078" i="4"/>
  <c r="L1079" i="4"/>
  <c r="L1080" i="4"/>
  <c r="L1081" i="4"/>
  <c r="L1082" i="4"/>
  <c r="L1083" i="4"/>
  <c r="L1084" i="4"/>
  <c r="L1085" i="4"/>
  <c r="L1086" i="4"/>
  <c r="L1087" i="4"/>
  <c r="L1088" i="4"/>
  <c r="L1089" i="4"/>
  <c r="L1090" i="4"/>
  <c r="L1091" i="4"/>
  <c r="L1092" i="4"/>
  <c r="L1093" i="4"/>
  <c r="L1094" i="4"/>
  <c r="L1095" i="4"/>
  <c r="L1096" i="4"/>
  <c r="L1097" i="4"/>
  <c r="L1098" i="4"/>
  <c r="L1099" i="4"/>
  <c r="L1100" i="4"/>
  <c r="L1101" i="4"/>
  <c r="L1102" i="4"/>
  <c r="L1103" i="4"/>
  <c r="L1104" i="4"/>
  <c r="L1105" i="4"/>
  <c r="L1106" i="4"/>
  <c r="L1107" i="4"/>
  <c r="L1108" i="4"/>
  <c r="L1109" i="4"/>
  <c r="L1110" i="4"/>
  <c r="L1111" i="4"/>
  <c r="L1112" i="4"/>
  <c r="L1113" i="4"/>
  <c r="L1114" i="4"/>
  <c r="L1115" i="4"/>
  <c r="L1116" i="4"/>
  <c r="L1117" i="4"/>
  <c r="L1118" i="4"/>
  <c r="L1119" i="4"/>
  <c r="L1120" i="4"/>
  <c r="L1121" i="4"/>
  <c r="L1122" i="4"/>
  <c r="L1123" i="4"/>
  <c r="L1124" i="4"/>
  <c r="L1125" i="4"/>
  <c r="L1126" i="4"/>
  <c r="L1127" i="4"/>
  <c r="L1128" i="4"/>
  <c r="L1129" i="4"/>
  <c r="L1130" i="4"/>
  <c r="L1131" i="4"/>
  <c r="L1132" i="4"/>
  <c r="L1133" i="4"/>
  <c r="L1134" i="4"/>
  <c r="L1135" i="4"/>
  <c r="L1136" i="4"/>
  <c r="L1137" i="4"/>
  <c r="L1138" i="4"/>
  <c r="L1139" i="4"/>
  <c r="L1140" i="4"/>
  <c r="L1141" i="4"/>
  <c r="L1142" i="4"/>
  <c r="L1143" i="4"/>
  <c r="L1144" i="4"/>
  <c r="L1145" i="4"/>
  <c r="L1146" i="4"/>
  <c r="L1147" i="4"/>
  <c r="L1148" i="4"/>
  <c r="L1149" i="4"/>
  <c r="L1150" i="4"/>
  <c r="L1151" i="4"/>
  <c r="L1152" i="4"/>
  <c r="L1153" i="4"/>
  <c r="L1154" i="4"/>
  <c r="L1155" i="4"/>
  <c r="L1156" i="4"/>
  <c r="L1157" i="4"/>
  <c r="L1158" i="4"/>
  <c r="L1159" i="4"/>
  <c r="L1160" i="4"/>
  <c r="L1161" i="4"/>
  <c r="L1162" i="4"/>
  <c r="L1163" i="4"/>
  <c r="L1164" i="4"/>
  <c r="L1165" i="4"/>
  <c r="L1166" i="4"/>
  <c r="L1167" i="4"/>
  <c r="L1168" i="4"/>
  <c r="L1169" i="4"/>
  <c r="L1170" i="4"/>
  <c r="L1171" i="4"/>
  <c r="L1172" i="4"/>
  <c r="L1173" i="4"/>
  <c r="L1174" i="4"/>
  <c r="L1175" i="4"/>
  <c r="L1176" i="4"/>
  <c r="L1177" i="4"/>
  <c r="L1178" i="4"/>
  <c r="L1179" i="4"/>
  <c r="L1180" i="4"/>
  <c r="L1181" i="4"/>
  <c r="L1182" i="4"/>
  <c r="L1183" i="4"/>
  <c r="L1184" i="4"/>
  <c r="L1185" i="4"/>
  <c r="L1186" i="4"/>
  <c r="L1187" i="4"/>
  <c r="L1188" i="4"/>
  <c r="L1189" i="4"/>
  <c r="L1190" i="4"/>
  <c r="L1191" i="4"/>
  <c r="L1192" i="4"/>
  <c r="L1193" i="4"/>
  <c r="L1194" i="4"/>
  <c r="L1195" i="4"/>
  <c r="L1196" i="4"/>
  <c r="L1197" i="4"/>
  <c r="L1198" i="4"/>
  <c r="L1199" i="4"/>
  <c r="L1200" i="4"/>
  <c r="L1201" i="4"/>
  <c r="L1202" i="4"/>
  <c r="L1203" i="4"/>
  <c r="L1204" i="4"/>
  <c r="L1205" i="4"/>
  <c r="L1206" i="4"/>
  <c r="L1207" i="4"/>
  <c r="L1208" i="4"/>
  <c r="L1209" i="4"/>
  <c r="L1210" i="4"/>
  <c r="L1211" i="4"/>
  <c r="L1212" i="4"/>
  <c r="L1213" i="4"/>
  <c r="L1214" i="4"/>
  <c r="L1215" i="4"/>
  <c r="L1216" i="4"/>
  <c r="L1217" i="4"/>
  <c r="L1218" i="4"/>
  <c r="L1219" i="4"/>
  <c r="L1220" i="4"/>
  <c r="L1221" i="4"/>
  <c r="L1222" i="4"/>
  <c r="L1223" i="4"/>
  <c r="L1224" i="4"/>
  <c r="L1225" i="4"/>
  <c r="L1226" i="4"/>
  <c r="L1227" i="4"/>
  <c r="L1228" i="4"/>
  <c r="L1229" i="4"/>
  <c r="L1230" i="4"/>
  <c r="L1231" i="4"/>
  <c r="L1232" i="4"/>
  <c r="L1233" i="4"/>
  <c r="L1234" i="4"/>
  <c r="L1235" i="4"/>
  <c r="L1236" i="4"/>
  <c r="L1237" i="4"/>
  <c r="L1238" i="4"/>
  <c r="L1239" i="4"/>
  <c r="L1240" i="4"/>
  <c r="L1241" i="4"/>
  <c r="L1242" i="4"/>
  <c r="L1243" i="4"/>
  <c r="L1244" i="4"/>
  <c r="L1245" i="4"/>
  <c r="L1246" i="4"/>
  <c r="L1247" i="4"/>
  <c r="L1248" i="4"/>
  <c r="L1249" i="4"/>
  <c r="L1250" i="4"/>
  <c r="L1251" i="4"/>
  <c r="L1252" i="4"/>
  <c r="L1253" i="4"/>
  <c r="L1254" i="4"/>
  <c r="L1255" i="4"/>
  <c r="L1256" i="4"/>
  <c r="L1257" i="4"/>
  <c r="L1258" i="4"/>
  <c r="L1259" i="4"/>
  <c r="L1260" i="4"/>
  <c r="L1261" i="4"/>
  <c r="L1262" i="4"/>
  <c r="L1263" i="4"/>
  <c r="L1264" i="4"/>
  <c r="L1265" i="4"/>
  <c r="L1266" i="4"/>
  <c r="L1267" i="4"/>
  <c r="L1268" i="4"/>
  <c r="L1269" i="4"/>
  <c r="L1270" i="4"/>
  <c r="L1271" i="4"/>
  <c r="L1272" i="4"/>
  <c r="L1273" i="4"/>
  <c r="L1274" i="4"/>
  <c r="L1275" i="4"/>
  <c r="L1276" i="4"/>
  <c r="L1277" i="4"/>
  <c r="L1278" i="4"/>
  <c r="L1279" i="4"/>
  <c r="L1280" i="4"/>
  <c r="L1281" i="4"/>
  <c r="L1282" i="4"/>
  <c r="L1283" i="4"/>
  <c r="L1284" i="4"/>
  <c r="L1285" i="4"/>
  <c r="L1286" i="4"/>
  <c r="L1287" i="4"/>
  <c r="L1288" i="4"/>
  <c r="L1289" i="4"/>
  <c r="L1290" i="4"/>
  <c r="L1291" i="4"/>
  <c r="L1292" i="4"/>
  <c r="L1293" i="4"/>
  <c r="L1294" i="4"/>
  <c r="L1295" i="4"/>
  <c r="L1296" i="4"/>
  <c r="L1297" i="4"/>
  <c r="L1298" i="4"/>
  <c r="L1299" i="4"/>
  <c r="L1300" i="4"/>
  <c r="L1301" i="4"/>
  <c r="L1302" i="4"/>
  <c r="L1303" i="4"/>
  <c r="L1304" i="4"/>
  <c r="L1305" i="4"/>
  <c r="L1306" i="4"/>
  <c r="L1307" i="4"/>
  <c r="L1308" i="4"/>
  <c r="L1309" i="4"/>
  <c r="L1310" i="4"/>
  <c r="L1311" i="4"/>
  <c r="L1312" i="4"/>
  <c r="L1313" i="4"/>
  <c r="L1314" i="4"/>
  <c r="L1315" i="4"/>
  <c r="L1316" i="4"/>
  <c r="L1317" i="4"/>
  <c r="L1318" i="4"/>
  <c r="L1319" i="4"/>
  <c r="L1320" i="4"/>
  <c r="L1321" i="4"/>
  <c r="L1322" i="4"/>
  <c r="L1323" i="4"/>
  <c r="L1324" i="4"/>
  <c r="L1325" i="4"/>
  <c r="L1326" i="4"/>
  <c r="L1327" i="4"/>
  <c r="L1328" i="4"/>
  <c r="L1329" i="4"/>
  <c r="L1330" i="4"/>
  <c r="L1331" i="4"/>
  <c r="L1332" i="4"/>
  <c r="L1333" i="4"/>
  <c r="L1334" i="4"/>
  <c r="L1335" i="4"/>
  <c r="L1336" i="4"/>
  <c r="L1337" i="4"/>
  <c r="L1338" i="4"/>
  <c r="L1339" i="4"/>
  <c r="L1340" i="4"/>
  <c r="L1341" i="4"/>
  <c r="L1342" i="4"/>
  <c r="L1343" i="4"/>
  <c r="L1344" i="4"/>
  <c r="L1345" i="4"/>
  <c r="L1346" i="4"/>
  <c r="L1347" i="4"/>
  <c r="L1348" i="4"/>
  <c r="L1349" i="4"/>
  <c r="L1350" i="4"/>
  <c r="L1351" i="4"/>
  <c r="L1352" i="4"/>
  <c r="L1353" i="4"/>
  <c r="L1354" i="4"/>
  <c r="L1355" i="4"/>
  <c r="L1356" i="4"/>
  <c r="L1357" i="4"/>
  <c r="L1358" i="4"/>
  <c r="L1359" i="4"/>
  <c r="L1360" i="4"/>
  <c r="L1361" i="4"/>
  <c r="L1362" i="4"/>
  <c r="L1363" i="4"/>
  <c r="L1364" i="4"/>
  <c r="L1365" i="4"/>
  <c r="L1366" i="4"/>
  <c r="L1367" i="4"/>
  <c r="L1368" i="4"/>
  <c r="L1369" i="4"/>
  <c r="L1370" i="4"/>
  <c r="L1371" i="4"/>
  <c r="L1372" i="4"/>
  <c r="L1373" i="4"/>
  <c r="L1374" i="4"/>
  <c r="L1375" i="4"/>
  <c r="L1376" i="4"/>
  <c r="L1377" i="4"/>
  <c r="L1378" i="4"/>
  <c r="L1379" i="4"/>
  <c r="L1380" i="4"/>
  <c r="L1381" i="4"/>
  <c r="L1382" i="4"/>
  <c r="L1383" i="4"/>
  <c r="L1384" i="4"/>
  <c r="L1385" i="4"/>
  <c r="L1386" i="4"/>
  <c r="L1387" i="4"/>
  <c r="L1388" i="4"/>
  <c r="L1389" i="4"/>
  <c r="L1390" i="4"/>
  <c r="L1391" i="4"/>
  <c r="L1392" i="4"/>
  <c r="L1393" i="4"/>
  <c r="L1394" i="4"/>
  <c r="L1395" i="4"/>
  <c r="L1396" i="4"/>
  <c r="L1397" i="4"/>
  <c r="L1398" i="4"/>
  <c r="L1399" i="4"/>
  <c r="L1400" i="4"/>
  <c r="L1401" i="4"/>
  <c r="L1402" i="4"/>
  <c r="L1403" i="4"/>
  <c r="L1404" i="4"/>
  <c r="L1405" i="4"/>
  <c r="L1406" i="4"/>
  <c r="L1407" i="4"/>
  <c r="L1408" i="4"/>
  <c r="L1409" i="4"/>
  <c r="L1410" i="4"/>
  <c r="L1411" i="4"/>
  <c r="L1412" i="4"/>
  <c r="L1413" i="4"/>
  <c r="L1414" i="4"/>
  <c r="L1415" i="4"/>
  <c r="L1416" i="4"/>
  <c r="L1417" i="4"/>
  <c r="L1418" i="4"/>
  <c r="L1419" i="4"/>
  <c r="L1420" i="4"/>
  <c r="L1421" i="4"/>
  <c r="L1422" i="4"/>
  <c r="L1423" i="4"/>
  <c r="L1424" i="4"/>
  <c r="L1425" i="4"/>
  <c r="L1426" i="4"/>
  <c r="L1427" i="4"/>
  <c r="L1428" i="4"/>
  <c r="L1429" i="4"/>
  <c r="L1430" i="4"/>
  <c r="L1431" i="4"/>
  <c r="L1432" i="4"/>
  <c r="L1433" i="4"/>
  <c r="L1434" i="4"/>
  <c r="L1435" i="4"/>
  <c r="L1436" i="4"/>
  <c r="L1437" i="4"/>
  <c r="L1438" i="4"/>
  <c r="L1439" i="4"/>
  <c r="L1440" i="4"/>
  <c r="L1441" i="4"/>
  <c r="L1442" i="4"/>
  <c r="L1443" i="4"/>
  <c r="L1444" i="4"/>
  <c r="L1445" i="4"/>
  <c r="L1446" i="4"/>
  <c r="L1447" i="4"/>
  <c r="M3" i="4"/>
  <c r="M4" i="4"/>
  <c r="M5" i="4"/>
  <c r="M6" i="4"/>
  <c r="M7" i="4"/>
  <c r="M8" i="4"/>
  <c r="M9" i="4"/>
  <c r="M10" i="4"/>
  <c r="M11" i="4"/>
  <c r="M12" i="4"/>
  <c r="M13" i="4"/>
  <c r="M14" i="4"/>
  <c r="M15" i="4"/>
  <c r="M16" i="4"/>
  <c r="M17" i="4"/>
  <c r="M18" i="4"/>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1028" i="4"/>
  <c r="M1029" i="4"/>
  <c r="M1030" i="4"/>
  <c r="M1031" i="4"/>
  <c r="M1032" i="4"/>
  <c r="M1033" i="4"/>
  <c r="M1034" i="4"/>
  <c r="M1035" i="4"/>
  <c r="M1036" i="4"/>
  <c r="M1037" i="4"/>
  <c r="M1038" i="4"/>
  <c r="M1039" i="4"/>
  <c r="M1040" i="4"/>
  <c r="M1041" i="4"/>
  <c r="M1042" i="4"/>
  <c r="M1043" i="4"/>
  <c r="M1044" i="4"/>
  <c r="M1045"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4" i="4"/>
  <c r="M1085" i="4"/>
  <c r="M1086" i="4"/>
  <c r="M1087" i="4"/>
  <c r="M1088" i="4"/>
  <c r="M1089" i="4"/>
  <c r="M1090" i="4"/>
  <c r="M1091" i="4"/>
  <c r="M1092" i="4"/>
  <c r="M1093" i="4"/>
  <c r="M1094" i="4"/>
  <c r="M1095" i="4"/>
  <c r="M1096" i="4"/>
  <c r="M1097" i="4"/>
  <c r="M1098" i="4"/>
  <c r="M1099" i="4"/>
  <c r="M1100" i="4"/>
  <c r="M1101" i="4"/>
  <c r="M1102" i="4"/>
  <c r="M1103" i="4"/>
  <c r="M1104" i="4"/>
  <c r="M1105" i="4"/>
  <c r="M1106" i="4"/>
  <c r="M1107" i="4"/>
  <c r="M1108" i="4"/>
  <c r="M1109" i="4"/>
  <c r="M1110"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4" i="4"/>
  <c r="M1135" i="4"/>
  <c r="M1136" i="4"/>
  <c r="M1137" i="4"/>
  <c r="M1138" i="4"/>
  <c r="M1139" i="4"/>
  <c r="M1140" i="4"/>
  <c r="M1141" i="4"/>
  <c r="M1142" i="4"/>
  <c r="M1143" i="4"/>
  <c r="M1144" i="4"/>
  <c r="M1145" i="4"/>
  <c r="M1146" i="4"/>
  <c r="M1147" i="4"/>
  <c r="M1148"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4" i="4"/>
  <c r="M1175" i="4"/>
  <c r="M1176"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213" i="4"/>
  <c r="M1214" i="4"/>
  <c r="M1215" i="4"/>
  <c r="M1216" i="4"/>
  <c r="M1217" i="4"/>
  <c r="M1218" i="4"/>
  <c r="M1219" i="4"/>
  <c r="M1220" i="4"/>
  <c r="M1221" i="4"/>
  <c r="M1222" i="4"/>
  <c r="M1223" i="4"/>
  <c r="M1224" i="4"/>
  <c r="M1225" i="4"/>
  <c r="M1226" i="4"/>
  <c r="M1227" i="4"/>
  <c r="M1228" i="4"/>
  <c r="M1229" i="4"/>
  <c r="M1230" i="4"/>
  <c r="M1231" i="4"/>
  <c r="M1232" i="4"/>
  <c r="M1233" i="4"/>
  <c r="M1234" i="4"/>
  <c r="M1235" i="4"/>
  <c r="M1236" i="4"/>
  <c r="M1237" i="4"/>
  <c r="M1238" i="4"/>
  <c r="M1239" i="4"/>
  <c r="M1240"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3" i="4"/>
  <c r="M1294" i="4"/>
  <c r="M1295" i="4"/>
  <c r="M1296" i="4"/>
  <c r="M1297" i="4"/>
  <c r="M1298" i="4"/>
  <c r="M1299" i="4"/>
  <c r="M1300" i="4"/>
  <c r="M1301" i="4"/>
  <c r="M1302" i="4"/>
  <c r="M1303" i="4"/>
  <c r="M1304" i="4"/>
  <c r="M1305" i="4"/>
  <c r="M1306" i="4"/>
  <c r="M1307" i="4"/>
  <c r="M1308" i="4"/>
  <c r="M1309" i="4"/>
  <c r="M1310" i="4"/>
  <c r="M1311" i="4"/>
  <c r="M1312" i="4"/>
  <c r="M1313" i="4"/>
  <c r="M1314" i="4"/>
  <c r="M1315" i="4"/>
  <c r="M1316" i="4"/>
  <c r="M1317" i="4"/>
  <c r="M1318" i="4"/>
  <c r="M1319" i="4"/>
  <c r="M1320" i="4"/>
  <c r="M1321" i="4"/>
  <c r="M1322" i="4"/>
  <c r="M1323" i="4"/>
  <c r="M1324" i="4"/>
  <c r="M1325" i="4"/>
  <c r="M1326" i="4"/>
  <c r="M1327" i="4"/>
  <c r="M1328" i="4"/>
  <c r="M1329" i="4"/>
  <c r="M1330" i="4"/>
  <c r="M1331" i="4"/>
  <c r="M1332" i="4"/>
  <c r="M1333" i="4"/>
  <c r="M1334" i="4"/>
  <c r="M1335" i="4"/>
  <c r="M1336" i="4"/>
  <c r="M1337" i="4"/>
  <c r="M1338" i="4"/>
  <c r="M1339" i="4"/>
  <c r="M1340" i="4"/>
  <c r="M1341" i="4"/>
  <c r="M1342" i="4"/>
  <c r="M1343" i="4"/>
  <c r="M1344" i="4"/>
  <c r="M1345" i="4"/>
  <c r="M1346" i="4"/>
  <c r="M1347" i="4"/>
  <c r="M1348" i="4"/>
  <c r="M1349" i="4"/>
  <c r="M1350" i="4"/>
  <c r="M1351" i="4"/>
  <c r="M1352" i="4"/>
  <c r="M1353" i="4"/>
  <c r="M1354" i="4"/>
  <c r="M1355" i="4"/>
  <c r="M1356" i="4"/>
  <c r="M1357" i="4"/>
  <c r="M1358" i="4"/>
  <c r="M1359" i="4"/>
  <c r="M1360" i="4"/>
  <c r="M1361" i="4"/>
  <c r="M1362" i="4"/>
  <c r="M1363" i="4"/>
  <c r="M1364" i="4"/>
  <c r="M1365" i="4"/>
  <c r="M1366" i="4"/>
  <c r="M1367" i="4"/>
  <c r="M1368" i="4"/>
  <c r="M1369" i="4"/>
  <c r="M1370" i="4"/>
  <c r="M1371" i="4"/>
  <c r="M1372" i="4"/>
  <c r="M1373" i="4"/>
  <c r="M1374" i="4"/>
  <c r="M1375" i="4"/>
  <c r="M1376" i="4"/>
  <c r="M1377" i="4"/>
  <c r="M1378" i="4"/>
  <c r="M1379" i="4"/>
  <c r="M1380" i="4"/>
  <c r="M1381" i="4"/>
  <c r="M1382" i="4"/>
  <c r="M1383" i="4"/>
  <c r="M1384" i="4"/>
  <c r="M1385" i="4"/>
  <c r="M1386" i="4"/>
  <c r="M1387" i="4"/>
  <c r="M1388" i="4"/>
  <c r="M1389" i="4"/>
  <c r="M1390" i="4"/>
  <c r="M1391" i="4"/>
  <c r="M1392" i="4"/>
  <c r="M1393" i="4"/>
  <c r="M1394" i="4"/>
  <c r="M1395" i="4"/>
  <c r="M1396" i="4"/>
  <c r="M1397" i="4"/>
  <c r="M1398" i="4"/>
  <c r="M1399" i="4"/>
  <c r="M1400" i="4"/>
  <c r="M1401" i="4"/>
  <c r="M1402" i="4"/>
  <c r="M1403" i="4"/>
  <c r="M1404" i="4"/>
  <c r="M1405" i="4"/>
  <c r="M1406" i="4"/>
  <c r="M1407" i="4"/>
  <c r="M1408" i="4"/>
  <c r="M1409" i="4"/>
  <c r="M1410" i="4"/>
  <c r="M1411" i="4"/>
  <c r="M1412" i="4"/>
  <c r="M1413" i="4"/>
  <c r="M1414" i="4"/>
  <c r="M1415" i="4"/>
  <c r="M1416" i="4"/>
  <c r="M1417" i="4"/>
  <c r="M1418" i="4"/>
  <c r="M1419" i="4"/>
  <c r="M1420" i="4"/>
  <c r="M1421" i="4"/>
  <c r="M1422" i="4"/>
  <c r="M1423" i="4"/>
  <c r="M1424" i="4"/>
  <c r="M1425" i="4"/>
  <c r="M1426" i="4"/>
  <c r="M1427" i="4"/>
  <c r="M1428" i="4"/>
  <c r="M1429" i="4"/>
  <c r="M1430" i="4"/>
  <c r="M1431" i="4"/>
  <c r="M1432" i="4"/>
  <c r="M1433" i="4"/>
  <c r="M1434" i="4"/>
  <c r="M1435" i="4"/>
  <c r="M1436" i="4"/>
  <c r="M1437" i="4"/>
  <c r="M1438" i="4"/>
  <c r="M1439" i="4"/>
  <c r="M1440" i="4"/>
  <c r="M1441" i="4"/>
  <c r="M1442" i="4"/>
  <c r="M1443" i="4"/>
  <c r="M1444" i="4"/>
  <c r="M1445" i="4"/>
  <c r="M1446" i="4"/>
  <c r="M1447" i="4"/>
  <c r="W48" i="4"/>
  <c r="X48" i="4"/>
  <c r="W49" i="4"/>
  <c r="X49" i="4"/>
  <c r="W50" i="4"/>
  <c r="X50" i="4"/>
  <c r="W51" i="4"/>
  <c r="X51" i="4"/>
  <c r="W52" i="4"/>
  <c r="X52" i="4"/>
  <c r="W53" i="4"/>
  <c r="X53" i="4"/>
  <c r="W54" i="4"/>
  <c r="X54" i="4"/>
  <c r="W55" i="4"/>
  <c r="X55" i="4"/>
  <c r="W56" i="4"/>
  <c r="X56" i="4"/>
  <c r="W57" i="4"/>
  <c r="X57" i="4"/>
  <c r="W58" i="4"/>
  <c r="X58" i="4"/>
  <c r="S59" i="4"/>
  <c r="W59" i="4"/>
  <c r="X59" i="4"/>
  <c r="B15" i="8"/>
  <c r="C3" i="8"/>
  <c r="C4" i="8"/>
  <c r="C5" i="8"/>
  <c r="C6" i="8"/>
  <c r="C7" i="8"/>
  <c r="C8" i="8"/>
  <c r="C2" i="8"/>
  <c r="B3" i="8"/>
  <c r="B4" i="8"/>
  <c r="B5" i="8"/>
  <c r="B6" i="8"/>
  <c r="B7" i="8"/>
  <c r="B8" i="8"/>
  <c r="B2" i="8"/>
  <c r="A3" i="8"/>
  <c r="A4" i="8"/>
  <c r="A5" i="8"/>
  <c r="A6" i="8"/>
  <c r="A7" i="8"/>
  <c r="A8" i="8"/>
  <c r="A2" i="8"/>
  <c r="S50" i="4"/>
  <c r="T50" i="4"/>
  <c r="S51" i="4"/>
  <c r="T51" i="4"/>
  <c r="S52" i="4"/>
  <c r="T52" i="4"/>
  <c r="S53" i="4"/>
  <c r="T53" i="4"/>
  <c r="S54" i="4"/>
  <c r="T54" i="4"/>
  <c r="S55" i="4"/>
  <c r="T55" i="4"/>
  <c r="S56" i="4"/>
  <c r="T56" i="4"/>
  <c r="S57" i="4"/>
  <c r="T57" i="4"/>
  <c r="S58" i="4"/>
  <c r="T58" i="4"/>
  <c r="T59" i="4"/>
  <c r="S49" i="4"/>
  <c r="T49" i="4"/>
  <c r="S32" i="4"/>
  <c r="T32" i="4"/>
  <c r="S33" i="4"/>
  <c r="T33" i="4"/>
  <c r="S34" i="4"/>
  <c r="T34" i="4"/>
  <c r="S35" i="4"/>
  <c r="T35" i="4"/>
  <c r="S36" i="4"/>
  <c r="T36" i="4"/>
  <c r="S37" i="4"/>
  <c r="T37" i="4"/>
  <c r="S38" i="4"/>
  <c r="T38" i="4"/>
  <c r="S39" i="4"/>
  <c r="T39" i="4"/>
  <c r="S40" i="4"/>
  <c r="T40" i="4"/>
  <c r="S41" i="4"/>
  <c r="T41" i="4"/>
  <c r="S42" i="4"/>
  <c r="T42" i="4"/>
  <c r="S31" i="4"/>
  <c r="T31" i="4"/>
  <c r="N4" i="4"/>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513" i="4"/>
  <c r="N514" i="4"/>
  <c r="N515" i="4"/>
  <c r="N516" i="4"/>
  <c r="N517" i="4"/>
  <c r="N518" i="4"/>
  <c r="N519" i="4"/>
  <c r="N520" i="4"/>
  <c r="N521" i="4"/>
  <c r="N522" i="4"/>
  <c r="N523" i="4"/>
  <c r="N524" i="4"/>
  <c r="N525" i="4"/>
  <c r="N526" i="4"/>
  <c r="N527" i="4"/>
  <c r="N528" i="4"/>
  <c r="N529" i="4"/>
  <c r="N530" i="4"/>
  <c r="N531" i="4"/>
  <c r="N532" i="4"/>
  <c r="N533" i="4"/>
  <c r="N534" i="4"/>
  <c r="N535" i="4"/>
  <c r="N536" i="4"/>
  <c r="N537" i="4"/>
  <c r="N538" i="4"/>
  <c r="N539" i="4"/>
  <c r="N540" i="4"/>
  <c r="N541" i="4"/>
  <c r="N542" i="4"/>
  <c r="N543" i="4"/>
  <c r="N544" i="4"/>
  <c r="N545" i="4"/>
  <c r="N546" i="4"/>
  <c r="N547" i="4"/>
  <c r="N548" i="4"/>
  <c r="N549" i="4"/>
  <c r="N550" i="4"/>
  <c r="N551" i="4"/>
  <c r="N552" i="4"/>
  <c r="N553" i="4"/>
  <c r="N554" i="4"/>
  <c r="N555" i="4"/>
  <c r="N556" i="4"/>
  <c r="N557" i="4"/>
  <c r="N558" i="4"/>
  <c r="N559" i="4"/>
  <c r="N560" i="4"/>
  <c r="N561" i="4"/>
  <c r="N562" i="4"/>
  <c r="N563" i="4"/>
  <c r="N564" i="4"/>
  <c r="N565" i="4"/>
  <c r="N566" i="4"/>
  <c r="N567" i="4"/>
  <c r="N568" i="4"/>
  <c r="N569" i="4"/>
  <c r="N570" i="4"/>
  <c r="N571" i="4"/>
  <c r="N572" i="4"/>
  <c r="N573" i="4"/>
  <c r="N574" i="4"/>
  <c r="N575" i="4"/>
  <c r="N576" i="4"/>
  <c r="N577" i="4"/>
  <c r="N578" i="4"/>
  <c r="N579" i="4"/>
  <c r="N580" i="4"/>
  <c r="N581" i="4"/>
  <c r="N582" i="4"/>
  <c r="N583" i="4"/>
  <c r="N584" i="4"/>
  <c r="N585" i="4"/>
  <c r="N586" i="4"/>
  <c r="N587" i="4"/>
  <c r="N588" i="4"/>
  <c r="N589" i="4"/>
  <c r="N590" i="4"/>
  <c r="N591" i="4"/>
  <c r="N592" i="4"/>
  <c r="N593" i="4"/>
  <c r="N594" i="4"/>
  <c r="N595" i="4"/>
  <c r="N596" i="4"/>
  <c r="N597" i="4"/>
  <c r="N598" i="4"/>
  <c r="N599" i="4"/>
  <c r="N600" i="4"/>
  <c r="N601" i="4"/>
  <c r="N602" i="4"/>
  <c r="N603" i="4"/>
  <c r="N604" i="4"/>
  <c r="N605" i="4"/>
  <c r="N606" i="4"/>
  <c r="N607" i="4"/>
  <c r="N608" i="4"/>
  <c r="N609" i="4"/>
  <c r="N610" i="4"/>
  <c r="N611" i="4"/>
  <c r="N612" i="4"/>
  <c r="N613" i="4"/>
  <c r="N614" i="4"/>
  <c r="N615" i="4"/>
  <c r="N616" i="4"/>
  <c r="N617" i="4"/>
  <c r="N618" i="4"/>
  <c r="N619" i="4"/>
  <c r="N620" i="4"/>
  <c r="N621" i="4"/>
  <c r="N622" i="4"/>
  <c r="N623" i="4"/>
  <c r="N624" i="4"/>
  <c r="N625" i="4"/>
  <c r="N626" i="4"/>
  <c r="N627" i="4"/>
  <c r="N628" i="4"/>
  <c r="N629" i="4"/>
  <c r="N630" i="4"/>
  <c r="N631" i="4"/>
  <c r="N632" i="4"/>
  <c r="N633" i="4"/>
  <c r="N634" i="4"/>
  <c r="N635" i="4"/>
  <c r="N636" i="4"/>
  <c r="N637" i="4"/>
  <c r="N638" i="4"/>
  <c r="N639" i="4"/>
  <c r="N640" i="4"/>
  <c r="N641" i="4"/>
  <c r="N642" i="4"/>
  <c r="N643" i="4"/>
  <c r="N644" i="4"/>
  <c r="N645" i="4"/>
  <c r="N646" i="4"/>
  <c r="N647" i="4"/>
  <c r="N648" i="4"/>
  <c r="N649" i="4"/>
  <c r="N650" i="4"/>
  <c r="N651" i="4"/>
  <c r="N652" i="4"/>
  <c r="N653" i="4"/>
  <c r="N654" i="4"/>
  <c r="N655" i="4"/>
  <c r="N656" i="4"/>
  <c r="N657" i="4"/>
  <c r="N658" i="4"/>
  <c r="N659" i="4"/>
  <c r="N660" i="4"/>
  <c r="N661" i="4"/>
  <c r="N662" i="4"/>
  <c r="N663" i="4"/>
  <c r="N664" i="4"/>
  <c r="N665" i="4"/>
  <c r="N666" i="4"/>
  <c r="N667" i="4"/>
  <c r="N668" i="4"/>
  <c r="N669" i="4"/>
  <c r="N670" i="4"/>
  <c r="N671" i="4"/>
  <c r="N672" i="4"/>
  <c r="N673" i="4"/>
  <c r="N674" i="4"/>
  <c r="N675" i="4"/>
  <c r="N676" i="4"/>
  <c r="N677" i="4"/>
  <c r="N678" i="4"/>
  <c r="N679" i="4"/>
  <c r="N680" i="4"/>
  <c r="N681" i="4"/>
  <c r="N682" i="4"/>
  <c r="N683" i="4"/>
  <c r="N684" i="4"/>
  <c r="N685" i="4"/>
  <c r="N686" i="4"/>
  <c r="N687" i="4"/>
  <c r="N688" i="4"/>
  <c r="N689" i="4"/>
  <c r="N690" i="4"/>
  <c r="N691" i="4"/>
  <c r="N692" i="4"/>
  <c r="N693" i="4"/>
  <c r="N694" i="4"/>
  <c r="N695" i="4"/>
  <c r="N696" i="4"/>
  <c r="N697" i="4"/>
  <c r="N698" i="4"/>
  <c r="N699" i="4"/>
  <c r="N700" i="4"/>
  <c r="N701" i="4"/>
  <c r="N702" i="4"/>
  <c r="N703" i="4"/>
  <c r="N704" i="4"/>
  <c r="N705" i="4"/>
  <c r="N706" i="4"/>
  <c r="N707" i="4"/>
  <c r="N708" i="4"/>
  <c r="N709" i="4"/>
  <c r="N710" i="4"/>
  <c r="N711" i="4"/>
  <c r="N712" i="4"/>
  <c r="N713" i="4"/>
  <c r="N714" i="4"/>
  <c r="N715" i="4"/>
  <c r="N716" i="4"/>
  <c r="N717" i="4"/>
  <c r="N718" i="4"/>
  <c r="N719" i="4"/>
  <c r="N720" i="4"/>
  <c r="N721" i="4"/>
  <c r="N722" i="4"/>
  <c r="N723" i="4"/>
  <c r="N724" i="4"/>
  <c r="N725" i="4"/>
  <c r="N726" i="4"/>
  <c r="N727" i="4"/>
  <c r="N728" i="4"/>
  <c r="N729" i="4"/>
  <c r="N730" i="4"/>
  <c r="N731" i="4"/>
  <c r="N732" i="4"/>
  <c r="N733" i="4"/>
  <c r="N734" i="4"/>
  <c r="N735" i="4"/>
  <c r="N736" i="4"/>
  <c r="N737" i="4"/>
  <c r="N738" i="4"/>
  <c r="N739" i="4"/>
  <c r="N740" i="4"/>
  <c r="N741" i="4"/>
  <c r="N742" i="4"/>
  <c r="N743" i="4"/>
  <c r="N744" i="4"/>
  <c r="N745" i="4"/>
  <c r="N746" i="4"/>
  <c r="N747" i="4"/>
  <c r="N748" i="4"/>
  <c r="N749" i="4"/>
  <c r="N750" i="4"/>
  <c r="N751" i="4"/>
  <c r="N752" i="4"/>
  <c r="N753" i="4"/>
  <c r="N754" i="4"/>
  <c r="N755" i="4"/>
  <c r="N756" i="4"/>
  <c r="N757" i="4"/>
  <c r="N758" i="4"/>
  <c r="N759" i="4"/>
  <c r="N760" i="4"/>
  <c r="N761" i="4"/>
  <c r="N762" i="4"/>
  <c r="N763" i="4"/>
  <c r="N764" i="4"/>
  <c r="N765" i="4"/>
  <c r="N766" i="4"/>
  <c r="N767" i="4"/>
  <c r="N768" i="4"/>
  <c r="N769" i="4"/>
  <c r="N770" i="4"/>
  <c r="N771" i="4"/>
  <c r="N772" i="4"/>
  <c r="N773" i="4"/>
  <c r="N774" i="4"/>
  <c r="N775" i="4"/>
  <c r="N776" i="4"/>
  <c r="N777" i="4"/>
  <c r="N778" i="4"/>
  <c r="N779" i="4"/>
  <c r="N780" i="4"/>
  <c r="N781" i="4"/>
  <c r="N782" i="4"/>
  <c r="N783" i="4"/>
  <c r="N784" i="4"/>
  <c r="N785" i="4"/>
  <c r="N786" i="4"/>
  <c r="N787" i="4"/>
  <c r="N788" i="4"/>
  <c r="N789" i="4"/>
  <c r="N790" i="4"/>
  <c r="N791" i="4"/>
  <c r="N792" i="4"/>
  <c r="N793" i="4"/>
  <c r="N794" i="4"/>
  <c r="N795" i="4"/>
  <c r="N796" i="4"/>
  <c r="N797" i="4"/>
  <c r="N798" i="4"/>
  <c r="N799" i="4"/>
  <c r="N800" i="4"/>
  <c r="N801" i="4"/>
  <c r="N802" i="4"/>
  <c r="N803" i="4"/>
  <c r="N804" i="4"/>
  <c r="N805" i="4"/>
  <c r="N806" i="4"/>
  <c r="N807" i="4"/>
  <c r="N808" i="4"/>
  <c r="N809" i="4"/>
  <c r="N810" i="4"/>
  <c r="N811" i="4"/>
  <c r="N812" i="4"/>
  <c r="N813" i="4"/>
  <c r="N814" i="4"/>
  <c r="N815" i="4"/>
  <c r="N816" i="4"/>
  <c r="N817" i="4"/>
  <c r="N818" i="4"/>
  <c r="N819" i="4"/>
  <c r="N820" i="4"/>
  <c r="N821" i="4"/>
  <c r="N822" i="4"/>
  <c r="N823" i="4"/>
  <c r="N824" i="4"/>
  <c r="N825" i="4"/>
  <c r="N826" i="4"/>
  <c r="N827" i="4"/>
  <c r="N828" i="4"/>
  <c r="N829" i="4"/>
  <c r="N830" i="4"/>
  <c r="N831" i="4"/>
  <c r="N832" i="4"/>
  <c r="N833" i="4"/>
  <c r="N834" i="4"/>
  <c r="N835" i="4"/>
  <c r="N836" i="4"/>
  <c r="N837" i="4"/>
  <c r="N838" i="4"/>
  <c r="N839" i="4"/>
  <c r="N840" i="4"/>
  <c r="N841" i="4"/>
  <c r="N842" i="4"/>
  <c r="N843" i="4"/>
  <c r="N844" i="4"/>
  <c r="N845" i="4"/>
  <c r="N846" i="4"/>
  <c r="N847" i="4"/>
  <c r="N848" i="4"/>
  <c r="N849" i="4"/>
  <c r="N850" i="4"/>
  <c r="N851" i="4"/>
  <c r="N852" i="4"/>
  <c r="N853" i="4"/>
  <c r="N854" i="4"/>
  <c r="N855" i="4"/>
  <c r="N856" i="4"/>
  <c r="N857" i="4"/>
  <c r="N858" i="4"/>
  <c r="N859" i="4"/>
  <c r="N860" i="4"/>
  <c r="N861" i="4"/>
  <c r="N862" i="4"/>
  <c r="N863" i="4"/>
  <c r="N864" i="4"/>
  <c r="N865" i="4"/>
  <c r="N866" i="4"/>
  <c r="N867" i="4"/>
  <c r="N868" i="4"/>
  <c r="N869" i="4"/>
  <c r="N870" i="4"/>
  <c r="N871" i="4"/>
  <c r="N872" i="4"/>
  <c r="N873" i="4"/>
  <c r="N874" i="4"/>
  <c r="N875" i="4"/>
  <c r="N876" i="4"/>
  <c r="N877" i="4"/>
  <c r="N878" i="4"/>
  <c r="N879" i="4"/>
  <c r="N880" i="4"/>
  <c r="N881" i="4"/>
  <c r="N882" i="4"/>
  <c r="N883" i="4"/>
  <c r="N884" i="4"/>
  <c r="N885" i="4"/>
  <c r="N886" i="4"/>
  <c r="N887" i="4"/>
  <c r="N888" i="4"/>
  <c r="N889" i="4"/>
  <c r="N890" i="4"/>
  <c r="N891" i="4"/>
  <c r="N892" i="4"/>
  <c r="N893" i="4"/>
  <c r="N894" i="4"/>
  <c r="N895" i="4"/>
  <c r="N896" i="4"/>
  <c r="N897" i="4"/>
  <c r="N898" i="4"/>
  <c r="N899" i="4"/>
  <c r="N900" i="4"/>
  <c r="N901" i="4"/>
  <c r="N902" i="4"/>
  <c r="N903" i="4"/>
  <c r="N904" i="4"/>
  <c r="N905" i="4"/>
  <c r="N906" i="4"/>
  <c r="N907" i="4"/>
  <c r="N908" i="4"/>
  <c r="N909" i="4"/>
  <c r="N910" i="4"/>
  <c r="N911" i="4"/>
  <c r="N912" i="4"/>
  <c r="N913" i="4"/>
  <c r="N914" i="4"/>
  <c r="N915" i="4"/>
  <c r="N916" i="4"/>
  <c r="N917" i="4"/>
  <c r="N918" i="4"/>
  <c r="N919" i="4"/>
  <c r="N920" i="4"/>
  <c r="N921" i="4"/>
  <c r="N922" i="4"/>
  <c r="N923" i="4"/>
  <c r="N924" i="4"/>
  <c r="N925" i="4"/>
  <c r="N926" i="4"/>
  <c r="N927" i="4"/>
  <c r="N928" i="4"/>
  <c r="N929" i="4"/>
  <c r="N930" i="4"/>
  <c r="N931" i="4"/>
  <c r="N932" i="4"/>
  <c r="N933" i="4"/>
  <c r="N934" i="4"/>
  <c r="N935" i="4"/>
  <c r="N936" i="4"/>
  <c r="N937" i="4"/>
  <c r="N938" i="4"/>
  <c r="N939" i="4"/>
  <c r="N940" i="4"/>
  <c r="N941" i="4"/>
  <c r="N942" i="4"/>
  <c r="N943" i="4"/>
  <c r="N944" i="4"/>
  <c r="N945" i="4"/>
  <c r="N946" i="4"/>
  <c r="N947" i="4"/>
  <c r="N948" i="4"/>
  <c r="N949" i="4"/>
  <c r="N950" i="4"/>
  <c r="N951" i="4"/>
  <c r="N952" i="4"/>
  <c r="N953" i="4"/>
  <c r="N954" i="4"/>
  <c r="N955" i="4"/>
  <c r="N956" i="4"/>
  <c r="N957" i="4"/>
  <c r="N958" i="4"/>
  <c r="N959" i="4"/>
  <c r="N960" i="4"/>
  <c r="N961" i="4"/>
  <c r="N962" i="4"/>
  <c r="N963" i="4"/>
  <c r="N964" i="4"/>
  <c r="N965" i="4"/>
  <c r="N966" i="4"/>
  <c r="N967" i="4"/>
  <c r="N968" i="4"/>
  <c r="N969" i="4"/>
  <c r="N970" i="4"/>
  <c r="N971" i="4"/>
  <c r="N972" i="4"/>
  <c r="N973" i="4"/>
  <c r="N974" i="4"/>
  <c r="N975" i="4"/>
  <c r="N976" i="4"/>
  <c r="N977" i="4"/>
  <c r="N978" i="4"/>
  <c r="N979" i="4"/>
  <c r="N980" i="4"/>
  <c r="N981" i="4"/>
  <c r="N982" i="4"/>
  <c r="N983" i="4"/>
  <c r="N984" i="4"/>
  <c r="N985" i="4"/>
  <c r="N986" i="4"/>
  <c r="N987" i="4"/>
  <c r="N988" i="4"/>
  <c r="N989" i="4"/>
  <c r="N990" i="4"/>
  <c r="N991" i="4"/>
  <c r="N992" i="4"/>
  <c r="N993" i="4"/>
  <c r="N994" i="4"/>
  <c r="N995" i="4"/>
  <c r="N996" i="4"/>
  <c r="N997" i="4"/>
  <c r="N998" i="4"/>
  <c r="N999" i="4"/>
  <c r="N1000" i="4"/>
  <c r="N1001" i="4"/>
  <c r="N1002" i="4"/>
  <c r="N1003" i="4"/>
  <c r="N1004" i="4"/>
  <c r="N1005" i="4"/>
  <c r="N1006" i="4"/>
  <c r="N1007" i="4"/>
  <c r="N1008" i="4"/>
  <c r="N1009" i="4"/>
  <c r="N1010" i="4"/>
  <c r="N1011" i="4"/>
  <c r="N1012" i="4"/>
  <c r="N1013" i="4"/>
  <c r="N1014" i="4"/>
  <c r="N1015" i="4"/>
  <c r="N1016" i="4"/>
  <c r="N1017" i="4"/>
  <c r="N1018" i="4"/>
  <c r="N1019" i="4"/>
  <c r="N1020" i="4"/>
  <c r="N1021" i="4"/>
  <c r="N1022" i="4"/>
  <c r="N1023" i="4"/>
  <c r="N1024" i="4"/>
  <c r="N1025" i="4"/>
  <c r="N1026" i="4"/>
  <c r="N1027" i="4"/>
  <c r="N1028" i="4"/>
  <c r="N1029" i="4"/>
  <c r="N1030" i="4"/>
  <c r="N1031" i="4"/>
  <c r="N1032" i="4"/>
  <c r="N1033" i="4"/>
  <c r="N1034" i="4"/>
  <c r="N1035" i="4"/>
  <c r="N1036" i="4"/>
  <c r="N1037" i="4"/>
  <c r="N1038" i="4"/>
  <c r="N1039" i="4"/>
  <c r="N1040" i="4"/>
  <c r="N1041" i="4"/>
  <c r="N1042" i="4"/>
  <c r="N1043" i="4"/>
  <c r="N1044" i="4"/>
  <c r="N1045" i="4"/>
  <c r="N1046" i="4"/>
  <c r="N1047" i="4"/>
  <c r="N1048" i="4"/>
  <c r="N1049" i="4"/>
  <c r="N1050" i="4"/>
  <c r="N1051" i="4"/>
  <c r="N1052" i="4"/>
  <c r="N1053" i="4"/>
  <c r="N1054" i="4"/>
  <c r="N1055" i="4"/>
  <c r="N1056" i="4"/>
  <c r="N1057" i="4"/>
  <c r="N1058" i="4"/>
  <c r="N1059" i="4"/>
  <c r="N1060" i="4"/>
  <c r="N1061" i="4"/>
  <c r="N1062" i="4"/>
  <c r="N1063" i="4"/>
  <c r="N1064" i="4"/>
  <c r="N1065" i="4"/>
  <c r="N1066" i="4"/>
  <c r="N1067" i="4"/>
  <c r="N1068" i="4"/>
  <c r="N1069" i="4"/>
  <c r="N1070" i="4"/>
  <c r="N1071" i="4"/>
  <c r="N1072" i="4"/>
  <c r="N1073" i="4"/>
  <c r="N1074" i="4"/>
  <c r="N1075" i="4"/>
  <c r="N1076" i="4"/>
  <c r="N1077" i="4"/>
  <c r="N1078" i="4"/>
  <c r="N1079" i="4"/>
  <c r="N1080" i="4"/>
  <c r="N1081" i="4"/>
  <c r="N1082" i="4"/>
  <c r="N1083" i="4"/>
  <c r="N1084" i="4"/>
  <c r="N1085" i="4"/>
  <c r="N1086" i="4"/>
  <c r="N1087" i="4"/>
  <c r="N1088" i="4"/>
  <c r="N1089" i="4"/>
  <c r="N1090" i="4"/>
  <c r="N1091" i="4"/>
  <c r="N1092" i="4"/>
  <c r="N1093" i="4"/>
  <c r="N1094" i="4"/>
  <c r="N1095" i="4"/>
  <c r="N1096" i="4"/>
  <c r="N1097" i="4"/>
  <c r="N1098" i="4"/>
  <c r="N1099" i="4"/>
  <c r="N1100" i="4"/>
  <c r="N1101" i="4"/>
  <c r="N1102" i="4"/>
  <c r="N1103" i="4"/>
  <c r="N1104" i="4"/>
  <c r="N1105" i="4"/>
  <c r="N1106" i="4"/>
  <c r="N1107" i="4"/>
  <c r="N1108" i="4"/>
  <c r="N1109" i="4"/>
  <c r="N1110" i="4"/>
  <c r="N1111" i="4"/>
  <c r="N1112" i="4"/>
  <c r="N1113" i="4"/>
  <c r="N1114" i="4"/>
  <c r="N1115" i="4"/>
  <c r="N1116" i="4"/>
  <c r="N1117" i="4"/>
  <c r="N1118" i="4"/>
  <c r="N1119" i="4"/>
  <c r="N1120" i="4"/>
  <c r="N1121" i="4"/>
  <c r="N1122" i="4"/>
  <c r="N1123" i="4"/>
  <c r="N1124" i="4"/>
  <c r="N1125" i="4"/>
  <c r="N1126" i="4"/>
  <c r="N1127" i="4"/>
  <c r="N1128" i="4"/>
  <c r="N1129" i="4"/>
  <c r="N1130" i="4"/>
  <c r="N1131" i="4"/>
  <c r="N1132" i="4"/>
  <c r="N1133" i="4"/>
  <c r="N1134" i="4"/>
  <c r="N1135" i="4"/>
  <c r="N1136" i="4"/>
  <c r="N1137" i="4"/>
  <c r="N1138" i="4"/>
  <c r="N1139" i="4"/>
  <c r="N1140" i="4"/>
  <c r="N1141" i="4"/>
  <c r="N1142" i="4"/>
  <c r="N1143" i="4"/>
  <c r="N1144" i="4"/>
  <c r="N1145" i="4"/>
  <c r="N1146" i="4"/>
  <c r="N1147" i="4"/>
  <c r="N1148" i="4"/>
  <c r="N1149" i="4"/>
  <c r="N1150" i="4"/>
  <c r="N1151" i="4"/>
  <c r="N1152" i="4"/>
  <c r="N1153" i="4"/>
  <c r="N1154" i="4"/>
  <c r="N1155" i="4"/>
  <c r="N1156" i="4"/>
  <c r="N1157" i="4"/>
  <c r="N1158" i="4"/>
  <c r="N1159" i="4"/>
  <c r="N1160" i="4"/>
  <c r="N1161" i="4"/>
  <c r="N1162" i="4"/>
  <c r="N1163" i="4"/>
  <c r="N1164" i="4"/>
  <c r="N1165" i="4"/>
  <c r="N1166" i="4"/>
  <c r="N1167" i="4"/>
  <c r="N1168" i="4"/>
  <c r="N1169" i="4"/>
  <c r="N1170" i="4"/>
  <c r="N1171" i="4"/>
  <c r="N1172" i="4"/>
  <c r="N1173" i="4"/>
  <c r="N1174" i="4"/>
  <c r="N1175" i="4"/>
  <c r="N1176" i="4"/>
  <c r="N1177" i="4"/>
  <c r="N1178" i="4"/>
  <c r="N1179" i="4"/>
  <c r="N1180" i="4"/>
  <c r="N1181" i="4"/>
  <c r="N1182" i="4"/>
  <c r="N1183" i="4"/>
  <c r="N1184" i="4"/>
  <c r="N1185" i="4"/>
  <c r="N1186" i="4"/>
  <c r="N1187" i="4"/>
  <c r="N1188" i="4"/>
  <c r="N1189" i="4"/>
  <c r="N1190" i="4"/>
  <c r="N1191" i="4"/>
  <c r="N1192" i="4"/>
  <c r="N1193" i="4"/>
  <c r="N1194" i="4"/>
  <c r="N1195" i="4"/>
  <c r="N1196" i="4"/>
  <c r="N1197" i="4"/>
  <c r="N1198" i="4"/>
  <c r="N1199" i="4"/>
  <c r="N1200" i="4"/>
  <c r="N1201" i="4"/>
  <c r="N1202" i="4"/>
  <c r="N1203" i="4"/>
  <c r="N1204" i="4"/>
  <c r="N1205" i="4"/>
  <c r="N1206" i="4"/>
  <c r="N1207" i="4"/>
  <c r="N1208" i="4"/>
  <c r="N1209" i="4"/>
  <c r="N1210" i="4"/>
  <c r="N1211" i="4"/>
  <c r="N1212" i="4"/>
  <c r="N1213" i="4"/>
  <c r="N1214" i="4"/>
  <c r="N1215" i="4"/>
  <c r="N1216" i="4"/>
  <c r="N1217" i="4"/>
  <c r="N1218" i="4"/>
  <c r="N1219" i="4"/>
  <c r="N1220" i="4"/>
  <c r="N1221" i="4"/>
  <c r="N1222" i="4"/>
  <c r="N1223" i="4"/>
  <c r="N1224" i="4"/>
  <c r="N1225" i="4"/>
  <c r="N1226" i="4"/>
  <c r="N1227" i="4"/>
  <c r="N1228" i="4"/>
  <c r="N1229" i="4"/>
  <c r="N1230" i="4"/>
  <c r="N1231" i="4"/>
  <c r="N1232" i="4"/>
  <c r="N1233" i="4"/>
  <c r="N1234" i="4"/>
  <c r="N1235" i="4"/>
  <c r="N1236" i="4"/>
  <c r="N1237" i="4"/>
  <c r="N1238" i="4"/>
  <c r="N1239" i="4"/>
  <c r="N1240" i="4"/>
  <c r="N1241" i="4"/>
  <c r="N1242" i="4"/>
  <c r="N1243" i="4"/>
  <c r="N1244" i="4"/>
  <c r="N1245" i="4"/>
  <c r="N1246" i="4"/>
  <c r="N1247" i="4"/>
  <c r="N1248" i="4"/>
  <c r="N1249" i="4"/>
  <c r="N1250" i="4"/>
  <c r="N1251" i="4"/>
  <c r="N1252" i="4"/>
  <c r="N1253" i="4"/>
  <c r="N1254" i="4"/>
  <c r="N1255" i="4"/>
  <c r="N1256" i="4"/>
  <c r="N1257" i="4"/>
  <c r="N1258" i="4"/>
  <c r="N1259" i="4"/>
  <c r="N1260" i="4"/>
  <c r="N1261" i="4"/>
  <c r="N1262" i="4"/>
  <c r="N1263" i="4"/>
  <c r="N1264" i="4"/>
  <c r="N1265" i="4"/>
  <c r="N1266" i="4"/>
  <c r="N1267" i="4"/>
  <c r="N1268" i="4"/>
  <c r="N1269" i="4"/>
  <c r="N1270" i="4"/>
  <c r="N1271" i="4"/>
  <c r="N1272" i="4"/>
  <c r="N1273" i="4"/>
  <c r="N1274" i="4"/>
  <c r="N1275" i="4"/>
  <c r="N1276" i="4"/>
  <c r="N1277" i="4"/>
  <c r="N1278" i="4"/>
  <c r="N1279" i="4"/>
  <c r="N1280" i="4"/>
  <c r="N1281" i="4"/>
  <c r="N1282" i="4"/>
  <c r="N1283" i="4"/>
  <c r="N1284" i="4"/>
  <c r="N1285" i="4"/>
  <c r="N1286" i="4"/>
  <c r="N1287" i="4"/>
  <c r="N1288" i="4"/>
  <c r="N1289" i="4"/>
  <c r="N1290" i="4"/>
  <c r="N1291" i="4"/>
  <c r="N1292" i="4"/>
  <c r="N1293" i="4"/>
  <c r="N1294" i="4"/>
  <c r="N1295" i="4"/>
  <c r="N1296" i="4"/>
  <c r="N1297" i="4"/>
  <c r="N1298" i="4"/>
  <c r="N1299" i="4"/>
  <c r="N1300" i="4"/>
  <c r="N1301" i="4"/>
  <c r="N1302" i="4"/>
  <c r="N1303" i="4"/>
  <c r="N1304" i="4"/>
  <c r="N1305" i="4"/>
  <c r="N1306" i="4"/>
  <c r="N1307" i="4"/>
  <c r="N1308" i="4"/>
  <c r="N1309" i="4"/>
  <c r="N1310" i="4"/>
  <c r="N1311" i="4"/>
  <c r="N1312" i="4"/>
  <c r="N1313" i="4"/>
  <c r="N1314" i="4"/>
  <c r="N1315" i="4"/>
  <c r="N1316" i="4"/>
  <c r="N1317" i="4"/>
  <c r="N1318" i="4"/>
  <c r="N1319" i="4"/>
  <c r="N1320" i="4"/>
  <c r="N1321" i="4"/>
  <c r="N1322" i="4"/>
  <c r="N1323" i="4"/>
  <c r="N1324" i="4"/>
  <c r="N1325" i="4"/>
  <c r="N1326" i="4"/>
  <c r="N1327" i="4"/>
  <c r="N1328" i="4"/>
  <c r="N1329" i="4"/>
  <c r="N1330" i="4"/>
  <c r="N1331" i="4"/>
  <c r="N1332" i="4"/>
  <c r="N1333" i="4"/>
  <c r="N1334" i="4"/>
  <c r="N1335" i="4"/>
  <c r="N1336" i="4"/>
  <c r="N1337" i="4"/>
  <c r="N1338" i="4"/>
  <c r="N1339" i="4"/>
  <c r="N1340" i="4"/>
  <c r="N1341" i="4"/>
  <c r="N1342" i="4"/>
  <c r="N1343" i="4"/>
  <c r="N1344" i="4"/>
  <c r="N1345" i="4"/>
  <c r="N1346" i="4"/>
  <c r="N1347" i="4"/>
  <c r="N1348" i="4"/>
  <c r="N1349" i="4"/>
  <c r="N1350" i="4"/>
  <c r="N1351" i="4"/>
  <c r="N1352" i="4"/>
  <c r="N1353" i="4"/>
  <c r="N1354" i="4"/>
  <c r="N1355" i="4"/>
  <c r="N1356" i="4"/>
  <c r="N1357" i="4"/>
  <c r="N1358" i="4"/>
  <c r="N1359" i="4"/>
  <c r="N1360" i="4"/>
  <c r="N1361" i="4"/>
  <c r="N1362" i="4"/>
  <c r="N1363" i="4"/>
  <c r="N1364" i="4"/>
  <c r="N1365" i="4"/>
  <c r="N1366" i="4"/>
  <c r="N1367" i="4"/>
  <c r="N1368" i="4"/>
  <c r="N1369" i="4"/>
  <c r="N1370" i="4"/>
  <c r="N1371" i="4"/>
  <c r="N1372" i="4"/>
  <c r="N1373" i="4"/>
  <c r="N1374" i="4"/>
  <c r="N1375" i="4"/>
  <c r="N1376" i="4"/>
  <c r="N1377" i="4"/>
  <c r="N1378" i="4"/>
  <c r="N1379" i="4"/>
  <c r="N1380" i="4"/>
  <c r="N1381" i="4"/>
  <c r="N1382" i="4"/>
  <c r="N1383" i="4"/>
  <c r="N1384" i="4"/>
  <c r="N1385" i="4"/>
  <c r="N1386" i="4"/>
  <c r="N1387" i="4"/>
  <c r="N1388" i="4"/>
  <c r="N1389" i="4"/>
  <c r="N1390" i="4"/>
  <c r="N1391" i="4"/>
  <c r="N1392" i="4"/>
  <c r="N1393" i="4"/>
  <c r="N1394" i="4"/>
  <c r="N1395" i="4"/>
  <c r="N1396" i="4"/>
  <c r="N1397" i="4"/>
  <c r="N1398" i="4"/>
  <c r="N1399" i="4"/>
  <c r="N1400" i="4"/>
  <c r="N1401" i="4"/>
  <c r="N1402" i="4"/>
  <c r="N1403" i="4"/>
  <c r="N1404" i="4"/>
  <c r="N1405" i="4"/>
  <c r="N1406" i="4"/>
  <c r="N1407" i="4"/>
  <c r="N1408" i="4"/>
  <c r="N1409" i="4"/>
  <c r="N1410" i="4"/>
  <c r="N1411" i="4"/>
  <c r="N1412" i="4"/>
  <c r="N1413" i="4"/>
  <c r="N1414" i="4"/>
  <c r="N1415" i="4"/>
  <c r="N1416" i="4"/>
  <c r="N1417" i="4"/>
  <c r="N1418" i="4"/>
  <c r="N1419" i="4"/>
  <c r="N1420" i="4"/>
  <c r="N1421" i="4"/>
  <c r="N1422" i="4"/>
  <c r="N1423" i="4"/>
  <c r="N1424" i="4"/>
  <c r="N1425" i="4"/>
  <c r="N1426" i="4"/>
  <c r="N1427" i="4"/>
  <c r="N1428" i="4"/>
  <c r="N1429" i="4"/>
  <c r="N1430" i="4"/>
  <c r="N1431" i="4"/>
  <c r="N1432" i="4"/>
  <c r="N1433" i="4"/>
  <c r="N1434" i="4"/>
  <c r="N1435" i="4"/>
  <c r="N1436" i="4"/>
  <c r="N1437" i="4"/>
  <c r="N1438" i="4"/>
  <c r="N1439" i="4"/>
  <c r="N1440" i="4"/>
  <c r="N1441" i="4"/>
  <c r="N1442" i="4"/>
  <c r="N1443" i="4"/>
  <c r="N1444" i="4"/>
  <c r="N1445" i="4"/>
  <c r="N1446" i="4"/>
  <c r="N1447" i="4"/>
  <c r="N3"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1002" i="4"/>
  <c r="I1003" i="4"/>
  <c r="I1004" i="4"/>
  <c r="I1005" i="4"/>
  <c r="I1006" i="4"/>
  <c r="I1007" i="4"/>
  <c r="I1008" i="4"/>
  <c r="I1009" i="4"/>
  <c r="I1010" i="4"/>
  <c r="I1011" i="4"/>
  <c r="I1012" i="4"/>
  <c r="I1013" i="4"/>
  <c r="I1014" i="4"/>
  <c r="I1015" i="4"/>
  <c r="I1016" i="4"/>
  <c r="I1017" i="4"/>
  <c r="I1018" i="4"/>
  <c r="I1019" i="4"/>
  <c r="I1020" i="4"/>
  <c r="I1021" i="4"/>
  <c r="I1022" i="4"/>
  <c r="I1023" i="4"/>
  <c r="I1024" i="4"/>
  <c r="I1025" i="4"/>
  <c r="I1026" i="4"/>
  <c r="I1027" i="4"/>
  <c r="I1028" i="4"/>
  <c r="I1029" i="4"/>
  <c r="I1030" i="4"/>
  <c r="I1031" i="4"/>
  <c r="I1032" i="4"/>
  <c r="I1033" i="4"/>
  <c r="I1034" i="4"/>
  <c r="I1035" i="4"/>
  <c r="I1036" i="4"/>
  <c r="I1037" i="4"/>
  <c r="I1038" i="4"/>
  <c r="I1039" i="4"/>
  <c r="I1040" i="4"/>
  <c r="I1041" i="4"/>
  <c r="I1042" i="4"/>
  <c r="I1043" i="4"/>
  <c r="I1044" i="4"/>
  <c r="I1045" i="4"/>
  <c r="I1046" i="4"/>
  <c r="I1047" i="4"/>
  <c r="I1048" i="4"/>
  <c r="I1049" i="4"/>
  <c r="I1050" i="4"/>
  <c r="I1051" i="4"/>
  <c r="I1052" i="4"/>
  <c r="I1053" i="4"/>
  <c r="I1054" i="4"/>
  <c r="I1055" i="4"/>
  <c r="I1056" i="4"/>
  <c r="I1057" i="4"/>
  <c r="I1058" i="4"/>
  <c r="I1059" i="4"/>
  <c r="I1060" i="4"/>
  <c r="I1061" i="4"/>
  <c r="I1062" i="4"/>
  <c r="I1063" i="4"/>
  <c r="I1064" i="4"/>
  <c r="I1065" i="4"/>
  <c r="I1066" i="4"/>
  <c r="I1067" i="4"/>
  <c r="I1068" i="4"/>
  <c r="I1069" i="4"/>
  <c r="I1070" i="4"/>
  <c r="I1071" i="4"/>
  <c r="I1072" i="4"/>
  <c r="I1073" i="4"/>
  <c r="I1074" i="4"/>
  <c r="I1075" i="4"/>
  <c r="I1076" i="4"/>
  <c r="I1077" i="4"/>
  <c r="I1078" i="4"/>
  <c r="I1079" i="4"/>
  <c r="I1080" i="4"/>
  <c r="I1081" i="4"/>
  <c r="I1082" i="4"/>
  <c r="I1083" i="4"/>
  <c r="I1084" i="4"/>
  <c r="I1085" i="4"/>
  <c r="I1086" i="4"/>
  <c r="I1087" i="4"/>
  <c r="I1088" i="4"/>
  <c r="I1089" i="4"/>
  <c r="I1090" i="4"/>
  <c r="I1091" i="4"/>
  <c r="I1092" i="4"/>
  <c r="I1093" i="4"/>
  <c r="I1094" i="4"/>
  <c r="I1095" i="4"/>
  <c r="I1096" i="4"/>
  <c r="I1097" i="4"/>
  <c r="I1098" i="4"/>
  <c r="I1099" i="4"/>
  <c r="I1100" i="4"/>
  <c r="I1101" i="4"/>
  <c r="I1102" i="4"/>
  <c r="I1103" i="4"/>
  <c r="I1104" i="4"/>
  <c r="I1105" i="4"/>
  <c r="I1106" i="4"/>
  <c r="I1107" i="4"/>
  <c r="I1108" i="4"/>
  <c r="I1109" i="4"/>
  <c r="I1110" i="4"/>
  <c r="I1111" i="4"/>
  <c r="I1112" i="4"/>
  <c r="I1113" i="4"/>
  <c r="I1114" i="4"/>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I1138" i="4"/>
  <c r="I1139" i="4"/>
  <c r="I1140" i="4"/>
  <c r="I1141" i="4"/>
  <c r="I1142" i="4"/>
  <c r="I1143" i="4"/>
  <c r="I1144" i="4"/>
  <c r="I1145" i="4"/>
  <c r="I1146" i="4"/>
  <c r="I1147" i="4"/>
  <c r="I1148" i="4"/>
  <c r="I1149" i="4"/>
  <c r="I1150" i="4"/>
  <c r="I1151" i="4"/>
  <c r="I1152" i="4"/>
  <c r="I1153" i="4"/>
  <c r="I1154" i="4"/>
  <c r="I1155" i="4"/>
  <c r="I1156" i="4"/>
  <c r="I1157" i="4"/>
  <c r="I1158" i="4"/>
  <c r="I1159" i="4"/>
  <c r="I1160" i="4"/>
  <c r="I1161" i="4"/>
  <c r="I1162" i="4"/>
  <c r="I1163" i="4"/>
  <c r="I1164" i="4"/>
  <c r="I1165" i="4"/>
  <c r="I1166" i="4"/>
  <c r="I1167" i="4"/>
  <c r="I1168" i="4"/>
  <c r="I1169" i="4"/>
  <c r="I1170" i="4"/>
  <c r="I1171" i="4"/>
  <c r="I1172" i="4"/>
  <c r="I1173" i="4"/>
  <c r="I1174" i="4"/>
  <c r="I1175" i="4"/>
  <c r="I1176" i="4"/>
  <c r="I1177" i="4"/>
  <c r="I1178" i="4"/>
  <c r="I1179" i="4"/>
  <c r="I1180" i="4"/>
  <c r="I1181" i="4"/>
  <c r="I1182" i="4"/>
  <c r="I1183" i="4"/>
  <c r="I1184" i="4"/>
  <c r="I1185" i="4"/>
  <c r="I1186" i="4"/>
  <c r="I1187" i="4"/>
  <c r="I1188" i="4"/>
  <c r="I1189" i="4"/>
  <c r="I1190" i="4"/>
  <c r="I1191" i="4"/>
  <c r="I1192" i="4"/>
  <c r="I1193" i="4"/>
  <c r="I1194" i="4"/>
  <c r="I1195" i="4"/>
  <c r="I1196" i="4"/>
  <c r="I1197" i="4"/>
  <c r="I1198" i="4"/>
  <c r="I1199" i="4"/>
  <c r="I1200" i="4"/>
  <c r="I1201" i="4"/>
  <c r="I1202" i="4"/>
  <c r="I1203" i="4"/>
  <c r="I1204" i="4"/>
  <c r="I1205" i="4"/>
  <c r="I1206" i="4"/>
  <c r="I1207" i="4"/>
  <c r="I1208" i="4"/>
  <c r="I1209" i="4"/>
  <c r="I1210" i="4"/>
  <c r="I1211" i="4"/>
  <c r="I1212" i="4"/>
  <c r="I1213" i="4"/>
  <c r="I1214" i="4"/>
  <c r="I1215" i="4"/>
  <c r="I1216" i="4"/>
  <c r="I1217" i="4"/>
  <c r="I1218" i="4"/>
  <c r="I1219" i="4"/>
  <c r="I1220" i="4"/>
  <c r="I1221" i="4"/>
  <c r="I1222" i="4"/>
  <c r="I1223" i="4"/>
  <c r="I1224" i="4"/>
  <c r="I1225" i="4"/>
  <c r="I1226" i="4"/>
  <c r="I1227" i="4"/>
  <c r="I1228" i="4"/>
  <c r="I1229" i="4"/>
  <c r="I1230" i="4"/>
  <c r="I1231" i="4"/>
  <c r="I1232" i="4"/>
  <c r="I1233" i="4"/>
  <c r="I1234" i="4"/>
  <c r="I1235" i="4"/>
  <c r="I1236" i="4"/>
  <c r="I1237" i="4"/>
  <c r="I1238" i="4"/>
  <c r="I1239" i="4"/>
  <c r="I1240" i="4"/>
  <c r="I1241" i="4"/>
  <c r="I1242" i="4"/>
  <c r="I1243" i="4"/>
  <c r="I1244" i="4"/>
  <c r="I1245" i="4"/>
  <c r="I1246" i="4"/>
  <c r="I1247" i="4"/>
  <c r="I1248" i="4"/>
  <c r="I1249" i="4"/>
  <c r="I1250" i="4"/>
  <c r="I1251" i="4"/>
  <c r="I1252" i="4"/>
  <c r="I1253" i="4"/>
  <c r="I1254" i="4"/>
  <c r="I1255" i="4"/>
  <c r="I1256" i="4"/>
  <c r="I1257" i="4"/>
  <c r="I1258" i="4"/>
  <c r="I1259" i="4"/>
  <c r="I1260" i="4"/>
  <c r="I1261" i="4"/>
  <c r="I1262" i="4"/>
  <c r="I1263" i="4"/>
  <c r="I1264" i="4"/>
  <c r="I1265" i="4"/>
  <c r="I1266" i="4"/>
  <c r="I1267" i="4"/>
  <c r="I1268" i="4"/>
  <c r="I1269" i="4"/>
  <c r="I1270" i="4"/>
  <c r="I1271" i="4"/>
  <c r="I1272" i="4"/>
  <c r="I1273" i="4"/>
  <c r="I1274" i="4"/>
  <c r="I1275" i="4"/>
  <c r="I1276" i="4"/>
  <c r="I1277" i="4"/>
  <c r="I1278" i="4"/>
  <c r="I1279" i="4"/>
  <c r="I1280" i="4"/>
  <c r="I1281" i="4"/>
  <c r="I1282" i="4"/>
  <c r="I1283" i="4"/>
  <c r="I1284" i="4"/>
  <c r="I1285" i="4"/>
  <c r="I1286" i="4"/>
  <c r="I1287" i="4"/>
  <c r="I1288" i="4"/>
  <c r="I1289" i="4"/>
  <c r="I1290" i="4"/>
  <c r="I1291" i="4"/>
  <c r="I1292" i="4"/>
  <c r="I1293" i="4"/>
  <c r="I1294" i="4"/>
  <c r="I1295" i="4"/>
  <c r="I1296" i="4"/>
  <c r="I1297" i="4"/>
  <c r="I1298" i="4"/>
  <c r="I1299" i="4"/>
  <c r="I1300" i="4"/>
  <c r="I1301" i="4"/>
  <c r="I1302" i="4"/>
  <c r="I1303" i="4"/>
  <c r="I1304" i="4"/>
  <c r="I1305" i="4"/>
  <c r="I1306" i="4"/>
  <c r="I1307" i="4"/>
  <c r="I1308" i="4"/>
  <c r="I1309" i="4"/>
  <c r="I1310" i="4"/>
  <c r="I1311" i="4"/>
  <c r="I1312" i="4"/>
  <c r="I1313" i="4"/>
  <c r="I1314" i="4"/>
  <c r="I1315" i="4"/>
  <c r="I1316" i="4"/>
  <c r="I1317" i="4"/>
  <c r="I1318" i="4"/>
  <c r="I1319" i="4"/>
  <c r="I1320" i="4"/>
  <c r="I1321" i="4"/>
  <c r="I1322" i="4"/>
  <c r="I1323" i="4"/>
  <c r="I1324" i="4"/>
  <c r="I1325" i="4"/>
  <c r="I1326" i="4"/>
  <c r="I1327" i="4"/>
  <c r="I1328" i="4"/>
  <c r="I1329" i="4"/>
  <c r="I1330" i="4"/>
  <c r="I1331" i="4"/>
  <c r="I1332" i="4"/>
  <c r="I1333" i="4"/>
  <c r="I1334" i="4"/>
  <c r="I1335" i="4"/>
  <c r="I1336" i="4"/>
  <c r="I1337" i="4"/>
  <c r="I1338" i="4"/>
  <c r="I1339" i="4"/>
  <c r="I1340" i="4"/>
  <c r="I1341" i="4"/>
  <c r="I1342" i="4"/>
  <c r="I1343" i="4"/>
  <c r="I1344" i="4"/>
  <c r="I1345" i="4"/>
  <c r="I1346" i="4"/>
  <c r="I1347" i="4"/>
  <c r="I1348" i="4"/>
  <c r="I1349" i="4"/>
  <c r="I1350" i="4"/>
  <c r="I1351" i="4"/>
  <c r="I1352" i="4"/>
  <c r="I1353" i="4"/>
  <c r="I1354" i="4"/>
  <c r="I1355" i="4"/>
  <c r="I1356" i="4"/>
  <c r="I1357" i="4"/>
  <c r="I1358" i="4"/>
  <c r="I1359" i="4"/>
  <c r="I1360" i="4"/>
  <c r="I1361" i="4"/>
  <c r="I1362" i="4"/>
  <c r="I1363" i="4"/>
  <c r="I1364" i="4"/>
  <c r="I1365" i="4"/>
  <c r="I1366" i="4"/>
  <c r="I1367" i="4"/>
  <c r="I1368" i="4"/>
  <c r="I1369" i="4"/>
  <c r="I1370" i="4"/>
  <c r="I1371" i="4"/>
  <c r="I1372" i="4"/>
  <c r="I1373" i="4"/>
  <c r="I1374" i="4"/>
  <c r="I1375" i="4"/>
  <c r="I1376" i="4"/>
  <c r="I1377" i="4"/>
  <c r="I1378" i="4"/>
  <c r="I1379" i="4"/>
  <c r="I1380" i="4"/>
  <c r="I1381" i="4"/>
  <c r="I1382" i="4"/>
  <c r="I1383" i="4"/>
  <c r="I1384" i="4"/>
  <c r="I1385" i="4"/>
  <c r="I1386" i="4"/>
  <c r="I1387" i="4"/>
  <c r="I1388" i="4"/>
  <c r="I1389" i="4"/>
  <c r="I1390" i="4"/>
  <c r="I1391" i="4"/>
  <c r="I1392" i="4"/>
  <c r="I1393" i="4"/>
  <c r="I1394" i="4"/>
  <c r="I1395" i="4"/>
  <c r="I1396" i="4"/>
  <c r="I1397" i="4"/>
  <c r="I1398" i="4"/>
  <c r="I1399" i="4"/>
  <c r="I1400" i="4"/>
  <c r="I1401" i="4"/>
  <c r="I1402" i="4"/>
  <c r="I1403" i="4"/>
  <c r="I1404" i="4"/>
  <c r="I1405" i="4"/>
  <c r="I1406" i="4"/>
  <c r="I1407" i="4"/>
  <c r="I1408" i="4"/>
  <c r="I1409" i="4"/>
  <c r="I1410" i="4"/>
  <c r="I1411" i="4"/>
  <c r="I1412" i="4"/>
  <c r="I1413" i="4"/>
  <c r="I1414" i="4"/>
  <c r="I1415" i="4"/>
  <c r="I1416" i="4"/>
  <c r="I1417" i="4"/>
  <c r="I1418" i="4"/>
  <c r="I1419" i="4"/>
  <c r="I1420" i="4"/>
  <c r="I1421" i="4"/>
  <c r="I1422" i="4"/>
  <c r="I1423" i="4"/>
  <c r="I1424" i="4"/>
  <c r="I1425" i="4"/>
  <c r="I1426" i="4"/>
  <c r="I1427" i="4"/>
  <c r="I1428" i="4"/>
  <c r="I1429" i="4"/>
  <c r="I1430" i="4"/>
  <c r="I1431" i="4"/>
  <c r="I1432" i="4"/>
  <c r="I1433" i="4"/>
  <c r="I1434" i="4"/>
  <c r="I1435" i="4"/>
  <c r="I1436" i="4"/>
  <c r="I1437" i="4"/>
  <c r="I1438" i="4"/>
  <c r="I1439" i="4"/>
  <c r="I1440" i="4"/>
  <c r="I1441" i="4"/>
  <c r="I1442" i="4"/>
  <c r="I1443" i="4"/>
  <c r="I1444" i="4"/>
  <c r="I1445" i="4"/>
  <c r="I1446" i="4"/>
  <c r="I1447"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K3" i="4"/>
  <c r="K4" i="4"/>
  <c r="K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K986" i="4"/>
  <c r="K987" i="4"/>
  <c r="K988" i="4"/>
  <c r="K989" i="4"/>
  <c r="K990" i="4"/>
  <c r="K991" i="4"/>
  <c r="K992" i="4"/>
  <c r="K993" i="4"/>
  <c r="K994" i="4"/>
  <c r="K995" i="4"/>
  <c r="K996" i="4"/>
  <c r="K997" i="4"/>
  <c r="K998" i="4"/>
  <c r="K999" i="4"/>
  <c r="K1000" i="4"/>
  <c r="K1001" i="4"/>
  <c r="K1002" i="4"/>
  <c r="K1003" i="4"/>
  <c r="K1004" i="4"/>
  <c r="K1005" i="4"/>
  <c r="K1006" i="4"/>
  <c r="K1007" i="4"/>
  <c r="K1008" i="4"/>
  <c r="K1009" i="4"/>
  <c r="K1010" i="4"/>
  <c r="K1011" i="4"/>
  <c r="K1012" i="4"/>
  <c r="K1013" i="4"/>
  <c r="K1014" i="4"/>
  <c r="K1015" i="4"/>
  <c r="K1016" i="4"/>
  <c r="K1017" i="4"/>
  <c r="K1018" i="4"/>
  <c r="K1019" i="4"/>
  <c r="K1020" i="4"/>
  <c r="K1021" i="4"/>
  <c r="K1022" i="4"/>
  <c r="K1023" i="4"/>
  <c r="K1024" i="4"/>
  <c r="K1025" i="4"/>
  <c r="K1026" i="4"/>
  <c r="K1027" i="4"/>
  <c r="K1028" i="4"/>
  <c r="K1029" i="4"/>
  <c r="K1030" i="4"/>
  <c r="K1031" i="4"/>
  <c r="K1032" i="4"/>
  <c r="K1033" i="4"/>
  <c r="K1034" i="4"/>
  <c r="K1035" i="4"/>
  <c r="K1036" i="4"/>
  <c r="K1037" i="4"/>
  <c r="K1038" i="4"/>
  <c r="K1039" i="4"/>
  <c r="K1040" i="4"/>
  <c r="K1041" i="4"/>
  <c r="K1042" i="4"/>
  <c r="K1043" i="4"/>
  <c r="K1044" i="4"/>
  <c r="K1045" i="4"/>
  <c r="K1046" i="4"/>
  <c r="K1047" i="4"/>
  <c r="K1048" i="4"/>
  <c r="K1049" i="4"/>
  <c r="K1050" i="4"/>
  <c r="K1051" i="4"/>
  <c r="K1052" i="4"/>
  <c r="K1053" i="4"/>
  <c r="K1054" i="4"/>
  <c r="K1055" i="4"/>
  <c r="K1056" i="4"/>
  <c r="K1057" i="4"/>
  <c r="K1058" i="4"/>
  <c r="K1059" i="4"/>
  <c r="K1060" i="4"/>
  <c r="K1061" i="4"/>
  <c r="K1062" i="4"/>
  <c r="K1063" i="4"/>
  <c r="K1064" i="4"/>
  <c r="K1065" i="4"/>
  <c r="K1066" i="4"/>
  <c r="K1067" i="4"/>
  <c r="K1068" i="4"/>
  <c r="K1069" i="4"/>
  <c r="K1070" i="4"/>
  <c r="K1071" i="4"/>
  <c r="K1072" i="4"/>
  <c r="K1073" i="4"/>
  <c r="K1074" i="4"/>
  <c r="K1075" i="4"/>
  <c r="K1076" i="4"/>
  <c r="K1077" i="4"/>
  <c r="K1078" i="4"/>
  <c r="K1079" i="4"/>
  <c r="K1080" i="4"/>
  <c r="K1081" i="4"/>
  <c r="K1082" i="4"/>
  <c r="K1083" i="4"/>
  <c r="K1084" i="4"/>
  <c r="K1085" i="4"/>
  <c r="K1086" i="4"/>
  <c r="K1087" i="4"/>
  <c r="K1088" i="4"/>
  <c r="K1089" i="4"/>
  <c r="K1090" i="4"/>
  <c r="K1091" i="4"/>
  <c r="K1092" i="4"/>
  <c r="K1093" i="4"/>
  <c r="K1094" i="4"/>
  <c r="K1095" i="4"/>
  <c r="K1096" i="4"/>
  <c r="K1097" i="4"/>
  <c r="K1098" i="4"/>
  <c r="K1099" i="4"/>
  <c r="K1100" i="4"/>
  <c r="K1101" i="4"/>
  <c r="K1102" i="4"/>
  <c r="K1103" i="4"/>
  <c r="K1104" i="4"/>
  <c r="K1105" i="4"/>
  <c r="K1106" i="4"/>
  <c r="K1107" i="4"/>
  <c r="K1108" i="4"/>
  <c r="K1109" i="4"/>
  <c r="K1110" i="4"/>
  <c r="K1111" i="4"/>
  <c r="K1112" i="4"/>
  <c r="K1113" i="4"/>
  <c r="K1114" i="4"/>
  <c r="K1115" i="4"/>
  <c r="K1116" i="4"/>
  <c r="K1117" i="4"/>
  <c r="K1118" i="4"/>
  <c r="K1119" i="4"/>
  <c r="K1120" i="4"/>
  <c r="K1121" i="4"/>
  <c r="K1122" i="4"/>
  <c r="K1123" i="4"/>
  <c r="K1124" i="4"/>
  <c r="K1125" i="4"/>
  <c r="K1126" i="4"/>
  <c r="K1127" i="4"/>
  <c r="K1128" i="4"/>
  <c r="K1129" i="4"/>
  <c r="K1130" i="4"/>
  <c r="K1131" i="4"/>
  <c r="K1132" i="4"/>
  <c r="K1133" i="4"/>
  <c r="K1134" i="4"/>
  <c r="K1135" i="4"/>
  <c r="K1136" i="4"/>
  <c r="K1137" i="4"/>
  <c r="K1138" i="4"/>
  <c r="K1139" i="4"/>
  <c r="K1140" i="4"/>
  <c r="K1141" i="4"/>
  <c r="K1142" i="4"/>
  <c r="K1143" i="4"/>
  <c r="K1144" i="4"/>
  <c r="K1145" i="4"/>
  <c r="K1146" i="4"/>
  <c r="K1147" i="4"/>
  <c r="K1148" i="4"/>
  <c r="K1149" i="4"/>
  <c r="K1150" i="4"/>
  <c r="K1151" i="4"/>
  <c r="K1152" i="4"/>
  <c r="K1153" i="4"/>
  <c r="K1154" i="4"/>
  <c r="K1155" i="4"/>
  <c r="K1156" i="4"/>
  <c r="K1157" i="4"/>
  <c r="K1158" i="4"/>
  <c r="K1159" i="4"/>
  <c r="K1160" i="4"/>
  <c r="K1161" i="4"/>
  <c r="K1162" i="4"/>
  <c r="K1163" i="4"/>
  <c r="K1164" i="4"/>
  <c r="K1165" i="4"/>
  <c r="K1166" i="4"/>
  <c r="K1167" i="4"/>
  <c r="K1168" i="4"/>
  <c r="K1169" i="4"/>
  <c r="K1170" i="4"/>
  <c r="K1171" i="4"/>
  <c r="K1172" i="4"/>
  <c r="K1173" i="4"/>
  <c r="K1174" i="4"/>
  <c r="K1175" i="4"/>
  <c r="K1176" i="4"/>
  <c r="K1177" i="4"/>
  <c r="K1178" i="4"/>
  <c r="K1179" i="4"/>
  <c r="K1180" i="4"/>
  <c r="K1181" i="4"/>
  <c r="K1182" i="4"/>
  <c r="K1183" i="4"/>
  <c r="K1184" i="4"/>
  <c r="K1185" i="4"/>
  <c r="K1186" i="4"/>
  <c r="K1187" i="4"/>
  <c r="K1188" i="4"/>
  <c r="K1189" i="4"/>
  <c r="K1190" i="4"/>
  <c r="K1191" i="4"/>
  <c r="K1192" i="4"/>
  <c r="K1193" i="4"/>
  <c r="K1194" i="4"/>
  <c r="K1195" i="4"/>
  <c r="K1196" i="4"/>
  <c r="K1197" i="4"/>
  <c r="K1198" i="4"/>
  <c r="K1199" i="4"/>
  <c r="K1200" i="4"/>
  <c r="K1201" i="4"/>
  <c r="K1202" i="4"/>
  <c r="K1203" i="4"/>
  <c r="K1204" i="4"/>
  <c r="K1205" i="4"/>
  <c r="K1206" i="4"/>
  <c r="K1207" i="4"/>
  <c r="K1208" i="4"/>
  <c r="K1209" i="4"/>
  <c r="K1210" i="4"/>
  <c r="K1211" i="4"/>
  <c r="K1212" i="4"/>
  <c r="K1213" i="4"/>
  <c r="K1214" i="4"/>
  <c r="K1215" i="4"/>
  <c r="K1216" i="4"/>
  <c r="K1217" i="4"/>
  <c r="K1218" i="4"/>
  <c r="K1219" i="4"/>
  <c r="K1220" i="4"/>
  <c r="K1221" i="4"/>
  <c r="K1222" i="4"/>
  <c r="K1223" i="4"/>
  <c r="K1224" i="4"/>
  <c r="K1225" i="4"/>
  <c r="K1226" i="4"/>
  <c r="K1227" i="4"/>
  <c r="K1228" i="4"/>
  <c r="K1229" i="4"/>
  <c r="K1230" i="4"/>
  <c r="K1231" i="4"/>
  <c r="K1232" i="4"/>
  <c r="K1233" i="4"/>
  <c r="K1234" i="4"/>
  <c r="K1235" i="4"/>
  <c r="K1236" i="4"/>
  <c r="K1237" i="4"/>
  <c r="K1238" i="4"/>
  <c r="K1239" i="4"/>
  <c r="K1240" i="4"/>
  <c r="K1241" i="4"/>
  <c r="K1242" i="4"/>
  <c r="K1243" i="4"/>
  <c r="K1244" i="4"/>
  <c r="K1245" i="4"/>
  <c r="K1246" i="4"/>
  <c r="K1247" i="4"/>
  <c r="K1248" i="4"/>
  <c r="K1249" i="4"/>
  <c r="K1250" i="4"/>
  <c r="K1251" i="4"/>
  <c r="K1252" i="4"/>
  <c r="K1253" i="4"/>
  <c r="K1254" i="4"/>
  <c r="K1255" i="4"/>
  <c r="K1256" i="4"/>
  <c r="K1257" i="4"/>
  <c r="K1258" i="4"/>
  <c r="K1259" i="4"/>
  <c r="K1260" i="4"/>
  <c r="K1261" i="4"/>
  <c r="K1262" i="4"/>
  <c r="K1263" i="4"/>
  <c r="K1264" i="4"/>
  <c r="K1265" i="4"/>
  <c r="K1266" i="4"/>
  <c r="K1267" i="4"/>
  <c r="K1268" i="4"/>
  <c r="K1269" i="4"/>
  <c r="K1270" i="4"/>
  <c r="K1271" i="4"/>
  <c r="K1272" i="4"/>
  <c r="K1273" i="4"/>
  <c r="K1274" i="4"/>
  <c r="K1275" i="4"/>
  <c r="K1276" i="4"/>
  <c r="K1277" i="4"/>
  <c r="K1278" i="4"/>
  <c r="K1279" i="4"/>
  <c r="K1280" i="4"/>
  <c r="K1281" i="4"/>
  <c r="K1282" i="4"/>
  <c r="K1283" i="4"/>
  <c r="K1284" i="4"/>
  <c r="K1285" i="4"/>
  <c r="K1286" i="4"/>
  <c r="K1287" i="4"/>
  <c r="K1288" i="4"/>
  <c r="K1289" i="4"/>
  <c r="K1290" i="4"/>
  <c r="K1291" i="4"/>
  <c r="K1292" i="4"/>
  <c r="K1293" i="4"/>
  <c r="K1294" i="4"/>
  <c r="K1295" i="4"/>
  <c r="K1296" i="4"/>
  <c r="K1297" i="4"/>
  <c r="K1298" i="4"/>
  <c r="K1299" i="4"/>
  <c r="K1300" i="4"/>
  <c r="K1301" i="4"/>
  <c r="K1302" i="4"/>
  <c r="K1303" i="4"/>
  <c r="K1304" i="4"/>
  <c r="K1305" i="4"/>
  <c r="K1306" i="4"/>
  <c r="K1307" i="4"/>
  <c r="K1308" i="4"/>
  <c r="K1309" i="4"/>
  <c r="K1310" i="4"/>
  <c r="K1311" i="4"/>
  <c r="K1312" i="4"/>
  <c r="K1313" i="4"/>
  <c r="K1314" i="4"/>
  <c r="K1315" i="4"/>
  <c r="K1316" i="4"/>
  <c r="K1317" i="4"/>
  <c r="K1318" i="4"/>
  <c r="K1319" i="4"/>
  <c r="K1320" i="4"/>
  <c r="K1321" i="4"/>
  <c r="K1322" i="4"/>
  <c r="K1323" i="4"/>
  <c r="K1324" i="4"/>
  <c r="K1325" i="4"/>
  <c r="K1326" i="4"/>
  <c r="K1327" i="4"/>
  <c r="K1328" i="4"/>
  <c r="K1329" i="4"/>
  <c r="K1330" i="4"/>
  <c r="K1331" i="4"/>
  <c r="K1332" i="4"/>
  <c r="K1333" i="4"/>
  <c r="K1334" i="4"/>
  <c r="K1335" i="4"/>
  <c r="K1336" i="4"/>
  <c r="K1337" i="4"/>
  <c r="K1338" i="4"/>
  <c r="K1339" i="4"/>
  <c r="K1340" i="4"/>
  <c r="K1341" i="4"/>
  <c r="K1342" i="4"/>
  <c r="K1343" i="4"/>
  <c r="K1344" i="4"/>
  <c r="K1345" i="4"/>
  <c r="K1346" i="4"/>
  <c r="K1347" i="4"/>
  <c r="K1348" i="4"/>
  <c r="K1349" i="4"/>
  <c r="K1350" i="4"/>
  <c r="K1351" i="4"/>
  <c r="K1352" i="4"/>
  <c r="K1353" i="4"/>
  <c r="K1354" i="4"/>
  <c r="K1355" i="4"/>
  <c r="K1356" i="4"/>
  <c r="K1357" i="4"/>
  <c r="K1358" i="4"/>
  <c r="K1359" i="4"/>
  <c r="K1360" i="4"/>
  <c r="K1361" i="4"/>
  <c r="K1362" i="4"/>
  <c r="K1363" i="4"/>
  <c r="K1364" i="4"/>
  <c r="K1365" i="4"/>
  <c r="K1366" i="4"/>
  <c r="K1367" i="4"/>
  <c r="K1368" i="4"/>
  <c r="K1369" i="4"/>
  <c r="K1370" i="4"/>
  <c r="K1371" i="4"/>
  <c r="K1372" i="4"/>
  <c r="K1373" i="4"/>
  <c r="K1374" i="4"/>
  <c r="K1375" i="4"/>
  <c r="K1376" i="4"/>
  <c r="K1377" i="4"/>
  <c r="K1378" i="4"/>
  <c r="K1379" i="4"/>
  <c r="K1380" i="4"/>
  <c r="K1381" i="4"/>
  <c r="K1382" i="4"/>
  <c r="K1383" i="4"/>
  <c r="K1384" i="4"/>
  <c r="K1385" i="4"/>
  <c r="K1386" i="4"/>
  <c r="K1387" i="4"/>
  <c r="K1388" i="4"/>
  <c r="K1389" i="4"/>
  <c r="K1390" i="4"/>
  <c r="K1391" i="4"/>
  <c r="K1392" i="4"/>
  <c r="K1393" i="4"/>
  <c r="K1394" i="4"/>
  <c r="K1395" i="4"/>
  <c r="K1396" i="4"/>
  <c r="K1397" i="4"/>
  <c r="K1398" i="4"/>
  <c r="K1399" i="4"/>
  <c r="K1400" i="4"/>
  <c r="K1401" i="4"/>
  <c r="K1402" i="4"/>
  <c r="K1403" i="4"/>
  <c r="K1404" i="4"/>
  <c r="K1405" i="4"/>
  <c r="K1406" i="4"/>
  <c r="K1407" i="4"/>
  <c r="K1408" i="4"/>
  <c r="K1409" i="4"/>
  <c r="K1410" i="4"/>
  <c r="K1411" i="4"/>
  <c r="K1412" i="4"/>
  <c r="K1413" i="4"/>
  <c r="K1414" i="4"/>
  <c r="K1415" i="4"/>
  <c r="K1416" i="4"/>
  <c r="K1417" i="4"/>
  <c r="K1418" i="4"/>
  <c r="K1419" i="4"/>
  <c r="K1420" i="4"/>
  <c r="K1421" i="4"/>
  <c r="K1422" i="4"/>
  <c r="K1423" i="4"/>
  <c r="K1424" i="4"/>
  <c r="K1425" i="4"/>
  <c r="K1426" i="4"/>
  <c r="K1427" i="4"/>
  <c r="K1428" i="4"/>
  <c r="K1429" i="4"/>
  <c r="K1430" i="4"/>
  <c r="K1431" i="4"/>
  <c r="K1432" i="4"/>
  <c r="K1433" i="4"/>
  <c r="K1434" i="4"/>
  <c r="K1435" i="4"/>
  <c r="K1436" i="4"/>
  <c r="K1437" i="4"/>
  <c r="K1438" i="4"/>
  <c r="K1439" i="4"/>
  <c r="K1440" i="4"/>
  <c r="K1441" i="4"/>
  <c r="K1442" i="4"/>
  <c r="K1443" i="4"/>
  <c r="K1444" i="4"/>
  <c r="K1445" i="4"/>
  <c r="K1446" i="4"/>
  <c r="K1447"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1161" i="4"/>
  <c r="F1162" i="4"/>
  <c r="F1163" i="4"/>
  <c r="F1164" i="4"/>
  <c r="F1165" i="4"/>
  <c r="F1166" i="4"/>
  <c r="F1167" i="4"/>
  <c r="F1168" i="4"/>
  <c r="F1169" i="4"/>
  <c r="F1170" i="4"/>
  <c r="F1171" i="4"/>
  <c r="F1172" i="4"/>
  <c r="F1173" i="4"/>
  <c r="F1174" i="4"/>
  <c r="F1175" i="4"/>
  <c r="F1176" i="4"/>
  <c r="F1177" i="4"/>
  <c r="F1178" i="4"/>
  <c r="F1179" i="4"/>
  <c r="F1180" i="4"/>
  <c r="F1181" i="4"/>
  <c r="F1182" i="4"/>
  <c r="F1183" i="4"/>
  <c r="F1184" i="4"/>
  <c r="F1185" i="4"/>
  <c r="F1186" i="4"/>
  <c r="F1187" i="4"/>
  <c r="F1188" i="4"/>
  <c r="F1189" i="4"/>
  <c r="F1190" i="4"/>
  <c r="F1191" i="4"/>
  <c r="F1192" i="4"/>
  <c r="F1193" i="4"/>
  <c r="F1194" i="4"/>
  <c r="F1195" i="4"/>
  <c r="F1196" i="4"/>
  <c r="F1197" i="4"/>
  <c r="F1198" i="4"/>
  <c r="F1199" i="4"/>
  <c r="F1200" i="4"/>
  <c r="F1201" i="4"/>
  <c r="F1202" i="4"/>
  <c r="F1203" i="4"/>
  <c r="F1204" i="4"/>
  <c r="F1205" i="4"/>
  <c r="F1206" i="4"/>
  <c r="F1207" i="4"/>
  <c r="F1208" i="4"/>
  <c r="F1209" i="4"/>
  <c r="F1210" i="4"/>
  <c r="F1211" i="4"/>
  <c r="F1212" i="4"/>
  <c r="F1213" i="4"/>
  <c r="F1214" i="4"/>
  <c r="F1215" i="4"/>
  <c r="F1216" i="4"/>
  <c r="F1217" i="4"/>
  <c r="F1218" i="4"/>
  <c r="F1219" i="4"/>
  <c r="F1220" i="4"/>
  <c r="F1221" i="4"/>
  <c r="F1222" i="4"/>
  <c r="F1223" i="4"/>
  <c r="F1224" i="4"/>
  <c r="F1225" i="4"/>
  <c r="F1226" i="4"/>
  <c r="F1227" i="4"/>
  <c r="F1228" i="4"/>
  <c r="F1229" i="4"/>
  <c r="F1230" i="4"/>
  <c r="F1231" i="4"/>
  <c r="F1232" i="4"/>
  <c r="F1233" i="4"/>
  <c r="F1234" i="4"/>
  <c r="F1235" i="4"/>
  <c r="F1236" i="4"/>
  <c r="F1237" i="4"/>
  <c r="F1238" i="4"/>
  <c r="F1239" i="4"/>
  <c r="F1240" i="4"/>
  <c r="F1241" i="4"/>
  <c r="F1242" i="4"/>
  <c r="F1243" i="4"/>
  <c r="F1244" i="4"/>
  <c r="F1245" i="4"/>
  <c r="F1246" i="4"/>
  <c r="F1247" i="4"/>
  <c r="F1248" i="4"/>
  <c r="F1249" i="4"/>
  <c r="F1250" i="4"/>
  <c r="F1251" i="4"/>
  <c r="F1252" i="4"/>
  <c r="F1253" i="4"/>
  <c r="F1254" i="4"/>
  <c r="F1255" i="4"/>
  <c r="F1256" i="4"/>
  <c r="F1257" i="4"/>
  <c r="F1258" i="4"/>
  <c r="F1259" i="4"/>
  <c r="F1260" i="4"/>
  <c r="F1261" i="4"/>
  <c r="F1262" i="4"/>
  <c r="F1263" i="4"/>
  <c r="F1264" i="4"/>
  <c r="F1265" i="4"/>
  <c r="F1266" i="4"/>
  <c r="F1267" i="4"/>
  <c r="F1268" i="4"/>
  <c r="F1269" i="4"/>
  <c r="F1270" i="4"/>
  <c r="F1271" i="4"/>
  <c r="F1272" i="4"/>
  <c r="F1273" i="4"/>
  <c r="F1274" i="4"/>
  <c r="F1275" i="4"/>
  <c r="F1276" i="4"/>
  <c r="F1277" i="4"/>
  <c r="F1278" i="4"/>
  <c r="F1279" i="4"/>
  <c r="F1280" i="4"/>
  <c r="F1281" i="4"/>
  <c r="F1282" i="4"/>
  <c r="F1283" i="4"/>
  <c r="F1284" i="4"/>
  <c r="F1285" i="4"/>
  <c r="F1286" i="4"/>
  <c r="F1287" i="4"/>
  <c r="F1288" i="4"/>
  <c r="F1289" i="4"/>
  <c r="F1290" i="4"/>
  <c r="F1291" i="4"/>
  <c r="F1292" i="4"/>
  <c r="F1293" i="4"/>
  <c r="F1294" i="4"/>
  <c r="F1295" i="4"/>
  <c r="F1296" i="4"/>
  <c r="F1297" i="4"/>
  <c r="F1298" i="4"/>
  <c r="F1299" i="4"/>
  <c r="F1300" i="4"/>
  <c r="F1301" i="4"/>
  <c r="F1302" i="4"/>
  <c r="F1303" i="4"/>
  <c r="F1304" i="4"/>
  <c r="F1305" i="4"/>
  <c r="F1306" i="4"/>
  <c r="F1307" i="4"/>
  <c r="F1308" i="4"/>
  <c r="F1309" i="4"/>
  <c r="F1310" i="4"/>
  <c r="F1311" i="4"/>
  <c r="F1312" i="4"/>
  <c r="F1313" i="4"/>
  <c r="F1314" i="4"/>
  <c r="F1315" i="4"/>
  <c r="F1316" i="4"/>
  <c r="F1317" i="4"/>
  <c r="F1318" i="4"/>
  <c r="F1319" i="4"/>
  <c r="F1320" i="4"/>
  <c r="F1321" i="4"/>
  <c r="F1322" i="4"/>
  <c r="F1323" i="4"/>
  <c r="F1324" i="4"/>
  <c r="F1325" i="4"/>
  <c r="F1326" i="4"/>
  <c r="F1327" i="4"/>
  <c r="F1328" i="4"/>
  <c r="F1329" i="4"/>
  <c r="F1330" i="4"/>
  <c r="F1331" i="4"/>
  <c r="F1332" i="4"/>
  <c r="F1333" i="4"/>
  <c r="F1334" i="4"/>
  <c r="F1335" i="4"/>
  <c r="F1336" i="4"/>
  <c r="F1337" i="4"/>
  <c r="F1338" i="4"/>
  <c r="F1339" i="4"/>
  <c r="F1340" i="4"/>
  <c r="F1341" i="4"/>
  <c r="F1342" i="4"/>
  <c r="F1343" i="4"/>
  <c r="F1344" i="4"/>
  <c r="F1345" i="4"/>
  <c r="F1346" i="4"/>
  <c r="F1347" i="4"/>
  <c r="F1348" i="4"/>
  <c r="F1349" i="4"/>
  <c r="F1350" i="4"/>
  <c r="F1351" i="4"/>
  <c r="F1352" i="4"/>
  <c r="F1353" i="4"/>
  <c r="F1354" i="4"/>
  <c r="F1355" i="4"/>
  <c r="F1356" i="4"/>
  <c r="F1357" i="4"/>
  <c r="F1358" i="4"/>
  <c r="F1359" i="4"/>
  <c r="F1360" i="4"/>
  <c r="F1361" i="4"/>
  <c r="F1362" i="4"/>
  <c r="F1363" i="4"/>
  <c r="F1364" i="4"/>
  <c r="F1365" i="4"/>
  <c r="F1366" i="4"/>
  <c r="F1367" i="4"/>
  <c r="F1368" i="4"/>
  <c r="F1369" i="4"/>
  <c r="F1370" i="4"/>
  <c r="F1371" i="4"/>
  <c r="F1372" i="4"/>
  <c r="F1373" i="4"/>
  <c r="F1374" i="4"/>
  <c r="F1375" i="4"/>
  <c r="F1376" i="4"/>
  <c r="F1377" i="4"/>
  <c r="F1378" i="4"/>
  <c r="F1379" i="4"/>
  <c r="F1380" i="4"/>
  <c r="F1381" i="4"/>
  <c r="F1382" i="4"/>
  <c r="F1383" i="4"/>
  <c r="F1384" i="4"/>
  <c r="F1385" i="4"/>
  <c r="F1386" i="4"/>
  <c r="F1387" i="4"/>
  <c r="F1388" i="4"/>
  <c r="F1389" i="4"/>
  <c r="F1390" i="4"/>
  <c r="F1391" i="4"/>
  <c r="F1392" i="4"/>
  <c r="F1393" i="4"/>
  <c r="F1394" i="4"/>
  <c r="F1395" i="4"/>
  <c r="F1396" i="4"/>
  <c r="F1397" i="4"/>
  <c r="F1398" i="4"/>
  <c r="F1399" i="4"/>
  <c r="F1400" i="4"/>
  <c r="F1401" i="4"/>
  <c r="F1402" i="4"/>
  <c r="F1403" i="4"/>
  <c r="F1404" i="4"/>
  <c r="F1405" i="4"/>
  <c r="F1406" i="4"/>
  <c r="F1407" i="4"/>
  <c r="F1408" i="4"/>
  <c r="F1409" i="4"/>
  <c r="F1410" i="4"/>
  <c r="F1411" i="4"/>
  <c r="F1412" i="4"/>
  <c r="F1413" i="4"/>
  <c r="F1414" i="4"/>
  <c r="F1415" i="4"/>
  <c r="F1416" i="4"/>
  <c r="F1417" i="4"/>
  <c r="F1418" i="4"/>
  <c r="F1419" i="4"/>
  <c r="F1420" i="4"/>
  <c r="F1421" i="4"/>
  <c r="F1422" i="4"/>
  <c r="F1423" i="4"/>
  <c r="F1424" i="4"/>
  <c r="F1425" i="4"/>
  <c r="F1426" i="4"/>
  <c r="F1427" i="4"/>
  <c r="F1428" i="4"/>
  <c r="F1429" i="4"/>
  <c r="F1430" i="4"/>
  <c r="F1431" i="4"/>
  <c r="F1432" i="4"/>
  <c r="F1433" i="4"/>
  <c r="F1434" i="4"/>
  <c r="F1435" i="4"/>
  <c r="F1436" i="4"/>
  <c r="F1437" i="4"/>
  <c r="F1438" i="4"/>
  <c r="F1439" i="4"/>
  <c r="F1440" i="4"/>
  <c r="F1441" i="4"/>
  <c r="F1442" i="4"/>
  <c r="F1443" i="4"/>
  <c r="F1444" i="4"/>
  <c r="F1445" i="4"/>
  <c r="F1446" i="4"/>
  <c r="F1447"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56" i="4"/>
  <c r="G157" i="4"/>
  <c r="G158" i="4"/>
  <c r="G159" i="4"/>
  <c r="G160" i="4"/>
  <c r="G161" i="4"/>
  <c r="G162" i="4"/>
  <c r="G163" i="4"/>
  <c r="G164"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196" i="4"/>
  <c r="G197" i="4"/>
  <c r="G198" i="4"/>
  <c r="G199" i="4"/>
  <c r="G200" i="4"/>
  <c r="G201"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16" i="4"/>
  <c r="G317" i="4"/>
  <c r="G318" i="4"/>
  <c r="G319" i="4"/>
  <c r="G320" i="4"/>
  <c r="G321" i="4"/>
  <c r="G322" i="4"/>
  <c r="G323" i="4"/>
  <c r="G324" i="4"/>
  <c r="G325" i="4"/>
  <c r="G326" i="4"/>
  <c r="G327" i="4"/>
  <c r="G328" i="4"/>
  <c r="G329" i="4"/>
  <c r="G330" i="4"/>
  <c r="G331"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57" i="4"/>
  <c r="G358" i="4"/>
  <c r="G359" i="4"/>
  <c r="G360" i="4"/>
  <c r="G361" i="4"/>
  <c r="G362" i="4"/>
  <c r="G363" i="4"/>
  <c r="G364" i="4"/>
  <c r="G365"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396" i="4"/>
  <c r="G397" i="4"/>
  <c r="G398" i="4"/>
  <c r="G399" i="4"/>
  <c r="G400" i="4"/>
  <c r="G401" i="4"/>
  <c r="G402" i="4"/>
  <c r="G403" i="4"/>
  <c r="G404"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36" i="4"/>
  <c r="G437" i="4"/>
  <c r="G438" i="4"/>
  <c r="G439" i="4"/>
  <c r="G440" i="4"/>
  <c r="G441"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73" i="4"/>
  <c r="G474" i="4"/>
  <c r="G475" i="4"/>
  <c r="G476" i="4"/>
  <c r="G477" i="4"/>
  <c r="G478" i="4"/>
  <c r="G479"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1" i="4"/>
  <c r="G512" i="4"/>
  <c r="G513" i="4"/>
  <c r="G514" i="4"/>
  <c r="G515" i="4"/>
  <c r="G516"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G548" i="4"/>
  <c r="G549" i="4"/>
  <c r="G550" i="4"/>
  <c r="G551" i="4"/>
  <c r="G552" i="4"/>
  <c r="G553" i="4"/>
  <c r="G554" i="4"/>
  <c r="G555" i="4"/>
  <c r="G556" i="4"/>
  <c r="G557" i="4"/>
  <c r="G558" i="4"/>
  <c r="G559" i="4"/>
  <c r="G560" i="4"/>
  <c r="G561" i="4"/>
  <c r="G562" i="4"/>
  <c r="G563" i="4"/>
  <c r="G564" i="4"/>
  <c r="G565" i="4"/>
  <c r="G566" i="4"/>
  <c r="G567" i="4"/>
  <c r="G568" i="4"/>
  <c r="G569" i="4"/>
  <c r="G570" i="4"/>
  <c r="G571" i="4"/>
  <c r="G572" i="4"/>
  <c r="G573" i="4"/>
  <c r="G574" i="4"/>
  <c r="G575" i="4"/>
  <c r="G576" i="4"/>
  <c r="G577" i="4"/>
  <c r="G578" i="4"/>
  <c r="G579" i="4"/>
  <c r="G580" i="4"/>
  <c r="G581" i="4"/>
  <c r="G582" i="4"/>
  <c r="G583" i="4"/>
  <c r="G584" i="4"/>
  <c r="G585" i="4"/>
  <c r="G586" i="4"/>
  <c r="G587" i="4"/>
  <c r="G588" i="4"/>
  <c r="G589" i="4"/>
  <c r="G590" i="4"/>
  <c r="G591" i="4"/>
  <c r="G592" i="4"/>
  <c r="G593" i="4"/>
  <c r="G594" i="4"/>
  <c r="G595" i="4"/>
  <c r="G596" i="4"/>
  <c r="G597" i="4"/>
  <c r="G598" i="4"/>
  <c r="G599" i="4"/>
  <c r="G600" i="4"/>
  <c r="G601" i="4"/>
  <c r="G602" i="4"/>
  <c r="G603" i="4"/>
  <c r="G604" i="4"/>
  <c r="G605" i="4"/>
  <c r="G606" i="4"/>
  <c r="G607" i="4"/>
  <c r="G608" i="4"/>
  <c r="G609" i="4"/>
  <c r="G610" i="4"/>
  <c r="G611" i="4"/>
  <c r="G612" i="4"/>
  <c r="G613" i="4"/>
  <c r="G614" i="4"/>
  <c r="G615" i="4"/>
  <c r="G616" i="4"/>
  <c r="G617" i="4"/>
  <c r="G618" i="4"/>
  <c r="G619" i="4"/>
  <c r="G620" i="4"/>
  <c r="G621" i="4"/>
  <c r="G622" i="4"/>
  <c r="G623" i="4"/>
  <c r="G624" i="4"/>
  <c r="G625" i="4"/>
  <c r="G626" i="4"/>
  <c r="G627" i="4"/>
  <c r="G628" i="4"/>
  <c r="G629" i="4"/>
  <c r="G630" i="4"/>
  <c r="G631" i="4"/>
  <c r="G632" i="4"/>
  <c r="G633" i="4"/>
  <c r="G634" i="4"/>
  <c r="G635" i="4"/>
  <c r="G636" i="4"/>
  <c r="G637" i="4"/>
  <c r="G638" i="4"/>
  <c r="G639" i="4"/>
  <c r="G640" i="4"/>
  <c r="G641" i="4"/>
  <c r="G642" i="4"/>
  <c r="G643" i="4"/>
  <c r="G644" i="4"/>
  <c r="G645" i="4"/>
  <c r="G646" i="4"/>
  <c r="G647" i="4"/>
  <c r="G648" i="4"/>
  <c r="G649" i="4"/>
  <c r="G650" i="4"/>
  <c r="G651" i="4"/>
  <c r="G652" i="4"/>
  <c r="G653" i="4"/>
  <c r="G654" i="4"/>
  <c r="G655" i="4"/>
  <c r="G656" i="4"/>
  <c r="G657" i="4"/>
  <c r="G658" i="4"/>
  <c r="G659" i="4"/>
  <c r="G660" i="4"/>
  <c r="G661" i="4"/>
  <c r="G662" i="4"/>
  <c r="G663" i="4"/>
  <c r="G664" i="4"/>
  <c r="G665" i="4"/>
  <c r="G666" i="4"/>
  <c r="G667" i="4"/>
  <c r="G668" i="4"/>
  <c r="G669" i="4"/>
  <c r="G670" i="4"/>
  <c r="G671" i="4"/>
  <c r="G672" i="4"/>
  <c r="G673" i="4"/>
  <c r="G674" i="4"/>
  <c r="G675" i="4"/>
  <c r="G676" i="4"/>
  <c r="G677" i="4"/>
  <c r="G678" i="4"/>
  <c r="G679" i="4"/>
  <c r="G680" i="4"/>
  <c r="G681" i="4"/>
  <c r="G682" i="4"/>
  <c r="G683" i="4"/>
  <c r="G684" i="4"/>
  <c r="G685" i="4"/>
  <c r="G686" i="4"/>
  <c r="G687" i="4"/>
  <c r="G688" i="4"/>
  <c r="G689" i="4"/>
  <c r="G690" i="4"/>
  <c r="G691" i="4"/>
  <c r="G692" i="4"/>
  <c r="G693" i="4"/>
  <c r="G694" i="4"/>
  <c r="G695" i="4"/>
  <c r="G696" i="4"/>
  <c r="G697" i="4"/>
  <c r="G698" i="4"/>
  <c r="G699" i="4"/>
  <c r="G700" i="4"/>
  <c r="G701" i="4"/>
  <c r="G702" i="4"/>
  <c r="G703" i="4"/>
  <c r="G704" i="4"/>
  <c r="G705" i="4"/>
  <c r="G706" i="4"/>
  <c r="G707" i="4"/>
  <c r="G708" i="4"/>
  <c r="G709" i="4"/>
  <c r="G710" i="4"/>
  <c r="G711" i="4"/>
  <c r="G712" i="4"/>
  <c r="G713" i="4"/>
  <c r="G714" i="4"/>
  <c r="G715" i="4"/>
  <c r="G716" i="4"/>
  <c r="G717" i="4"/>
  <c r="G718" i="4"/>
  <c r="G719" i="4"/>
  <c r="G720" i="4"/>
  <c r="G721" i="4"/>
  <c r="G722" i="4"/>
  <c r="G723" i="4"/>
  <c r="G724" i="4"/>
  <c r="G725" i="4"/>
  <c r="G726" i="4"/>
  <c r="G727" i="4"/>
  <c r="G728" i="4"/>
  <c r="G729" i="4"/>
  <c r="G730" i="4"/>
  <c r="G731" i="4"/>
  <c r="G732" i="4"/>
  <c r="G733" i="4"/>
  <c r="G734" i="4"/>
  <c r="G735" i="4"/>
  <c r="G736" i="4"/>
  <c r="G737" i="4"/>
  <c r="G738" i="4"/>
  <c r="G739" i="4"/>
  <c r="G740" i="4"/>
  <c r="G741" i="4"/>
  <c r="G742" i="4"/>
  <c r="G743" i="4"/>
  <c r="G744" i="4"/>
  <c r="G745" i="4"/>
  <c r="G746" i="4"/>
  <c r="G747" i="4"/>
  <c r="G748" i="4"/>
  <c r="G749" i="4"/>
  <c r="G750" i="4"/>
  <c r="G751" i="4"/>
  <c r="G752" i="4"/>
  <c r="G753" i="4"/>
  <c r="G754" i="4"/>
  <c r="G755" i="4"/>
  <c r="G756" i="4"/>
  <c r="G757" i="4"/>
  <c r="G758" i="4"/>
  <c r="G759" i="4"/>
  <c r="G760" i="4"/>
  <c r="G761" i="4"/>
  <c r="G762" i="4"/>
  <c r="G763" i="4"/>
  <c r="G764" i="4"/>
  <c r="G765" i="4"/>
  <c r="G766" i="4"/>
  <c r="G767" i="4"/>
  <c r="G768" i="4"/>
  <c r="G769" i="4"/>
  <c r="G770" i="4"/>
  <c r="G771" i="4"/>
  <c r="G772" i="4"/>
  <c r="G773" i="4"/>
  <c r="G774" i="4"/>
  <c r="G775" i="4"/>
  <c r="G776" i="4"/>
  <c r="G777" i="4"/>
  <c r="G778" i="4"/>
  <c r="G779" i="4"/>
  <c r="G780" i="4"/>
  <c r="G781" i="4"/>
  <c r="G782" i="4"/>
  <c r="G783" i="4"/>
  <c r="G784" i="4"/>
  <c r="G785" i="4"/>
  <c r="G786" i="4"/>
  <c r="G787" i="4"/>
  <c r="G788" i="4"/>
  <c r="G789" i="4"/>
  <c r="G790" i="4"/>
  <c r="G791" i="4"/>
  <c r="G792" i="4"/>
  <c r="G793" i="4"/>
  <c r="G794" i="4"/>
  <c r="G795" i="4"/>
  <c r="G796" i="4"/>
  <c r="G797" i="4"/>
  <c r="G798" i="4"/>
  <c r="G799" i="4"/>
  <c r="G800" i="4"/>
  <c r="G801" i="4"/>
  <c r="G802" i="4"/>
  <c r="G803" i="4"/>
  <c r="G804" i="4"/>
  <c r="G805" i="4"/>
  <c r="G806" i="4"/>
  <c r="G807" i="4"/>
  <c r="G808" i="4"/>
  <c r="G809" i="4"/>
  <c r="G810" i="4"/>
  <c r="G811" i="4"/>
  <c r="G812" i="4"/>
  <c r="G813" i="4"/>
  <c r="G814" i="4"/>
  <c r="G815" i="4"/>
  <c r="G816" i="4"/>
  <c r="G817" i="4"/>
  <c r="G818" i="4"/>
  <c r="G819" i="4"/>
  <c r="G820" i="4"/>
  <c r="G821" i="4"/>
  <c r="G822" i="4"/>
  <c r="G823" i="4"/>
  <c r="G824" i="4"/>
  <c r="G825" i="4"/>
  <c r="G826" i="4"/>
  <c r="G827" i="4"/>
  <c r="G828" i="4"/>
  <c r="G829" i="4"/>
  <c r="G830" i="4"/>
  <c r="G831" i="4"/>
  <c r="G832" i="4"/>
  <c r="G833" i="4"/>
  <c r="G834" i="4"/>
  <c r="G835" i="4"/>
  <c r="G836" i="4"/>
  <c r="G837" i="4"/>
  <c r="G838" i="4"/>
  <c r="G839" i="4"/>
  <c r="G840" i="4"/>
  <c r="G841" i="4"/>
  <c r="G842" i="4"/>
  <c r="G843" i="4"/>
  <c r="G844" i="4"/>
  <c r="G845" i="4"/>
  <c r="G846" i="4"/>
  <c r="G847" i="4"/>
  <c r="G848" i="4"/>
  <c r="G849" i="4"/>
  <c r="G850" i="4"/>
  <c r="G851" i="4"/>
  <c r="G852" i="4"/>
  <c r="G853" i="4"/>
  <c r="G854" i="4"/>
  <c r="G855" i="4"/>
  <c r="G856" i="4"/>
  <c r="G857" i="4"/>
  <c r="G858" i="4"/>
  <c r="G859" i="4"/>
  <c r="G860" i="4"/>
  <c r="G861" i="4"/>
  <c r="G862" i="4"/>
  <c r="G863" i="4"/>
  <c r="G864" i="4"/>
  <c r="G865" i="4"/>
  <c r="G866" i="4"/>
  <c r="G867" i="4"/>
  <c r="G868" i="4"/>
  <c r="G869" i="4"/>
  <c r="G870" i="4"/>
  <c r="G871" i="4"/>
  <c r="G872" i="4"/>
  <c r="G873" i="4"/>
  <c r="G874" i="4"/>
  <c r="G875" i="4"/>
  <c r="G876" i="4"/>
  <c r="G877" i="4"/>
  <c r="G878" i="4"/>
  <c r="G879" i="4"/>
  <c r="G880" i="4"/>
  <c r="G881" i="4"/>
  <c r="G882" i="4"/>
  <c r="G883" i="4"/>
  <c r="G884" i="4"/>
  <c r="G885" i="4"/>
  <c r="G886" i="4"/>
  <c r="G887" i="4"/>
  <c r="G888" i="4"/>
  <c r="G889" i="4"/>
  <c r="G890" i="4"/>
  <c r="G891" i="4"/>
  <c r="G892" i="4"/>
  <c r="G893" i="4"/>
  <c r="G894" i="4"/>
  <c r="G895" i="4"/>
  <c r="G896" i="4"/>
  <c r="G897" i="4"/>
  <c r="G898" i="4"/>
  <c r="G899" i="4"/>
  <c r="G900" i="4"/>
  <c r="G901" i="4"/>
  <c r="G902" i="4"/>
  <c r="G903" i="4"/>
  <c r="G904" i="4"/>
  <c r="G905" i="4"/>
  <c r="G906" i="4"/>
  <c r="G907" i="4"/>
  <c r="G908" i="4"/>
  <c r="G909" i="4"/>
  <c r="G910" i="4"/>
  <c r="G911" i="4"/>
  <c r="G912" i="4"/>
  <c r="G913" i="4"/>
  <c r="G914" i="4"/>
  <c r="G915" i="4"/>
  <c r="G916" i="4"/>
  <c r="G917" i="4"/>
  <c r="G918" i="4"/>
  <c r="G919" i="4"/>
  <c r="G920" i="4"/>
  <c r="G921" i="4"/>
  <c r="G922" i="4"/>
  <c r="G923" i="4"/>
  <c r="G924" i="4"/>
  <c r="G925" i="4"/>
  <c r="G926" i="4"/>
  <c r="G927" i="4"/>
  <c r="G928" i="4"/>
  <c r="G929" i="4"/>
  <c r="G930" i="4"/>
  <c r="G931" i="4"/>
  <c r="G932" i="4"/>
  <c r="G933" i="4"/>
  <c r="G934" i="4"/>
  <c r="G935" i="4"/>
  <c r="G936" i="4"/>
  <c r="G937" i="4"/>
  <c r="G938" i="4"/>
  <c r="G939" i="4"/>
  <c r="G940" i="4"/>
  <c r="G941" i="4"/>
  <c r="G942" i="4"/>
  <c r="G943" i="4"/>
  <c r="G944" i="4"/>
  <c r="G945" i="4"/>
  <c r="G946" i="4"/>
  <c r="G947" i="4"/>
  <c r="G948" i="4"/>
  <c r="G949" i="4"/>
  <c r="G950" i="4"/>
  <c r="G951" i="4"/>
  <c r="G952" i="4"/>
  <c r="G953" i="4"/>
  <c r="G954" i="4"/>
  <c r="G955" i="4"/>
  <c r="G956" i="4"/>
  <c r="G957" i="4"/>
  <c r="G958" i="4"/>
  <c r="G959" i="4"/>
  <c r="G960" i="4"/>
  <c r="G961" i="4"/>
  <c r="G962" i="4"/>
  <c r="G963" i="4"/>
  <c r="G964" i="4"/>
  <c r="G965" i="4"/>
  <c r="G966" i="4"/>
  <c r="G967" i="4"/>
  <c r="G968" i="4"/>
  <c r="G969" i="4"/>
  <c r="G970" i="4"/>
  <c r="G971" i="4"/>
  <c r="G972" i="4"/>
  <c r="G973" i="4"/>
  <c r="G974" i="4"/>
  <c r="G975" i="4"/>
  <c r="G976" i="4"/>
  <c r="G977" i="4"/>
  <c r="G978" i="4"/>
  <c r="G979" i="4"/>
  <c r="G980" i="4"/>
  <c r="G981" i="4"/>
  <c r="G982" i="4"/>
  <c r="G983" i="4"/>
  <c r="G984" i="4"/>
  <c r="G985" i="4"/>
  <c r="G986" i="4"/>
  <c r="G987" i="4"/>
  <c r="G988" i="4"/>
  <c r="G989" i="4"/>
  <c r="G990" i="4"/>
  <c r="G991" i="4"/>
  <c r="G992" i="4"/>
  <c r="G993" i="4"/>
  <c r="G994" i="4"/>
  <c r="G995" i="4"/>
  <c r="G996" i="4"/>
  <c r="G997" i="4"/>
  <c r="G998" i="4"/>
  <c r="G999" i="4"/>
  <c r="G1000" i="4"/>
  <c r="G1001" i="4"/>
  <c r="G1002" i="4"/>
  <c r="G1003" i="4"/>
  <c r="G1004" i="4"/>
  <c r="G1005" i="4"/>
  <c r="G1006" i="4"/>
  <c r="G1007" i="4"/>
  <c r="G1008" i="4"/>
  <c r="G1009" i="4"/>
  <c r="G1010" i="4"/>
  <c r="G1011" i="4"/>
  <c r="G1012" i="4"/>
  <c r="G1013" i="4"/>
  <c r="G1014" i="4"/>
  <c r="G1015" i="4"/>
  <c r="G1016" i="4"/>
  <c r="G1017" i="4"/>
  <c r="G1018" i="4"/>
  <c r="G1019" i="4"/>
  <c r="G1020" i="4"/>
  <c r="G1021" i="4"/>
  <c r="G1022" i="4"/>
  <c r="G1023" i="4"/>
  <c r="G1024" i="4"/>
  <c r="G1025" i="4"/>
  <c r="G1026" i="4"/>
  <c r="G1027" i="4"/>
  <c r="G1028" i="4"/>
  <c r="G1029" i="4"/>
  <c r="G1030" i="4"/>
  <c r="G1031" i="4"/>
  <c r="G1032" i="4"/>
  <c r="G1033" i="4"/>
  <c r="G1034" i="4"/>
  <c r="G1035" i="4"/>
  <c r="G1036" i="4"/>
  <c r="G1037" i="4"/>
  <c r="G1038" i="4"/>
  <c r="G1039" i="4"/>
  <c r="G1040" i="4"/>
  <c r="G1041" i="4"/>
  <c r="G1042" i="4"/>
  <c r="G1043" i="4"/>
  <c r="G1044" i="4"/>
  <c r="G1045" i="4"/>
  <c r="G1046" i="4"/>
  <c r="G1047" i="4"/>
  <c r="G1048" i="4"/>
  <c r="G1049" i="4"/>
  <c r="G1050" i="4"/>
  <c r="G1051" i="4"/>
  <c r="G1052" i="4"/>
  <c r="G1053" i="4"/>
  <c r="G1054" i="4"/>
  <c r="G1055" i="4"/>
  <c r="G1056" i="4"/>
  <c r="G1057" i="4"/>
  <c r="G1058" i="4"/>
  <c r="G1059" i="4"/>
  <c r="G1060" i="4"/>
  <c r="G1061" i="4"/>
  <c r="G1062" i="4"/>
  <c r="G1063" i="4"/>
  <c r="G1064" i="4"/>
  <c r="G1065" i="4"/>
  <c r="G1066" i="4"/>
  <c r="G1067" i="4"/>
  <c r="G1068" i="4"/>
  <c r="G1069" i="4"/>
  <c r="G1070" i="4"/>
  <c r="G1071" i="4"/>
  <c r="G1072" i="4"/>
  <c r="G1073" i="4"/>
  <c r="G1074" i="4"/>
  <c r="G1075" i="4"/>
  <c r="G1076" i="4"/>
  <c r="G1077" i="4"/>
  <c r="G1078" i="4"/>
  <c r="G1079" i="4"/>
  <c r="G1080" i="4"/>
  <c r="G1081" i="4"/>
  <c r="G1082" i="4"/>
  <c r="G1083" i="4"/>
  <c r="G1084" i="4"/>
  <c r="G1085" i="4"/>
  <c r="G1086" i="4"/>
  <c r="G1087" i="4"/>
  <c r="G1088" i="4"/>
  <c r="G1089" i="4"/>
  <c r="G1090" i="4"/>
  <c r="G1091" i="4"/>
  <c r="G1092" i="4"/>
  <c r="G1093" i="4"/>
  <c r="G1094" i="4"/>
  <c r="G1095" i="4"/>
  <c r="G1096" i="4"/>
  <c r="G1097" i="4"/>
  <c r="G1098" i="4"/>
  <c r="G1099" i="4"/>
  <c r="G1100" i="4"/>
  <c r="G1101" i="4"/>
  <c r="G1102" i="4"/>
  <c r="G1103" i="4"/>
  <c r="G1104" i="4"/>
  <c r="G1105" i="4"/>
  <c r="G1106" i="4"/>
  <c r="G1107" i="4"/>
  <c r="G1108" i="4"/>
  <c r="G1109" i="4"/>
  <c r="G1110" i="4"/>
  <c r="G1111" i="4"/>
  <c r="G1112" i="4"/>
  <c r="G1113" i="4"/>
  <c r="G1114" i="4"/>
  <c r="G1115" i="4"/>
  <c r="G1116" i="4"/>
  <c r="G1117" i="4"/>
  <c r="G1118" i="4"/>
  <c r="G1119" i="4"/>
  <c r="G1120" i="4"/>
  <c r="G1121" i="4"/>
  <c r="G1122" i="4"/>
  <c r="G1123" i="4"/>
  <c r="G1124" i="4"/>
  <c r="G1125" i="4"/>
  <c r="G1126" i="4"/>
  <c r="G1127" i="4"/>
  <c r="G1128" i="4"/>
  <c r="G1129" i="4"/>
  <c r="G1130" i="4"/>
  <c r="G1131" i="4"/>
  <c r="G1132" i="4"/>
  <c r="G1133" i="4"/>
  <c r="G1134" i="4"/>
  <c r="G1135" i="4"/>
  <c r="G1136" i="4"/>
  <c r="G1137" i="4"/>
  <c r="G1138" i="4"/>
  <c r="G1139" i="4"/>
  <c r="G1140" i="4"/>
  <c r="G1141" i="4"/>
  <c r="G1142" i="4"/>
  <c r="G1143" i="4"/>
  <c r="G1144" i="4"/>
  <c r="G1145" i="4"/>
  <c r="G1146" i="4"/>
  <c r="G1147" i="4"/>
  <c r="G1148" i="4"/>
  <c r="G1149" i="4"/>
  <c r="G1150" i="4"/>
  <c r="G1151" i="4"/>
  <c r="G1152" i="4"/>
  <c r="G1153" i="4"/>
  <c r="G1154" i="4"/>
  <c r="G1155" i="4"/>
  <c r="G1156" i="4"/>
  <c r="G1157" i="4"/>
  <c r="G1158" i="4"/>
  <c r="G1159" i="4"/>
  <c r="G1160" i="4"/>
  <c r="G1161" i="4"/>
  <c r="G1162" i="4"/>
  <c r="G1163" i="4"/>
  <c r="G1164" i="4"/>
  <c r="G1165" i="4"/>
  <c r="G1166" i="4"/>
  <c r="G1167" i="4"/>
  <c r="G1168" i="4"/>
  <c r="G1169" i="4"/>
  <c r="G1170" i="4"/>
  <c r="G1171" i="4"/>
  <c r="G1172" i="4"/>
  <c r="G1173" i="4"/>
  <c r="G1174" i="4"/>
  <c r="G1175" i="4"/>
  <c r="G1176" i="4"/>
  <c r="G1177" i="4"/>
  <c r="G1178" i="4"/>
  <c r="G1179" i="4"/>
  <c r="G1180" i="4"/>
  <c r="G1181" i="4"/>
  <c r="G1182" i="4"/>
  <c r="G1183" i="4"/>
  <c r="G1184" i="4"/>
  <c r="G1185" i="4"/>
  <c r="G1186" i="4"/>
  <c r="G1187" i="4"/>
  <c r="G1188" i="4"/>
  <c r="G1189" i="4"/>
  <c r="G1190" i="4"/>
  <c r="G1191" i="4"/>
  <c r="G1192" i="4"/>
  <c r="G1193" i="4"/>
  <c r="G1194" i="4"/>
  <c r="G1195" i="4"/>
  <c r="G1196" i="4"/>
  <c r="G1197" i="4"/>
  <c r="G1198" i="4"/>
  <c r="G1199" i="4"/>
  <c r="G1200" i="4"/>
  <c r="G1201" i="4"/>
  <c r="G1202" i="4"/>
  <c r="G1203" i="4"/>
  <c r="G1204" i="4"/>
  <c r="G1205" i="4"/>
  <c r="G1206" i="4"/>
  <c r="G1207" i="4"/>
  <c r="G1208" i="4"/>
  <c r="G1209" i="4"/>
  <c r="G1210" i="4"/>
  <c r="G1211" i="4"/>
  <c r="G1212" i="4"/>
  <c r="G1213" i="4"/>
  <c r="G1214" i="4"/>
  <c r="G1215" i="4"/>
  <c r="G1216" i="4"/>
  <c r="G1217" i="4"/>
  <c r="G1218" i="4"/>
  <c r="G1219" i="4"/>
  <c r="G1220" i="4"/>
  <c r="G1221" i="4"/>
  <c r="G1222" i="4"/>
  <c r="G1223" i="4"/>
  <c r="G1224" i="4"/>
  <c r="G1225" i="4"/>
  <c r="G1226" i="4"/>
  <c r="G1227" i="4"/>
  <c r="G1228" i="4"/>
  <c r="G1229" i="4"/>
  <c r="G1230" i="4"/>
  <c r="G1231" i="4"/>
  <c r="G1232" i="4"/>
  <c r="G1233" i="4"/>
  <c r="G1234" i="4"/>
  <c r="G1235" i="4"/>
  <c r="G1236" i="4"/>
  <c r="G1237" i="4"/>
  <c r="G1238" i="4"/>
  <c r="G1239" i="4"/>
  <c r="G1240" i="4"/>
  <c r="G1241" i="4"/>
  <c r="G1242" i="4"/>
  <c r="G1243" i="4"/>
  <c r="G1244" i="4"/>
  <c r="G1245" i="4"/>
  <c r="G1246" i="4"/>
  <c r="G1247" i="4"/>
  <c r="G1248" i="4"/>
  <c r="G1249" i="4"/>
  <c r="G1250" i="4"/>
  <c r="G1251" i="4"/>
  <c r="G1252" i="4"/>
  <c r="G1253" i="4"/>
  <c r="G1254" i="4"/>
  <c r="G1255" i="4"/>
  <c r="G1256" i="4"/>
  <c r="G1257" i="4"/>
  <c r="G1258" i="4"/>
  <c r="G1259" i="4"/>
  <c r="G1260" i="4"/>
  <c r="G1261" i="4"/>
  <c r="G1262" i="4"/>
  <c r="G1263" i="4"/>
  <c r="G1264" i="4"/>
  <c r="G1265" i="4"/>
  <c r="G1266" i="4"/>
  <c r="G1267" i="4"/>
  <c r="G1268" i="4"/>
  <c r="G1269" i="4"/>
  <c r="G1270" i="4"/>
  <c r="G1271" i="4"/>
  <c r="G1272" i="4"/>
  <c r="G1273" i="4"/>
  <c r="G1274" i="4"/>
  <c r="G1275" i="4"/>
  <c r="G1276" i="4"/>
  <c r="G1277" i="4"/>
  <c r="G1278" i="4"/>
  <c r="G1279" i="4"/>
  <c r="G1280" i="4"/>
  <c r="G1281" i="4"/>
  <c r="G1282" i="4"/>
  <c r="G1283" i="4"/>
  <c r="G1284" i="4"/>
  <c r="G1285" i="4"/>
  <c r="G1286" i="4"/>
  <c r="G1287" i="4"/>
  <c r="G1288" i="4"/>
  <c r="G1289" i="4"/>
  <c r="G1290" i="4"/>
  <c r="G1291" i="4"/>
  <c r="G1292" i="4"/>
  <c r="G1293" i="4"/>
  <c r="G1294" i="4"/>
  <c r="G1295" i="4"/>
  <c r="G1296" i="4"/>
  <c r="G1297" i="4"/>
  <c r="G1298" i="4"/>
  <c r="G1299" i="4"/>
  <c r="G1300" i="4"/>
  <c r="G1301" i="4"/>
  <c r="G1302" i="4"/>
  <c r="G1303" i="4"/>
  <c r="G1304" i="4"/>
  <c r="G1305" i="4"/>
  <c r="G1306" i="4"/>
  <c r="G1307" i="4"/>
  <c r="G1308" i="4"/>
  <c r="G1309" i="4"/>
  <c r="G1310" i="4"/>
  <c r="G1311" i="4"/>
  <c r="G1312" i="4"/>
  <c r="G1313" i="4"/>
  <c r="G1314" i="4"/>
  <c r="G1315" i="4"/>
  <c r="G1316" i="4"/>
  <c r="G1317" i="4"/>
  <c r="G1318" i="4"/>
  <c r="G1319" i="4"/>
  <c r="G1320" i="4"/>
  <c r="G1321" i="4"/>
  <c r="G1322" i="4"/>
  <c r="G1323" i="4"/>
  <c r="G1324" i="4"/>
  <c r="G1325" i="4"/>
  <c r="G1326" i="4"/>
  <c r="G1327" i="4"/>
  <c r="G1328" i="4"/>
  <c r="G1329" i="4"/>
  <c r="G1330" i="4"/>
  <c r="G1331" i="4"/>
  <c r="G1332" i="4"/>
  <c r="G1333" i="4"/>
  <c r="G1334" i="4"/>
  <c r="G1335" i="4"/>
  <c r="G1336" i="4"/>
  <c r="G1337" i="4"/>
  <c r="G1338" i="4"/>
  <c r="G1339" i="4"/>
  <c r="G1340" i="4"/>
  <c r="G1341" i="4"/>
  <c r="G1342" i="4"/>
  <c r="G1343" i="4"/>
  <c r="G1344" i="4"/>
  <c r="G1345" i="4"/>
  <c r="G1346" i="4"/>
  <c r="G1347" i="4"/>
  <c r="G1348" i="4"/>
  <c r="G1349" i="4"/>
  <c r="G1350" i="4"/>
  <c r="G1351" i="4"/>
  <c r="G1352" i="4"/>
  <c r="G1353" i="4"/>
  <c r="G1354" i="4"/>
  <c r="G1355" i="4"/>
  <c r="G1356" i="4"/>
  <c r="G1357" i="4"/>
  <c r="G1358" i="4"/>
  <c r="G1359" i="4"/>
  <c r="G1360" i="4"/>
  <c r="G1361" i="4"/>
  <c r="G1362" i="4"/>
  <c r="G1363" i="4"/>
  <c r="G1364" i="4"/>
  <c r="G1365" i="4"/>
  <c r="G1366" i="4"/>
  <c r="G1367" i="4"/>
  <c r="G1368" i="4"/>
  <c r="G1369" i="4"/>
  <c r="G1370" i="4"/>
  <c r="G1371" i="4"/>
  <c r="G1372" i="4"/>
  <c r="G1373" i="4"/>
  <c r="G1374" i="4"/>
  <c r="G1375" i="4"/>
  <c r="G1376" i="4"/>
  <c r="G1377" i="4"/>
  <c r="G1378" i="4"/>
  <c r="G1379" i="4"/>
  <c r="G1380" i="4"/>
  <c r="G1381" i="4"/>
  <c r="G1382" i="4"/>
  <c r="G1383" i="4"/>
  <c r="G1384" i="4"/>
  <c r="G1385" i="4"/>
  <c r="G1386" i="4"/>
  <c r="G1387" i="4"/>
  <c r="G1388" i="4"/>
  <c r="G1389" i="4"/>
  <c r="G1390" i="4"/>
  <c r="G1391" i="4"/>
  <c r="G1392" i="4"/>
  <c r="G1393" i="4"/>
  <c r="G1394" i="4"/>
  <c r="G1395" i="4"/>
  <c r="G1396" i="4"/>
  <c r="G1397" i="4"/>
  <c r="G1398" i="4"/>
  <c r="G1399" i="4"/>
  <c r="G1400" i="4"/>
  <c r="G1401" i="4"/>
  <c r="G1402" i="4"/>
  <c r="G1403" i="4"/>
  <c r="G1404" i="4"/>
  <c r="G1405" i="4"/>
  <c r="G1406" i="4"/>
  <c r="G1407" i="4"/>
  <c r="G1408" i="4"/>
  <c r="G1409" i="4"/>
  <c r="G1410" i="4"/>
  <c r="G1411" i="4"/>
  <c r="G1412" i="4"/>
  <c r="G1413" i="4"/>
  <c r="G1414" i="4"/>
  <c r="G1415" i="4"/>
  <c r="G1416" i="4"/>
  <c r="G1417" i="4"/>
  <c r="G1418" i="4"/>
  <c r="G1419" i="4"/>
  <c r="G1420" i="4"/>
  <c r="G1421" i="4"/>
  <c r="G1422" i="4"/>
  <c r="G1423" i="4"/>
  <c r="G1424" i="4"/>
  <c r="G1425" i="4"/>
  <c r="G1426" i="4"/>
  <c r="G1427" i="4"/>
  <c r="G1428" i="4"/>
  <c r="G1429" i="4"/>
  <c r="G1430" i="4"/>
  <c r="G1431" i="4"/>
  <c r="G1432" i="4"/>
  <c r="G1433" i="4"/>
  <c r="G1434" i="4"/>
  <c r="G1435" i="4"/>
  <c r="G1436" i="4"/>
  <c r="G1437" i="4"/>
  <c r="G1438" i="4"/>
  <c r="G1439" i="4"/>
  <c r="G1440" i="4"/>
  <c r="G1441" i="4"/>
  <c r="G1442" i="4"/>
  <c r="G1443" i="4"/>
  <c r="G1444" i="4"/>
  <c r="G1445" i="4"/>
  <c r="G1446" i="4"/>
  <c r="G1447" i="4"/>
  <c r="H3" i="4"/>
  <c r="H4"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H734" i="4"/>
  <c r="H735" i="4"/>
  <c r="H736" i="4"/>
  <c r="H737" i="4"/>
  <c r="H738" i="4"/>
  <c r="H739" i="4"/>
  <c r="H740" i="4"/>
  <c r="H741" i="4"/>
  <c r="H742" i="4"/>
  <c r="H743" i="4"/>
  <c r="H744" i="4"/>
  <c r="H745" i="4"/>
  <c r="H746" i="4"/>
  <c r="H747" i="4"/>
  <c r="H748" i="4"/>
  <c r="H749" i="4"/>
  <c r="H750" i="4"/>
  <c r="H751" i="4"/>
  <c r="H752" i="4"/>
  <c r="H753" i="4"/>
  <c r="H754" i="4"/>
  <c r="H755" i="4"/>
  <c r="H756" i="4"/>
  <c r="H757" i="4"/>
  <c r="H758" i="4"/>
  <c r="H759" i="4"/>
  <c r="H760" i="4"/>
  <c r="H761" i="4"/>
  <c r="H762" i="4"/>
  <c r="H763" i="4"/>
  <c r="H764" i="4"/>
  <c r="H765" i="4"/>
  <c r="H766" i="4"/>
  <c r="H767" i="4"/>
  <c r="H768" i="4"/>
  <c r="H769" i="4"/>
  <c r="H770" i="4"/>
  <c r="H771" i="4"/>
  <c r="H772" i="4"/>
  <c r="H773" i="4"/>
  <c r="H774" i="4"/>
  <c r="H775" i="4"/>
  <c r="H776" i="4"/>
  <c r="H777" i="4"/>
  <c r="H778" i="4"/>
  <c r="H779" i="4"/>
  <c r="H780" i="4"/>
  <c r="H781" i="4"/>
  <c r="H782" i="4"/>
  <c r="H783" i="4"/>
  <c r="H784" i="4"/>
  <c r="H785" i="4"/>
  <c r="H786" i="4"/>
  <c r="H787" i="4"/>
  <c r="H788" i="4"/>
  <c r="H789" i="4"/>
  <c r="H790" i="4"/>
  <c r="H791" i="4"/>
  <c r="H792" i="4"/>
  <c r="H793" i="4"/>
  <c r="H794" i="4"/>
  <c r="H795" i="4"/>
  <c r="H796" i="4"/>
  <c r="H797" i="4"/>
  <c r="H798" i="4"/>
  <c r="H799" i="4"/>
  <c r="H800" i="4"/>
  <c r="H801" i="4"/>
  <c r="H802" i="4"/>
  <c r="H803" i="4"/>
  <c r="H804" i="4"/>
  <c r="H805" i="4"/>
  <c r="H806" i="4"/>
  <c r="H807" i="4"/>
  <c r="H808" i="4"/>
  <c r="H809" i="4"/>
  <c r="H810" i="4"/>
  <c r="H811" i="4"/>
  <c r="H812" i="4"/>
  <c r="H813" i="4"/>
  <c r="H814" i="4"/>
  <c r="H815" i="4"/>
  <c r="H816" i="4"/>
  <c r="H817" i="4"/>
  <c r="H818" i="4"/>
  <c r="H819" i="4"/>
  <c r="H820" i="4"/>
  <c r="H821" i="4"/>
  <c r="H822" i="4"/>
  <c r="H823" i="4"/>
  <c r="H824" i="4"/>
  <c r="H825" i="4"/>
  <c r="H826" i="4"/>
  <c r="H827" i="4"/>
  <c r="H828" i="4"/>
  <c r="H829" i="4"/>
  <c r="H830" i="4"/>
  <c r="H831" i="4"/>
  <c r="H832" i="4"/>
  <c r="H833" i="4"/>
  <c r="H834" i="4"/>
  <c r="H835" i="4"/>
  <c r="H836" i="4"/>
  <c r="H837" i="4"/>
  <c r="H838" i="4"/>
  <c r="H839" i="4"/>
  <c r="H840" i="4"/>
  <c r="H841" i="4"/>
  <c r="H842" i="4"/>
  <c r="H843" i="4"/>
  <c r="H844" i="4"/>
  <c r="H845" i="4"/>
  <c r="H846" i="4"/>
  <c r="H847" i="4"/>
  <c r="H848" i="4"/>
  <c r="H849" i="4"/>
  <c r="H850" i="4"/>
  <c r="H851" i="4"/>
  <c r="H852" i="4"/>
  <c r="H853" i="4"/>
  <c r="H854" i="4"/>
  <c r="H855" i="4"/>
  <c r="H856" i="4"/>
  <c r="H857" i="4"/>
  <c r="H858" i="4"/>
  <c r="H859" i="4"/>
  <c r="H860" i="4"/>
  <c r="H861" i="4"/>
  <c r="H862" i="4"/>
  <c r="H863" i="4"/>
  <c r="H864" i="4"/>
  <c r="H865" i="4"/>
  <c r="H866" i="4"/>
  <c r="H867" i="4"/>
  <c r="H868" i="4"/>
  <c r="H869" i="4"/>
  <c r="H870" i="4"/>
  <c r="H871" i="4"/>
  <c r="H872" i="4"/>
  <c r="H873" i="4"/>
  <c r="H874" i="4"/>
  <c r="H875" i="4"/>
  <c r="H876" i="4"/>
  <c r="H877" i="4"/>
  <c r="H878" i="4"/>
  <c r="H879" i="4"/>
  <c r="H880" i="4"/>
  <c r="H881" i="4"/>
  <c r="H882" i="4"/>
  <c r="H883" i="4"/>
  <c r="H884" i="4"/>
  <c r="H885" i="4"/>
  <c r="H886" i="4"/>
  <c r="H887" i="4"/>
  <c r="H888" i="4"/>
  <c r="H889" i="4"/>
  <c r="H890" i="4"/>
  <c r="H891" i="4"/>
  <c r="H892" i="4"/>
  <c r="H893" i="4"/>
  <c r="H894" i="4"/>
  <c r="H895" i="4"/>
  <c r="H896" i="4"/>
  <c r="H897" i="4"/>
  <c r="H898" i="4"/>
  <c r="H899" i="4"/>
  <c r="H900" i="4"/>
  <c r="H901" i="4"/>
  <c r="H902" i="4"/>
  <c r="H903" i="4"/>
  <c r="H904" i="4"/>
  <c r="H905" i="4"/>
  <c r="H906" i="4"/>
  <c r="H907" i="4"/>
  <c r="H908" i="4"/>
  <c r="H909" i="4"/>
  <c r="H910" i="4"/>
  <c r="H911" i="4"/>
  <c r="H912" i="4"/>
  <c r="H913" i="4"/>
  <c r="H914" i="4"/>
  <c r="H915" i="4"/>
  <c r="H916" i="4"/>
  <c r="H917" i="4"/>
  <c r="H918" i="4"/>
  <c r="H919" i="4"/>
  <c r="H920" i="4"/>
  <c r="H921" i="4"/>
  <c r="H922" i="4"/>
  <c r="H923" i="4"/>
  <c r="H924" i="4"/>
  <c r="H925" i="4"/>
  <c r="H926" i="4"/>
  <c r="H927" i="4"/>
  <c r="H928" i="4"/>
  <c r="H929" i="4"/>
  <c r="H930" i="4"/>
  <c r="H931" i="4"/>
  <c r="H932" i="4"/>
  <c r="H933" i="4"/>
  <c r="H934" i="4"/>
  <c r="H935" i="4"/>
  <c r="H936" i="4"/>
  <c r="H937" i="4"/>
  <c r="H938" i="4"/>
  <c r="H939" i="4"/>
  <c r="H940" i="4"/>
  <c r="H941" i="4"/>
  <c r="H942" i="4"/>
  <c r="H943" i="4"/>
  <c r="H944" i="4"/>
  <c r="H945" i="4"/>
  <c r="H946" i="4"/>
  <c r="H947" i="4"/>
  <c r="H948" i="4"/>
  <c r="H949" i="4"/>
  <c r="H950" i="4"/>
  <c r="H951" i="4"/>
  <c r="H952" i="4"/>
  <c r="H953" i="4"/>
  <c r="H954" i="4"/>
  <c r="H955" i="4"/>
  <c r="H956" i="4"/>
  <c r="H957" i="4"/>
  <c r="H958" i="4"/>
  <c r="H959" i="4"/>
  <c r="H960" i="4"/>
  <c r="H961" i="4"/>
  <c r="H962" i="4"/>
  <c r="H963" i="4"/>
  <c r="H964" i="4"/>
  <c r="H965" i="4"/>
  <c r="H966" i="4"/>
  <c r="H967" i="4"/>
  <c r="H968" i="4"/>
  <c r="H969" i="4"/>
  <c r="H970" i="4"/>
  <c r="H971" i="4"/>
  <c r="H972" i="4"/>
  <c r="H973" i="4"/>
  <c r="H974" i="4"/>
  <c r="H975" i="4"/>
  <c r="H976" i="4"/>
  <c r="H977" i="4"/>
  <c r="H978" i="4"/>
  <c r="H979" i="4"/>
  <c r="H980" i="4"/>
  <c r="H981" i="4"/>
  <c r="H982" i="4"/>
  <c r="H983" i="4"/>
  <c r="H984" i="4"/>
  <c r="H985" i="4"/>
  <c r="H986" i="4"/>
  <c r="H987" i="4"/>
  <c r="H988" i="4"/>
  <c r="H989" i="4"/>
  <c r="H990" i="4"/>
  <c r="H991" i="4"/>
  <c r="H992" i="4"/>
  <c r="H993" i="4"/>
  <c r="H994" i="4"/>
  <c r="H995" i="4"/>
  <c r="H996" i="4"/>
  <c r="H997" i="4"/>
  <c r="H998" i="4"/>
  <c r="H999" i="4"/>
  <c r="H1000" i="4"/>
  <c r="H1001" i="4"/>
  <c r="H1002" i="4"/>
  <c r="H1003" i="4"/>
  <c r="H1004" i="4"/>
  <c r="H1005" i="4"/>
  <c r="H1006" i="4"/>
  <c r="H1007" i="4"/>
  <c r="H1008" i="4"/>
  <c r="H1009" i="4"/>
  <c r="H1010" i="4"/>
  <c r="H1011" i="4"/>
  <c r="H1012" i="4"/>
  <c r="H1013" i="4"/>
  <c r="H1014" i="4"/>
  <c r="H1015" i="4"/>
  <c r="H1016" i="4"/>
  <c r="H1017" i="4"/>
  <c r="H1018" i="4"/>
  <c r="H1019" i="4"/>
  <c r="H1020" i="4"/>
  <c r="H1021" i="4"/>
  <c r="H1022" i="4"/>
  <c r="H1023" i="4"/>
  <c r="H1024" i="4"/>
  <c r="H1025" i="4"/>
  <c r="H1026" i="4"/>
  <c r="H1027" i="4"/>
  <c r="H1028" i="4"/>
  <c r="H1029" i="4"/>
  <c r="H1030" i="4"/>
  <c r="H1031" i="4"/>
  <c r="H1032" i="4"/>
  <c r="H1033" i="4"/>
  <c r="H1034" i="4"/>
  <c r="H1035" i="4"/>
  <c r="H1036" i="4"/>
  <c r="H1037" i="4"/>
  <c r="H1038" i="4"/>
  <c r="H1039" i="4"/>
  <c r="H1040" i="4"/>
  <c r="H1041" i="4"/>
  <c r="H1042" i="4"/>
  <c r="H1043" i="4"/>
  <c r="H1044" i="4"/>
  <c r="H1045" i="4"/>
  <c r="H1046" i="4"/>
  <c r="H1047" i="4"/>
  <c r="H1048" i="4"/>
  <c r="H1049" i="4"/>
  <c r="H1050" i="4"/>
  <c r="H1051" i="4"/>
  <c r="H1052" i="4"/>
  <c r="H1053" i="4"/>
  <c r="H1054" i="4"/>
  <c r="H1055" i="4"/>
  <c r="H1056" i="4"/>
  <c r="H1057" i="4"/>
  <c r="H1058" i="4"/>
  <c r="H1059" i="4"/>
  <c r="H1060" i="4"/>
  <c r="H1061" i="4"/>
  <c r="H1062" i="4"/>
  <c r="H1063" i="4"/>
  <c r="H1064" i="4"/>
  <c r="H1065" i="4"/>
  <c r="H1066" i="4"/>
  <c r="H1067" i="4"/>
  <c r="H1068" i="4"/>
  <c r="H1069" i="4"/>
  <c r="H1070" i="4"/>
  <c r="H1071" i="4"/>
  <c r="H1072" i="4"/>
  <c r="H1073" i="4"/>
  <c r="H1074" i="4"/>
  <c r="H1075" i="4"/>
  <c r="H1076" i="4"/>
  <c r="H1077" i="4"/>
  <c r="H1078" i="4"/>
  <c r="H1079" i="4"/>
  <c r="H1080" i="4"/>
  <c r="H1081" i="4"/>
  <c r="H1082" i="4"/>
  <c r="H1083" i="4"/>
  <c r="H1084" i="4"/>
  <c r="H1085" i="4"/>
  <c r="H1086" i="4"/>
  <c r="H1087" i="4"/>
  <c r="H1088" i="4"/>
  <c r="H1089" i="4"/>
  <c r="H1090" i="4"/>
  <c r="H1091" i="4"/>
  <c r="H1092" i="4"/>
  <c r="H1093" i="4"/>
  <c r="H1094" i="4"/>
  <c r="H1095" i="4"/>
  <c r="H1096" i="4"/>
  <c r="H1097" i="4"/>
  <c r="H1098" i="4"/>
  <c r="H1099" i="4"/>
  <c r="H1100" i="4"/>
  <c r="H1101" i="4"/>
  <c r="H1102" i="4"/>
  <c r="H1103" i="4"/>
  <c r="H1104" i="4"/>
  <c r="H1105" i="4"/>
  <c r="H1106" i="4"/>
  <c r="H1107" i="4"/>
  <c r="H1108" i="4"/>
  <c r="H1109" i="4"/>
  <c r="H1110" i="4"/>
  <c r="H1111" i="4"/>
  <c r="H1112" i="4"/>
  <c r="H1113" i="4"/>
  <c r="H1114" i="4"/>
  <c r="H1115" i="4"/>
  <c r="H1116" i="4"/>
  <c r="H1117" i="4"/>
  <c r="H1118" i="4"/>
  <c r="H1119" i="4"/>
  <c r="H1120" i="4"/>
  <c r="H1121" i="4"/>
  <c r="H1122" i="4"/>
  <c r="H1123" i="4"/>
  <c r="H1124" i="4"/>
  <c r="H1125" i="4"/>
  <c r="H1126" i="4"/>
  <c r="H1127" i="4"/>
  <c r="H1128" i="4"/>
  <c r="H1129" i="4"/>
  <c r="H1130" i="4"/>
  <c r="H1131" i="4"/>
  <c r="H1132" i="4"/>
  <c r="H1133" i="4"/>
  <c r="H1134" i="4"/>
  <c r="H1135" i="4"/>
  <c r="H1136" i="4"/>
  <c r="H1137" i="4"/>
  <c r="H1138" i="4"/>
  <c r="H1139" i="4"/>
  <c r="H1140" i="4"/>
  <c r="H1141" i="4"/>
  <c r="H1142" i="4"/>
  <c r="H1143" i="4"/>
  <c r="H1144" i="4"/>
  <c r="H1145" i="4"/>
  <c r="H1146" i="4"/>
  <c r="H1147" i="4"/>
  <c r="H1148" i="4"/>
  <c r="H1149" i="4"/>
  <c r="H1150" i="4"/>
  <c r="H1151" i="4"/>
  <c r="H1152" i="4"/>
  <c r="H1153" i="4"/>
  <c r="H1154" i="4"/>
  <c r="H1155" i="4"/>
  <c r="H1156" i="4"/>
  <c r="H1157" i="4"/>
  <c r="H1158" i="4"/>
  <c r="H1159" i="4"/>
  <c r="H1160" i="4"/>
  <c r="H1161" i="4"/>
  <c r="H1162" i="4"/>
  <c r="H1163" i="4"/>
  <c r="H1164" i="4"/>
  <c r="H1165" i="4"/>
  <c r="H1166" i="4"/>
  <c r="H1167" i="4"/>
  <c r="H1168" i="4"/>
  <c r="H1169" i="4"/>
  <c r="H1170" i="4"/>
  <c r="H1171" i="4"/>
  <c r="H1172" i="4"/>
  <c r="H1173" i="4"/>
  <c r="H1174" i="4"/>
  <c r="H1175" i="4"/>
  <c r="H1176" i="4"/>
  <c r="H1177" i="4"/>
  <c r="H1178" i="4"/>
  <c r="H1179" i="4"/>
  <c r="H1180" i="4"/>
  <c r="H1181" i="4"/>
  <c r="H1182" i="4"/>
  <c r="H1183" i="4"/>
  <c r="H1184" i="4"/>
  <c r="H1185" i="4"/>
  <c r="H1186" i="4"/>
  <c r="H1187" i="4"/>
  <c r="H1188" i="4"/>
  <c r="H1189" i="4"/>
  <c r="H1190" i="4"/>
  <c r="H1191" i="4"/>
  <c r="H1192" i="4"/>
  <c r="H1193" i="4"/>
  <c r="H1194" i="4"/>
  <c r="H1195" i="4"/>
  <c r="H1196" i="4"/>
  <c r="H1197" i="4"/>
  <c r="H1198" i="4"/>
  <c r="H1199" i="4"/>
  <c r="H1200" i="4"/>
  <c r="H1201" i="4"/>
  <c r="H1202" i="4"/>
  <c r="H1203" i="4"/>
  <c r="H1204" i="4"/>
  <c r="H1205" i="4"/>
  <c r="H1206" i="4"/>
  <c r="H1207" i="4"/>
  <c r="H1208" i="4"/>
  <c r="H1209" i="4"/>
  <c r="H1210" i="4"/>
  <c r="H1211" i="4"/>
  <c r="H1212" i="4"/>
  <c r="H1213" i="4"/>
  <c r="H1214" i="4"/>
  <c r="H1215" i="4"/>
  <c r="H1216" i="4"/>
  <c r="H1217" i="4"/>
  <c r="H1218" i="4"/>
  <c r="H1219" i="4"/>
  <c r="H1220" i="4"/>
  <c r="H1221" i="4"/>
  <c r="H1222" i="4"/>
  <c r="H1223" i="4"/>
  <c r="H1224" i="4"/>
  <c r="H1225" i="4"/>
  <c r="H1226" i="4"/>
  <c r="H1227" i="4"/>
  <c r="H1228" i="4"/>
  <c r="H1229" i="4"/>
  <c r="H1230" i="4"/>
  <c r="H1231" i="4"/>
  <c r="H1232" i="4"/>
  <c r="H1233" i="4"/>
  <c r="H1234" i="4"/>
  <c r="H1235" i="4"/>
  <c r="H1236" i="4"/>
  <c r="H1237" i="4"/>
  <c r="H1238" i="4"/>
  <c r="H1239" i="4"/>
  <c r="H1240" i="4"/>
  <c r="H1241" i="4"/>
  <c r="H1242" i="4"/>
  <c r="H1243" i="4"/>
  <c r="H1244" i="4"/>
  <c r="H1245" i="4"/>
  <c r="H1246" i="4"/>
  <c r="H1247" i="4"/>
  <c r="H1248" i="4"/>
  <c r="H1249" i="4"/>
  <c r="H1250" i="4"/>
  <c r="H1251" i="4"/>
  <c r="H1252" i="4"/>
  <c r="H1253" i="4"/>
  <c r="H1254" i="4"/>
  <c r="H1255" i="4"/>
  <c r="H1256" i="4"/>
  <c r="H1257" i="4"/>
  <c r="H1258" i="4"/>
  <c r="H1259" i="4"/>
  <c r="H1260" i="4"/>
  <c r="H1261" i="4"/>
  <c r="H1262" i="4"/>
  <c r="H1263" i="4"/>
  <c r="H1264" i="4"/>
  <c r="H1265" i="4"/>
  <c r="H1266" i="4"/>
  <c r="H1267" i="4"/>
  <c r="H1268" i="4"/>
  <c r="H1269" i="4"/>
  <c r="H1270" i="4"/>
  <c r="H1271" i="4"/>
  <c r="H1272" i="4"/>
  <c r="H1273" i="4"/>
  <c r="H1274" i="4"/>
  <c r="H1275" i="4"/>
  <c r="H1276" i="4"/>
  <c r="H1277" i="4"/>
  <c r="H1278" i="4"/>
  <c r="H1279" i="4"/>
  <c r="H1280" i="4"/>
  <c r="H1281" i="4"/>
  <c r="H1282" i="4"/>
  <c r="H1283" i="4"/>
  <c r="H1284" i="4"/>
  <c r="H1285" i="4"/>
  <c r="H1286" i="4"/>
  <c r="H1287" i="4"/>
  <c r="H1288" i="4"/>
  <c r="H1289" i="4"/>
  <c r="H1290" i="4"/>
  <c r="H1291" i="4"/>
  <c r="H1292" i="4"/>
  <c r="H1293" i="4"/>
  <c r="H1294" i="4"/>
  <c r="H1295" i="4"/>
  <c r="H1296" i="4"/>
  <c r="H1297" i="4"/>
  <c r="H1298" i="4"/>
  <c r="H1299" i="4"/>
  <c r="H1300" i="4"/>
  <c r="H1301" i="4"/>
  <c r="H1302" i="4"/>
  <c r="H1303" i="4"/>
  <c r="H1304" i="4"/>
  <c r="H1305" i="4"/>
  <c r="H1306" i="4"/>
  <c r="H1307" i="4"/>
  <c r="H1308" i="4"/>
  <c r="H1309" i="4"/>
  <c r="H1310" i="4"/>
  <c r="H1311" i="4"/>
  <c r="H1312" i="4"/>
  <c r="H1313" i="4"/>
  <c r="H1314" i="4"/>
  <c r="H1315" i="4"/>
  <c r="H1316" i="4"/>
  <c r="H1317" i="4"/>
  <c r="H1318" i="4"/>
  <c r="H1319" i="4"/>
  <c r="H1320" i="4"/>
  <c r="H1321" i="4"/>
  <c r="H1322" i="4"/>
  <c r="H1323" i="4"/>
  <c r="H1324" i="4"/>
  <c r="H1325" i="4"/>
  <c r="H1326" i="4"/>
  <c r="H1327" i="4"/>
  <c r="H1328" i="4"/>
  <c r="H1329" i="4"/>
  <c r="H1330" i="4"/>
  <c r="H1331" i="4"/>
  <c r="H1332" i="4"/>
  <c r="H1333" i="4"/>
  <c r="H1334" i="4"/>
  <c r="H1335" i="4"/>
  <c r="H1336" i="4"/>
  <c r="H1337" i="4"/>
  <c r="H1338" i="4"/>
  <c r="H1339" i="4"/>
  <c r="H1340" i="4"/>
  <c r="H1341" i="4"/>
  <c r="H1342" i="4"/>
  <c r="H1343" i="4"/>
  <c r="H1344" i="4"/>
  <c r="H1345" i="4"/>
  <c r="H1346" i="4"/>
  <c r="H1347" i="4"/>
  <c r="H1348" i="4"/>
  <c r="H1349" i="4"/>
  <c r="H1350" i="4"/>
  <c r="H1351" i="4"/>
  <c r="H1352" i="4"/>
  <c r="H1353" i="4"/>
  <c r="H1354" i="4"/>
  <c r="H1355" i="4"/>
  <c r="H1356" i="4"/>
  <c r="H1357" i="4"/>
  <c r="H1358" i="4"/>
  <c r="H1359" i="4"/>
  <c r="H1360" i="4"/>
  <c r="H1361" i="4"/>
  <c r="H1362" i="4"/>
  <c r="H1363" i="4"/>
  <c r="H1364" i="4"/>
  <c r="H1365" i="4"/>
  <c r="H1366" i="4"/>
  <c r="H1367" i="4"/>
  <c r="H1368" i="4"/>
  <c r="H1369" i="4"/>
  <c r="H1370" i="4"/>
  <c r="H1371" i="4"/>
  <c r="H1372" i="4"/>
  <c r="H1373" i="4"/>
  <c r="H1374" i="4"/>
  <c r="H1375" i="4"/>
  <c r="H1376" i="4"/>
  <c r="H1377" i="4"/>
  <c r="H1378" i="4"/>
  <c r="H1379" i="4"/>
  <c r="H1380" i="4"/>
  <c r="H1381" i="4"/>
  <c r="H1382" i="4"/>
  <c r="H1383" i="4"/>
  <c r="H1384" i="4"/>
  <c r="H1385" i="4"/>
  <c r="H1386" i="4"/>
  <c r="H1387" i="4"/>
  <c r="H1388" i="4"/>
  <c r="H1389" i="4"/>
  <c r="H1390" i="4"/>
  <c r="H1391" i="4"/>
  <c r="H1392" i="4"/>
  <c r="H1393" i="4"/>
  <c r="H1394" i="4"/>
  <c r="H1395" i="4"/>
  <c r="H1396" i="4"/>
  <c r="H1397" i="4"/>
  <c r="H1398" i="4"/>
  <c r="H1399" i="4"/>
  <c r="H1400" i="4"/>
  <c r="H1401" i="4"/>
  <c r="H1402" i="4"/>
  <c r="H1403" i="4"/>
  <c r="H1404" i="4"/>
  <c r="H1405" i="4"/>
  <c r="H1406" i="4"/>
  <c r="H1407" i="4"/>
  <c r="H1408" i="4"/>
  <c r="H1409" i="4"/>
  <c r="H1410" i="4"/>
  <c r="H1411" i="4"/>
  <c r="H1412" i="4"/>
  <c r="H1413" i="4"/>
  <c r="H1414" i="4"/>
  <c r="H1415" i="4"/>
  <c r="H1416" i="4"/>
  <c r="H1417" i="4"/>
  <c r="H1418" i="4"/>
  <c r="H1419" i="4"/>
  <c r="H1420" i="4"/>
  <c r="H1421" i="4"/>
  <c r="H1422" i="4"/>
  <c r="H1423" i="4"/>
  <c r="H1424" i="4"/>
  <c r="H1425" i="4"/>
  <c r="H1426" i="4"/>
  <c r="H1427" i="4"/>
  <c r="H1428" i="4"/>
  <c r="H1429" i="4"/>
  <c r="H1430" i="4"/>
  <c r="H1431" i="4"/>
  <c r="H1432" i="4"/>
  <c r="H1433" i="4"/>
  <c r="H1434" i="4"/>
  <c r="H1435" i="4"/>
  <c r="H1436" i="4"/>
  <c r="H1437" i="4"/>
  <c r="H1438" i="4"/>
  <c r="H1439" i="4"/>
  <c r="H1440" i="4"/>
  <c r="H1441" i="4"/>
  <c r="H1442" i="4"/>
  <c r="H1443" i="4"/>
  <c r="H1444" i="4"/>
  <c r="H1445" i="4"/>
  <c r="H1446" i="4"/>
  <c r="H1447" i="4"/>
  <c r="B12" i="8"/>
  <c r="B16" i="8"/>
  <c r="B17" i="8"/>
</calcChain>
</file>

<file path=xl/comments1.xml><?xml version="1.0" encoding="utf-8"?>
<comments xmlns="http://schemas.openxmlformats.org/spreadsheetml/2006/main">
  <authors>
    <author>Guillaume Cabanac</author>
  </authors>
  <commentList>
    <comment ref="F1" authorId="0">
      <text>
        <r>
          <rPr>
            <b/>
            <sz val="9"/>
            <color indexed="81"/>
            <rFont val="Calibri"/>
            <family val="2"/>
          </rPr>
          <t>Guillaume Cabanac:</t>
        </r>
        <r>
          <rPr>
            <sz val="9"/>
            <color indexed="81"/>
            <rFont val="Calibri"/>
            <family val="2"/>
          </rPr>
          <t xml:space="preserve">
Mon=1, …, Sun=7</t>
        </r>
      </text>
    </comment>
  </commentList>
</comments>
</file>

<file path=xl/sharedStrings.xml><?xml version="1.0" encoding="utf-8"?>
<sst xmlns="http://schemas.openxmlformats.org/spreadsheetml/2006/main" count="23892" uniqueCount="4771">
  <si>
    <t>DOI</t>
  </si>
  <si>
    <t>year</t>
  </si>
  <si>
    <t>volume</t>
  </si>
  <si>
    <t>issue</t>
  </si>
  <si>
    <t>startPage</t>
  </si>
  <si>
    <t>endPage</t>
  </si>
  <si>
    <t>Submitted</t>
  </si>
  <si>
    <t>Revised</t>
  </si>
  <si>
    <t>Accepted</t>
  </si>
  <si>
    <t>Online</t>
  </si>
  <si>
    <t>InPrint</t>
  </si>
  <si>
    <t>Type</t>
  </si>
  <si>
    <t>10.1002/asi.21656</t>
  </si>
  <si>
    <t>RESEARCH ARTICLE</t>
  </si>
  <si>
    <t>Buckland, Michael,2012,What kind of science can information science be?,Journal of the American Society for Information Science and Technology,63:1-7,doi:10.1002/asi.21656.</t>
  </si>
  <si>
    <t>10.1002/asi.21619</t>
  </si>
  <si>
    <t>Wiggins, Andrea,Sawyer, Steven,2012,Intellectual diversity and the faculty composition of iSchools,Journal of the American Society for Information Science and Technology,63:8-21,doi:10.1002/asi.21619.</t>
  </si>
  <si>
    <t>10.1002/asi.21649</t>
  </si>
  <si>
    <t>Chang, Yu‐Wei,Huang, Mu‐Hsuan,2012,A study of the evolution of interdisciplinarity in library and information science: Using three bibliometric methods,Journal of the American Society for Information Science and Technology,63:22-33,doi:10.1002/asi.21649.</t>
  </si>
  <si>
    <t>10.1002/asi.21685</t>
  </si>
  <si>
    <t>Heverin, Thomas,Zach, Lisl,2012,Use of microblogging for collective sense‐making during violent crises: A study of three campus shootings,Journal of the American Society for Information Science and Technology,63:34-47,doi:10.1002/asi.21685.</t>
  </si>
  <si>
    <t>10.1002/asi.21670</t>
  </si>
  <si>
    <t>Sun, Jun,2012,Why different people prefer different systems for different tasks: An activity perspective on technology adoption in a dynamic user environment,Journal of the American Society for Information Science and Technology,63:48-63,doi:10.1002/asi.21670.</t>
  </si>
  <si>
    <t>10.1002/asi.21666</t>
  </si>
  <si>
    <t>Frandsen, Tove Faber,Nicolaisen, Jeppe,2012,Effects of academic experience and prestige on researchers' citing behavior,Journal of the American Society for Information Science and Technology,63:64-71,doi:10.1002/asi.21666.</t>
  </si>
  <si>
    <t>10.1002/asi.21671</t>
  </si>
  <si>
    <t>Waltman, Ludo,van Eck, Nees Jan,van Raan, Anthony F. J.,2012,Universality of citation distributions revisited,Journal of the American Society for Information Science and Technology,63:72-77,doi:10.1002/asi.21671.</t>
  </si>
  <si>
    <t>10.1002/asi.21664</t>
  </si>
  <si>
    <t>Shibata, Naoki,Kajikawa, Yuya,Sakata, Ichiro,2012,Link prediction in citation networks,Journal of the American Society for Information Science and Technology,63:78-85,doi:10.1002/asi.21664.</t>
  </si>
  <si>
    <t>10.1002/asi.21672</t>
  </si>
  <si>
    <t>Kumpulainen, Sanna,Järvelin, Kalervo,2012,Barriers to task‐based information access in molecular medicine,Journal of the American Society for Information Science and Technology,63:86-97,doi:10.1002/asi.21672.</t>
  </si>
  <si>
    <t>10.1002/asi.21660</t>
  </si>
  <si>
    <t>Solomon, David J.,Björk, Bo‐Christer,2012,Publication fees in open access publishing: Sources of funding and factors influencing choice of journal,Journal of the American Society for Information Science and Technology,63:98-107,doi:10.1002/asi.21660.</t>
  </si>
  <si>
    <t>10.1002/asi.21623</t>
  </si>
  <si>
    <t>Kozak, Marcin,Hartley, James,2012,Presenting numerical values within sentences and text tables,Journal of the American Society for Information Science and Technology,63:108-113,doi:10.1002/asi.21623.</t>
  </si>
  <si>
    <t>10.1002/asi.21647</t>
  </si>
  <si>
    <t>Kules, Bill,Capra, Robert,2012,Influence of training and stage of search on gaze behavior in a library catalog faceted search interface,Journal of the American Society for Information Science and Technology,63:114-138,doi:10.1002/asi.21647.</t>
  </si>
  <si>
    <t>10.1002/asi.21628</t>
  </si>
  <si>
    <t>Lin, Nan,Li, Daifeng,Ding, Ying,He, Bing,Qin, Zheng,Tang, Jie,Li, Juanzi,Dong, Tianxi,2012,The dynamic features of Delicious, Flickr, and YouTube,Journal of the American Society for Information Science and Technology,63:139-162,doi:10.1002/asi.21628.</t>
  </si>
  <si>
    <t>10.1002/asi.21662</t>
  </si>
  <si>
    <t>Thelwall, Mike,Buckley, Kevan,Paltoglou, Georgios,2012,Sentiment strength detection for the social web,Journal of the American Society for Information Science and Technology,63:163-173,doi:10.1002/asi.21662.</t>
  </si>
  <si>
    <t>10.1002/asi.21674</t>
  </si>
  <si>
    <t>Farreús, Mireia,Costa‐jussà, Marta R.,Morse, Maja Popović,2012,Study and correlation analysis of linguistic, perceptual, and automatic machine translation evaluations,Journal of the American Society for Information Science and Technology,63:174-184,doi:10.1002/asi.21674.</t>
  </si>
  <si>
    <t>10.1002/asi.21646</t>
  </si>
  <si>
    <t>Walsh, John A.,2012,“Images of God and friends of God”: The holy icon as document,Journal of the American Society for Information Science and Technology,63:185-194,doi:10.1002/asi.21646.</t>
  </si>
  <si>
    <t>10.1002/asi.21652</t>
  </si>
  <si>
    <t>Huang, Hong,Stvilia, Besiki,Jörgensen, Corinne,Bass, Hank W.,2012,Prioritization of data quality dimensions and skills requirements in genome annotation work,Journal of the American Society for Information Science and Technology,63:195-207,doi:10.1002/asi.21652.</t>
  </si>
  <si>
    <t>10.1002/asi.21648</t>
  </si>
  <si>
    <t>Whitty, Monica T.,Buchanan, Tom,Joinson, Adam N.,Meredith, Alex,2012,Not all lies are spontaneous: An examination of deception across different modes of communication,Journal of the American Society for Information Science and Technology,63:208-216,doi:10.1002/asi.21648.</t>
  </si>
  <si>
    <t>10.1002/asi.21698</t>
  </si>
  <si>
    <t>N/A</t>
  </si>
  <si>
    <t>EDITORIAL</t>
  </si>
  <si>
    <t>Cronin, Blaise,2012,Language matters,Journal of the American Society for Information Science and Technology,63:217-217,doi:10.1002/asi.21698.</t>
  </si>
  <si>
    <t>10.1002/asi.21599</t>
  </si>
  <si>
    <t>ADVANCES IN INFORMATION SCIENCE</t>
  </si>
  <si>
    <t>Smalheiser, Neil R.,2012,Literature‐based discovery: Beyond the ABCs,Journal of the American Society for Information Science and Technology,63:218-224,doi:10.1002/asi.21599.</t>
  </si>
  <si>
    <t>10.1002/asi.21686</t>
  </si>
  <si>
    <t>Wang, Xin,Erdelez, Sanda,Allen, Carla,Anderson, Blake,Cao, Hongfei,Shyu, Chi‐Ren,2012,Role of domain knowledge in developing user‐centered medical‐image indexing,Journal of the American Society for Information Science and Technology,63:225-241,doi:10.1002/asi.21686.</t>
  </si>
  <si>
    <t>10.1002/asi.21520</t>
  </si>
  <si>
    <t>Su, Hsin‐Ning,2012,Visualization of global science and technology policy research structure,Journal of the American Society for Information Science and Technology,63:242-255,doi:10.1002/asi.21520.</t>
  </si>
  <si>
    <t>10.1002/asi.21673</t>
  </si>
  <si>
    <t>Yang, Ming,Kiang, Melody,Chen, Hsinchun,Li, Yijun,2012,Artificial immune system for illicit content identification in social media,Journal of the American Society for Information Science and Technology,63:256-269,doi:10.1002/asi.21673.</t>
  </si>
  <si>
    <t>10.1002/asi.21690</t>
  </si>
  <si>
    <t>Sood, Sara Owsley,Churchill, Elizabeth F.,Antin, Judd,2012,Automatic identification of personal insults on social news sites,Journal of the American Society for Information Science and Technology,63:270-285,doi:10.1002/asi.21690.</t>
  </si>
  <si>
    <t>10.1002/asi.21651</t>
  </si>
  <si>
    <t>Alzahrani, Salha,Palade, Vasile,Salim, Naomie,Abraham, Ajith,2012,Using structural information and citation evidence to detect significant plagiarism cases in scientific publications,Journal of the American Society for Information Science and Technology,63:286-312,doi:10.1002/asi.21651.</t>
  </si>
  <si>
    <t>10.1002/asi.21663</t>
  </si>
  <si>
    <t>Arolas, Enrique Estellés,Ladrón‐de‐Guevar, Fernando González,2012,Uses of explicit and implicit tags in social bookmarking,Journal of the American Society for Information Science and Technology,63:313-322,doi:10.1002/asi.21663.</t>
  </si>
  <si>
    <t>10.1002/asi.21688</t>
  </si>
  <si>
    <t>Gazni, Ali,Sugimoto, Cassidy R.,Didegah, Fereshteh,2012,Mapping world scientific collaboration: Authors, institutions, and countries,Journal of the American Society for Information Science and Technology,63:323-335,doi:10.1002/asi.21688.</t>
  </si>
  <si>
    <t>10.1002/asi.21669</t>
  </si>
  <si>
    <t>Niu, Xi,Hemminger, Bradley M.,2012,A study of factors that affect the information‐seeking behavior of academic scientists,Journal of the American Society for Information Science and Technology,63:336-353,doi:10.1002/asi.21669.</t>
  </si>
  <si>
    <t>10.1002/asi.21687</t>
  </si>
  <si>
    <t>Keikha, Mostafa,Crestani, Fabio,Carman, Mark James,2012,Employing document dependency in blog search,Journal of the American Society for Information Science and Technology,63:354-365,doi:10.1002/asi.21687.</t>
  </si>
  <si>
    <t>10.1002/asi.21668</t>
  </si>
  <si>
    <t>Lee, Lung‐Hao,Chen, Hsin‐Hsi,2012,Mining search intents for collaborative cyberporn filtering,Journal of the American Society for Information Science and Technology,63:366-376,doi:10.1002/asi.21668.</t>
  </si>
  <si>
    <t>10.1002/asi.21696</t>
  </si>
  <si>
    <t>Sahib, Nuzhah Gooda,Tombros, Anastasios,Stockman, Tony,2012,A comparative analysis of the information‐seeking behavior of visually impaired and sighted searchers,Journal of the American Society for Information Science and Technology,63:377-391,doi:10.1002/asi.21696.</t>
  </si>
  <si>
    <t>10.1002/asi.21650</t>
  </si>
  <si>
    <t>Lorca, Pedro,Andrées, Javier De,Martínez, Ana B.,2012,Size and culture as determinants of the web policy of listed firms: The case of web accessibility in Western European countries,Journal of the American Society for Information Science and Technology,63:392-405,doi:10.1002/asi.21650.</t>
  </si>
  <si>
    <t>10.1002/asi.21678</t>
  </si>
  <si>
    <t>Waltman, Ludo,van Eck, Nees Jan,2012,The inconsistency of the h‐index,Journal of the American Society for Information Science and Technology,63:406-415,doi:10.1002/asi.21678.</t>
  </si>
  <si>
    <t>10.1002/asi.21684</t>
  </si>
  <si>
    <t>BRIEF COMMUNICATION</t>
  </si>
  <si>
    <t>Rousseau, Ronald,2012,Basic properties of both percentile rank scores and the I3 indicator,Journal of the American Society for Information Science and Technology,63:416-420,doi:10.1002/asi.21684.</t>
  </si>
  <si>
    <t>10.1002/asi.21655</t>
  </si>
  <si>
    <t>BOOK REVIEW</t>
  </si>
  <si>
    <t>Ding, Ying,2012,Information Concepts, Retrieval, and Services [Series],Journal of the American Society for Information Science and Technology,63:421-424,doi:10.1002/asi.21655.</t>
  </si>
  <si>
    <t>10.1002/asi.21654</t>
  </si>
  <si>
    <t>Copeland, Andrea J.,2012,From Fear to Flow: Personality and information interaction,Journal of the American Society for Information Science and Technology,63:424-425,doi:10.1002/asi.21654.</t>
  </si>
  <si>
    <t>10.1002/asi.21693</t>
  </si>
  <si>
    <t>Miller, Emily,2012,Information and living systems: Philosophical and scientific perspectives,Journal of the American Society for Information Science and Technology,63:425-427,doi:10.1002/asi.21693.</t>
  </si>
  <si>
    <t>10.1002/asi.21658</t>
  </si>
  <si>
    <t>Haigh, Thomas,2012,Emanuel Goldberg and his knowledge machine,Journal of the American Society for Information Science and Technology,63:427-428,doi:10.1002/asi.21658.</t>
  </si>
  <si>
    <t>10.1002/asi.21665</t>
  </si>
  <si>
    <t>ERRATUM</t>
  </si>
  <si>
    <t>Egghe, Leo,Guns, Raf,Rousseau, Ronald,Leuven, K.U.,2012,Erratum,Journal of the American Society for Information Science and Technology,63:429-429,doi:10.1002/asi.21665.</t>
  </si>
  <si>
    <t>10.1002/asi.21657</t>
  </si>
  <si>
    <t>LETTER TO THE EDITOR</t>
  </si>
  <si>
    <t>Prathap, Gangan,2012,The thermodynamics‐bibliometrics consilience and the meaning of h‐type indices,Journal of the American Society for Information Science and Technology,63:430-430,doi:10.1002/asi.21657.</t>
  </si>
  <si>
    <t>10.1002/asi.21694</t>
  </si>
  <si>
    <t>Chen, Chaomei,2012,Predictive effects of structural variation on citation counts,Journal of the American Society for Information Science and Technology,63:431-449,doi:10.1002/asi.21694.</t>
  </si>
  <si>
    <t>10.1002/asi.21695</t>
  </si>
  <si>
    <t>Sugimoto, Cassidy R.,Cronin, Blaise,2012,Biobibliometric profiling: An examination of multifaceted approaches to scholarship,Journal of the American Society for Information Science and Technology,63:450-468,doi:10.1002/asi.21695.</t>
  </si>
  <si>
    <t>10.1002/asi.21680</t>
  </si>
  <si>
    <t>Zhang, Lei,2012,Grasping the structure of journal articles: Utilizing the functions of information units,Journal of the American Society for Information Science and Technology,63:469-480,doi:10.1002/asi.21680.</t>
  </si>
  <si>
    <t>10.1002/asi.21682</t>
  </si>
  <si>
    <t>Lancho Barrantes, Bárbara S.,Guerrero Bote, Vicente P.,Rodríguez, Zaida Chinchilla,de Moya Anegón, Félix,2012,Citation flows in the zones of influence of scientific collaborations,Journal of the American Society for Information Science and Technology,63:481-489,doi:10.1002/asi.21682.</t>
  </si>
  <si>
    <t>10.1002/asi.21707</t>
  </si>
  <si>
    <t>Huang, Hong,Andrews, James,Tang, Jiang,2012,Citation characterization and impact normalization in bioinformatics journals,Journal of the American Society for Information Science and Technology,63:490-497,doi:10.1002/asi.21707.</t>
  </si>
  <si>
    <t>10.1002/asi.21677</t>
  </si>
  <si>
    <t>Shelton, R. D.,Leydesdorff, Loet,2012,Publish or patent: Bibliometric evidence for empirical trade‐offs in national funding strategies,Journal of the American Society for Information Science and Technology,63:498-511,doi:10.1002/asi.21677.</t>
  </si>
  <si>
    <t>10.1002/asi.21708</t>
  </si>
  <si>
    <t>Cetintas, Suleyman,Si, Luo,2012,Effective query generation and postprocessing strategies for prior art patent search,Journal of the American Society for Information Science and Technology,63:512-527,doi:10.1002/asi.21708.</t>
  </si>
  <si>
    <t>10.1002/asi.21692</t>
  </si>
  <si>
    <t>Liu, John S.,Lu, Louis Y.Y.,2012,An integrated approach for main path analysis: Development of the Hirsch index as an example,Journal of the American Society for Information Science and Technology,63:528-542,doi:10.1002/asi.21692.</t>
  </si>
  <si>
    <t>10.1002/asi.21676</t>
  </si>
  <si>
    <t>Oh, Sanghee,2012,The characteristics and motivations of health answerers for sharing information, knowledge, and experiences in online environments,Journal of the American Society for Information Science and Technology,63:543-557,doi:10.1002/asi.21676.</t>
  </si>
  <si>
    <t>10.1002/asi.21700</t>
  </si>
  <si>
    <t>Foss, Elizabeth,Druin, Allison,Brewer, Robin,Lo, Phillip,Sanchez, Luis,Golub, Evan,Hutchinson, Hilary,2012,Children's search roles at home: Implications for designers, researchers, educators, and parents,Journal of the American Society for Information Science and Technology,63:558-573,doi:10.1002/asi.21700.</t>
  </si>
  <si>
    <t>10.1002/asi.21681</t>
  </si>
  <si>
    <t>Gross, Melissa,Latham, Don,2012,What's skill got to do with it?: Information literacy skills and self‐views of ability among first‐year college students,Journal of the American Society for Information Science and Technology,63:574-583,doi:10.1002/asi.21681.</t>
  </si>
  <si>
    <t>10.1002/asi.21691</t>
  </si>
  <si>
    <t>Bodoff, David,Raban, Daphne,2012,User models as revealed in web‐based research services,Journal of the American Society for Information Science and Technology,63:584-599,doi:10.1002/asi.21691.</t>
  </si>
  <si>
    <t>10.1002/asi.21667</t>
  </si>
  <si>
    <t>Tashiro, Hisato,Lau, Antonio,Mori, Junichiro,Fujii, Nobuzumi,Kajikawa, Yuya,2012,E‐mail networks and leadership performance,Journal of the American Society for Information Science and Technology,63:600-606,doi:10.1002/asi.21667.</t>
  </si>
  <si>
    <t>10.1002/asi.21704</t>
  </si>
  <si>
    <t>Gordon, Avishag,2012,The invisibility of science publications in hebrew: A comparative database study,Journal of the American Society for Information Science and Technology,63:607-615,doi:10.1002/asi.21704.</t>
  </si>
  <si>
    <t>10.1002/asi.21679</t>
  </si>
  <si>
    <t>Thelwall, Mike,Sud, Pardeep,Vis, Farida,2012,Commenting on YouTube videos: From guatemalan rock to El Big Bang,Journal of the American Society for Information Science and Technology,63:616-629,doi:10.1002/asi.21679.</t>
  </si>
  <si>
    <t>10.1002/asi.21675</t>
  </si>
  <si>
    <t>De Visscher, Alex,2012,The thermodynamics‐bibliometrics consilience and the meaning of h‐type indices – reply,Journal of the American Society for Information Science and Technology,63:630-631,doi:10.1002/asi.21675.</t>
  </si>
  <si>
    <t>10.1002/asi.21703</t>
  </si>
  <si>
    <t>Chowdhury, Gobinda,2012,Building environmentally sustainable information services: A green is research agenda,Journal of the American Society for Information Science and Technology,63:633-647,doi:10.1002/asi.21703.</t>
  </si>
  <si>
    <t>10.1002/asi.22602</t>
  </si>
  <si>
    <t>Nov, Oded,Schecter, William,2012,Dispositional resistance to change and hospital physicians' use of electronic medical records: A multidimensional perspective,Journal of the American Society for Information Science and Technology,63:648-656,doi:10.1002/asi.22602.</t>
  </si>
  <si>
    <t>10.1002/asi.21683</t>
  </si>
  <si>
    <t>Vakkari, Pertti,Huuskonen, Saila,2012,Search effort degrades search output but improves task outcome,Journal of the American Society for Information Science and Technology,63:657-670,doi:10.1002/asi.21683.</t>
  </si>
  <si>
    <t>10.1002/asi.22606</t>
  </si>
  <si>
    <t>Serenko, Alexander,Detlor, Brian,Julien, Heidi,Booker, Lorne D.,2012,A model of student learning outcomes of information literacy instruction in a business school,Journal of the American Society for Information Science and Technology,63:671-686,doi:10.1002/asi.22606.</t>
  </si>
  <si>
    <t>10.1002/asi.21710</t>
  </si>
  <si>
    <t>La Barre, Kathryn A.,Tilley, Carol L.,2012,The elusive tale: leveraging the study of information seeking and knowledge organization to improve access to and discovery of folktales,Journal of the American Society for Information Science and Technology,63:687-701,doi:10.1002/asi.21710.</t>
  </si>
  <si>
    <t>10.1002/asi.21689</t>
  </si>
  <si>
    <t>Ramdeen, Sarah,Hemminger, Bradley M.,2012,A tale of two interfaces: How facets affect the library catalog search,Journal of the American Society for Information Science and Technology,63:702-715,doi:10.1002/asi.21689.</t>
  </si>
  <si>
    <t>10.1002/asi.21711</t>
  </si>
  <si>
    <t>Ma, Lai,2012,Meanings of information: The assumptions and research consequences of three foundational LIS theories,Journal of the American Society for Information Science and Technology,63:716-723,doi:10.1002/asi.21711.</t>
  </si>
  <si>
    <t>10.1002/asi.21706</t>
  </si>
  <si>
    <t>Margaritopoulos, Merkourios,Margaritopoulos, Thomas,Mavridis, Ioannis,Manitsaris, Athanasios,2012,Quantifying and measuring metadata completeness,Journal of the American Society for Information Science and Technology,63:724-737,doi:10.1002/asi.21706.</t>
  </si>
  <si>
    <t>10.1002/asi.22618</t>
  </si>
  <si>
    <t>Cui, Hong,2012,CharaParser for fine‐grained semantic annotation of organism morphological descriptions,Journal of the American Society for Information Science and Technology,63:738-754,doi:10.1002/asi.22618.</t>
  </si>
  <si>
    <t>10.1002/asi.21705</t>
  </si>
  <si>
    <t>Lowry, Paul Benjamin,Moody, Greg,Vance, Anthony,Jensen, Matthew,Jenkins, Jeff,Wells, Taylor,2012,Using an elaboration likelihood approach to better understand the persuasiveness of website privacy assurance cues for online consumers,Journal of the American Society for Information Science and Technology,63:755-776,doi:10.1002/asi.21705.</t>
  </si>
  <si>
    <t>10.1002/asi.21697</t>
  </si>
  <si>
    <t>Aksoy, Cem,Can, Fazli,Kocberber, Seyit,2012,Novelty detection for topic tracking,Journal of the American Society for Information Science and Technology,63:777-795,doi:10.1002/asi.21697.</t>
  </si>
  <si>
    <t>10.1002/asi.21712</t>
  </si>
  <si>
    <t>Pino‐Díaz, José,Jiménez‐Contreras, Evaristo,Ruíz‐Baños, Rosario,Bailón‐Moreno, Rafael,2012,Strategic knowledge maps of the techno‐scientific network (SK maps),Journal of the American Society for Information Science and Technology,63:796-804,doi:10.1002/asi.21712.</t>
  </si>
  <si>
    <t>10.1002/asi.21709</t>
  </si>
  <si>
    <t>Thelwall, Mike,Sud, Pardeep,Wilkinson, David,2012,Link and co‐inlink network diagrams with URL citations or title mentions,Journal of the American Society for Information Science and Technology,63:805-816,doi:10.1002/asi.21709.</t>
  </si>
  <si>
    <t>10.1002/asi.21701</t>
  </si>
  <si>
    <t>Kuan, Chung‐Huei,Huang, Mu‐Hsuan,Chen, Dar‐Zen,2012,A two‐dimensional approach to performance evaluation for a large number of research institutions,Journal of the American Society for Information Science and Technology,63:817-828,doi:10.1002/asi.21701.</t>
  </si>
  <si>
    <t>10.1002/asi.22620</t>
  </si>
  <si>
    <t>Jonkers, K.,Derrick, G.E.,2012,The bibliometric bandwagon: Characteristics of bibliometric articles outside the field literature,Journal of the American Society for Information Science and Technology,63:829-836,doi:10.1002/asi.22620.</t>
  </si>
  <si>
    <t>10.1002/asi.22608</t>
  </si>
  <si>
    <t>Franceschet, Massimo,2012,The large‐scale structure of journal citation networks,Journal of the American Society for Information Science and Technology,63:837-842,doi:10.1002/asi.22608.</t>
  </si>
  <si>
    <t>10.1002/asi.22614</t>
  </si>
  <si>
    <t>Peterson, Gabriel M.,2012, The Global Flow of Information—Legal, Social and Cultural Perspectives. Ramesh Subramanian and Eddan Katz, New York, NY: NYU Press, 2011. 256 pp. $49.00. (ISBN: 978‐0814748114),Journal of the American Society for Information Science and Technology,63:843-844,doi:10.1002/asi.22614.</t>
  </si>
  <si>
    <t>10.1002/asi.22603</t>
  </si>
  <si>
    <t>Trevorrow, Paul,2012,The use of H‐index for the assessment of journals’ performance will lead to shifts in editorial policies—a response,Journal of the American Society for Information Science and Technology,63:845-846,doi:10.1002/asi.22603.</t>
  </si>
  <si>
    <t>10.1002/asi.21653</t>
  </si>
  <si>
    <t>Veinot, Tiffany C.,Williams, Kate,2012,Following the “community” thread from sociology to information behavior and informatics: Uncovering theoretical continuities and research opportunities,Journal of the American Society for Information Science and Technology,63:847-864,doi:10.1002/asi.21653.</t>
  </si>
  <si>
    <t>10.1002/asi.21713</t>
  </si>
  <si>
    <t>Piwowarski, B.,Amini, M.R.,Lalmas, M.,2012,On using a quantum physics formalism for multidocument summarization,Journal of the American Society for Information Science and Technology,63:865-888,doi:10.1002/asi.21713.</t>
  </si>
  <si>
    <t>10.1002/asi.22611</t>
  </si>
  <si>
    <t>Qu, Bo,Cong, Gao,Li, Cuiping,Sun, Aixin,Chen, Hong,2012,An evaluation of classification models for question topic categorization,Journal of the American Society for Information Science and Technology,63:889-903,doi:10.1002/asi.22611.</t>
  </si>
  <si>
    <t>10.1002/asi.21702</t>
  </si>
  <si>
    <t>Alberts, Inge,Forest, Dominic,2012,Email pragmatics and automatic classification: A study in the organizational context,Journal of the American Society for Information Science and Technology,63:904-922,doi:10.1002/asi.21702.</t>
  </si>
  <si>
    <t>10.1002/asi.22601</t>
  </si>
  <si>
    <t>Yoon, Kyunghye,2012,Conceptual syntagmatic associations in user tagging,Journal of the American Society for Information Science and Technology,63:923-935,doi:10.1002/asi.22601.</t>
  </si>
  <si>
    <t>10.1002/asi.21699</t>
  </si>
  <si>
    <t>Van der Veer Martens, Betsy,Van Fleet, Connie,2012,Opening the black box of “relevance work”: A domain analysis,Journal of the American Society for Information Science and Technology,63:936-947,doi:10.1002/asi.21699.</t>
  </si>
  <si>
    <t>10.1002/asi.22599</t>
  </si>
  <si>
    <t>Baloh, Peter,Desouza, Kevin C.,Hackney, Ray,2012,Contextualizing organizational interventions of knowledge management systems: A design science perspective,Journal of the American Society for Information Science and Technology,63:948-966,doi:10.1002/asi.22599.</t>
  </si>
  <si>
    <t>10.1002/asi.22625</t>
  </si>
  <si>
    <t>Romero‐Frías, Esteban,Vaughan, Liwen,2012,Exploring the relationships between media and political parties through web hyperlink analysis: The case of Spain,Journal of the American Society for Information Science and Technology,63:967-976,doi:10.1002/asi.22625.</t>
  </si>
  <si>
    <t>10.1002/asi.22609</t>
  </si>
  <si>
    <t>Cabanac, Guillaume,2012,Shaping the landscape of research in information systems from the perspective of editorial boards: A scientometric study of 77 leading journals,Journal of the American Society for Information Science and Technology,63:977-996,doi:10.1002/asi.22609.</t>
  </si>
  <si>
    <t>10.1002/asi.22645</t>
  </si>
  <si>
    <t>Larivière, Vincent,Sugimoto, Cassidy R.,Cronin, Blaise,2012,A bibliometric chronicling of library and information science's first hundred years,Journal of the American Society for Information Science and Technology,63:997-1016,doi:10.1002/asi.22645.</t>
  </si>
  <si>
    <t>10.1002/asi.22615</t>
  </si>
  <si>
    <t>García, J. A.,Rodriguez‐Sánchez, Rosa,Fdez‐Valdivia, J.,2012,Scientific subject categories of Web of Knowledge ranked according to their multidimensional prestige of influential journals,Journal of the American Society for Information Science and Technology,63:1017-1029,doi:10.1002/asi.22615.</t>
  </si>
  <si>
    <t>10.1002/asi.22621</t>
  </si>
  <si>
    <t>Levin, Michael,Krawczyk, Stefan,Bethard, Steven,Jurafsky, Dan,2012,Citation‐based bootstrapping for large‐scale author disambiguation,Journal of the American Society for Information Science and Technology,63:1030-1047,doi:10.1002/asi.22621.</t>
  </si>
  <si>
    <t>10.1002/asi.22617</t>
  </si>
  <si>
    <t>Egghe, Leo,Rousseau, Ronald,2012,The Hirsch index of a shifted Lotka function and its relation with the impact factor,Journal of the American Society for Information Science and Technology,63:1048-1053,doi:10.1002/asi.22617.</t>
  </si>
  <si>
    <t>10.1002/asi.22624</t>
  </si>
  <si>
    <t>Zhang, Zili,Zhang, Ziqiong,Law, Rob,2012,Editorial responsiveness, journal quality, and total review time: An empirical analysis,Journal of the American Society for Information Science and Technology,63:1054-1058,doi:10.1002/asi.22624.</t>
  </si>
  <si>
    <t>10.1002/asi.22634</t>
  </si>
  <si>
    <t>Borgman, Christine L.,2012,The conundrum of sharing research data,Journal of the American Society for Information Science and Technology,63:1059-1078,doi:10.1002/asi.22634.</t>
  </si>
  <si>
    <t>10.1002/asi.22635</t>
  </si>
  <si>
    <t>Steele, Robert,Min, Kyongho,Lo, Amanda,2012,Personal health record architectures: Technology infrastructure implications and dependencies,Journal of the American Society for Information Science and Technology,63:1079-1091,doi:10.1002/asi.22635.</t>
  </si>
  <si>
    <t>10.1002/asi.22633</t>
  </si>
  <si>
    <t>Rotman, Dana,Procita, Kezia,Hansen, Derek,Sims Parr, Cynthia,Preece, Jennifer,2012,Supporting content curation communities: The case of the Encyclopedia of Life,Journal of the American Society for Information Science and Technology,63:1092-1107,doi:10.1002/asi.22633.</t>
  </si>
  <si>
    <t>10.1002/asi.22612</t>
  </si>
  <si>
    <t>Agosto, Denise E.,Abbas, June,Naughton, Robin,2012,Relationships and social rules: Teens’ social network and other ICT selection practices,Journal of the American Society for Information Science and Technology,63:1108-1124,doi:10.1002/asi.22612.</t>
  </si>
  <si>
    <t>10.1002/asi.22626</t>
  </si>
  <si>
    <t>Mervyn, Kieran,Allen, David K.,2012,Sociospatial context and information behavior: Social exclusion and the influence of mobile information technology,Journal of the American Society for Information Science and Technology,63:1125-1141,doi:10.1002/asi.22626.</t>
  </si>
  <si>
    <t>10.1002/asi.22638</t>
  </si>
  <si>
    <t>Bar‐Ilan, Judit,Azoulay, Rina,2012,Map of nonprofit organization websites in Israel,Journal of the American Society for Information Science and Technology,63:1142-1167,doi:10.1002/asi.22638.</t>
  </si>
  <si>
    <t>10.1002/asi.22622</t>
  </si>
  <si>
    <t>Wijnhoven, Fons,2012,The Hegelian inquiring system and a critical triangulation tool for the Internet information slave: A design science study,Journal of the American Society for Information Science and Technology,63:1168-1182,doi:10.1002/asi.22622.</t>
  </si>
  <si>
    <t>10.1002/asi.22610</t>
  </si>
  <si>
    <t>MacKay, Bonnie,Watters, Carolyn,2012,An examination of multisession web tasks,Journal of the American Society for Information Science and Technology,63:1183-1197,doi:10.1002/asi.22610.</t>
  </si>
  <si>
    <t>10.1002/asi.22600</t>
  </si>
  <si>
    <t>Tan, Wee‐Kek,Tan, Chuan‐Hoo,Teo, Hock‐Hai,2012,Conveying information effectively in a virtual world: Insights from synthesized task closure and media richness,Journal of the American Society for Information Science and Technology,63:1198-1212,doi:10.1002/asi.22600.</t>
  </si>
  <si>
    <t>10.1002/asi.22637</t>
  </si>
  <si>
    <t>Rousseau, Sandra,Rousseau, Ronald,2012,Interactions between journal attributes and authors' willingness to wait for editorial decisions,Journal of the American Society for Information Science and Technology,63:1213-1225,doi:10.1002/asi.22637.</t>
  </si>
  <si>
    <t>10.1002/asi.22631</t>
  </si>
  <si>
    <t>Calero Medina, C.M.,Leeuwen, T.N.,2012,Seed journal citation network maps: A method based on network theory,Journal of the American Society for Information Science and Technology,63:1226-1234,doi:10.1002/asi.22631.</t>
  </si>
  <si>
    <t>10.1002/asi.22639</t>
  </si>
  <si>
    <t>Wu, Mingfang,Hawking, David,Turpin, Andrew,Scholer, Falk,2012,Using anchor text for homepage and topic distillation search tasks,Journal of the American Society for Information Science and Technology,63:1235-1255,doi:10.1002/asi.22639.</t>
  </si>
  <si>
    <t>10.1002/asi.22627</t>
  </si>
  <si>
    <t>Torney, Rosemary,Vamplew, Peter,Yearwood, John,2012,Using psycholinguistic features for profiling first language of authors,Journal of the American Society for Information Science and Technology,63:1256-1269,doi:10.1002/asi.22627.</t>
  </si>
  <si>
    <t>10.1002/asi.22616</t>
  </si>
  <si>
    <t>Rokach, Lior,2012,Applying the Publication Power Approach to Artificial Intelligence Journals,Journal of the American Society for Information Science and Technology,63:1270-1277,doi:10.1002/asi.22616.</t>
  </si>
  <si>
    <t>10.1002/asi.22604</t>
  </si>
  <si>
    <t>Galloway, Patricia,2012,I, Digital: Personal Collections in the Digital Era. Edited by  Christopher A. Lee . Chicago: Society of American Archivists, 2011. 379 pp. $69.95. (ISBN 1‐931666‐38‐5),Journal of the American Society for Information Science and Technology,63:1278-1279,doi:10.1002/asi.22604.</t>
  </si>
  <si>
    <t>10.1002/asi.22701</t>
  </si>
  <si>
    <t>2012,K. Jonkers and G.E. Derrick. The bibliometric bandwagon: Characteristics of bibliometric articles outside the field literature. Journal of the American Society for Information Science and Technology 63(4) 2012, 829–836. DOI: 10.1002/asi.22620,Journal of the American Society for Information Science and Technology,63:1280-1280,doi:10.1002/asi.22701.</t>
  </si>
  <si>
    <t>10.1002/asi.22716</t>
  </si>
  <si>
    <t>Cronin, Blaise,2012,Do me a favor,Journal of the American Society for Information Science and Technology,63:1281-1281,doi:10.1002/asi.22716.</t>
  </si>
  <si>
    <t>10.1002/asi.22636</t>
  </si>
  <si>
    <t>van Dalen, Hendrik P.,Henkens, Kène,2012,Intended and unintended consequences of a publish‐or‐perish culture: A worldwide survey,Journal of the American Society for Information Science and Technology,63:1282-1293,doi:10.1002/asi.22636.</t>
  </si>
  <si>
    <t>10.1002/asi.22678</t>
  </si>
  <si>
    <t>Kas, Miray,Khadka, Alla G.,Frankenstein, William,Abdulla, Ahmed Y.,Kunkel, Frank,Carley, L. Richard,Carley, Kathleen M.,2012,Analyzing scientific networks for nuclear capabilities assessment,Journal of the American Society for Information Science and Technology,63:1294-1312,doi:10.1002/asi.22678.</t>
  </si>
  <si>
    <t>10.1002/asi.22680</t>
  </si>
  <si>
    <t>Yan, Erjia,Ding, Ying,2012,Scholarly network similarities: How bibliographic coupling networks, citation networks, cocitation networks, topical networks, coauthorship networks, and coword networks relate to each other,Journal of the American Society for Information Science and Technology,63:1313-1326,doi:10.1002/asi.22680.</t>
  </si>
  <si>
    <t>10.1002/asi.22644</t>
  </si>
  <si>
    <t>Grauwin, Sebastian,Beslon, Guillaume,Fleury, Éric,Franceschelli, Sara,Robardet, Celine,Rouquier, Jean‐Baptiste,Jensen, Pablo,2012,Complex systems science: Dreams of universality, interdisciplinarity reality,Journal of the American Society for Information Science and Technology,63:1327-1338,doi:10.1002/asi.22644.</t>
  </si>
  <si>
    <t>10.1002/asi.22667</t>
  </si>
  <si>
    <t>Kantor, Paul B.,Bullinger, Jonathan M.,Gal, Cecilia S.,2012,Patient decision‐making modes and causes: A preliminary investigation,Journal of the American Society for Information Science and Technology,63:1339-1349,doi:10.1002/asi.22667.</t>
  </si>
  <si>
    <t>10.1002/asi.22686</t>
  </si>
  <si>
    <t>Tennis, Joseph T.,2012,The strange case of eugenics: A subject's ontogeny in a long‐lived classification scheme and the question of collocative integrity,Journal of the American Society for Information Science and Technology,63:1350-1359,doi:10.1002/asi.22686.</t>
  </si>
  <si>
    <t>10.1002/asi.22646</t>
  </si>
  <si>
    <t>Cheng, An‐Shou,Fleischmann, Kenneth R.,Wang, Ping,Ishita, Emi,Oard, Douglas W.,2012,The role of innovation and wealth in the net neutrality debate: A content analysis of human values in congressional and FCC hearings,Journal of the American Society for Information Science and Technology,63:1360-1373,doi:10.1002/asi.22646.</t>
  </si>
  <si>
    <t>10.1002/asi.22681</t>
  </si>
  <si>
    <t>Jonkers, Koen,Moya Anegon, Felix,Aguillo, Isidro F.,2012,Measuring the usage of e‐research infrastructure as an indicator of research activity,Journal of the American Society for Information Science and Technology,63:1374-1382,doi:10.1002/asi.22681.</t>
  </si>
  <si>
    <t>10.1002/asi.22665</t>
  </si>
  <si>
    <t>Costa Carvalho, André L.,Rossi, Cristian,Moura, Edleno S.,Silva, Altigran S.,Fernandes, David,2012,LePrEF: Learn to precompute evidence fusion for efficient query evaluation,Journal of the American Society for Information Science and Technology,63:1383-1397,doi:10.1002/asi.22665.</t>
  </si>
  <si>
    <t>10.1002/asi.22679</t>
  </si>
  <si>
    <t>Cruz Díaz, Noa P.,Maña López, Manuel J.,Vázquez, Jacinto Mata,Álvarez, Victoria Pachón,2012,A machine‐learning approach to negation and speculation detection in clinical texts,Journal of the American Society for Information Science and Technology,63:1398-1410,doi:10.1002/asi.22679.</t>
  </si>
  <si>
    <t>10.1002/asi.22642</t>
  </si>
  <si>
    <t>Kirchik, Olessia,Gingras, Yves,Larivière, Vincent,2012,Changes in publication languages and citation practices and their effect on the scientific impact of Russian science (1993–2010),Journal of the American Society for Information Science and Technology,63:1411-1419,doi:10.1002/asi.22642.</t>
  </si>
  <si>
    <t>10.1002/asi.22643</t>
  </si>
  <si>
    <t>Glänzel, Wolfgang,Rousseau, Ronald,Zhang, Lin,2012,A visual representation of relative first‐citation times,Journal of the American Society for Information Science and Technology,63:1420-1425,doi:10.1002/asi.22643.</t>
  </si>
  <si>
    <t>10.1002/asi.22640</t>
  </si>
  <si>
    <t>Ortiz‐Cordova, Adan,Jansen, Bernard J.,2012,Classifying web search queries to identify high revenue generating customers,Journal of the American Society for Information Science and Technology,63:1426-1441,doi:10.1002/asi.22640.</t>
  </si>
  <si>
    <t>10.1002/asi.22666</t>
  </si>
  <si>
    <t>Leydesdorff, Loet,Bornmann, Lutz,2012,Mapping (USPTO) patent data using overlays to Google Maps,Journal of the American Society for Information Science and Technology,63:1442-1458,doi:10.1002/asi.22666.</t>
  </si>
  <si>
    <t>10.1002/asi.22687</t>
  </si>
  <si>
    <t>Amez, Lucy,2012,Citation measures at the micro level: Influence of publication age, field, and uncitedness,Journal of the American Society for Information Science and Technology,63:1459-1465,doi:10.1002/asi.22687.</t>
  </si>
  <si>
    <t>10.1002/asi.22607</t>
  </si>
  <si>
    <t>Burrell, Quentin L.,2012,Alternative thoughts on uncitedness,Journal of the American Society for Information Science and Technology,63:1466-1470,doi:10.1002/asi.22607.</t>
  </si>
  <si>
    <t>10.1002/asi.22684</t>
  </si>
  <si>
    <t>OPINION</t>
  </si>
  <si>
    <t>Thomas, Paul,2012,To what problem is distributed information retrieval the solution?,Journal of the American Society for Information Science and Technology,63:1471-1476,doi:10.1002/asi.22684.</t>
  </si>
  <si>
    <t>10.1002/asi.22619</t>
  </si>
  <si>
    <t>Peekhaus, Wilhelm,2012, Information Markets: A Strategic Guideline for the I‐Commerce. Frank Linde and Wolfgang G. Stock, Berlin, Germany: De Gruyter Saur, 2011. pp. 617 $90. (isbn: 978‐3‐11‐203609‐5),Journal of the American Society for Information Science and Technology,63:1477-1479,doi:10.1002/asi.22619.</t>
  </si>
  <si>
    <t>10.1002/asi.22605</t>
  </si>
  <si>
    <t>Prathap, Gangan,2012,The inconsistency of the H‐index,Journal of the American Society for Information Science and Technology,63:1480-1481,doi:10.1002/asi.22605.</t>
  </si>
  <si>
    <t>10.1002/asi.22698</t>
  </si>
  <si>
    <t>IN MEMORIAM</t>
  </si>
  <si>
    <t>Vickers, Peter,Gilchrist, Alan,2012,In memoriam,Journal of the American Society for Information Science and Technology,63:1482-1483,doi:10.1002/asi.22698.</t>
  </si>
  <si>
    <t>10.1002/asi.22673</t>
  </si>
  <si>
    <t>Solomon, David J.,Björk, Bo‐Christer,2012,A study of open access journals using article processing charges,Journal of the American Society for Information Science and Technology,63:1485-1495,doi:10.1002/asi.22673.</t>
  </si>
  <si>
    <t>10.1002/asi.22709</t>
  </si>
  <si>
    <t>Björk, Bo‐Christer,2012,The hybrid model for open access publication of scholarly articles: A failed experiment?,Journal of the American Society for Information Science and Technology,63:1496-1504,doi:10.1002/asi.22709.</t>
  </si>
  <si>
    <t>10.1002/asi.22683</t>
  </si>
  <si>
    <t>Willis, Craig,Greenberg, Jane,White, Hollie,2012,Analysis and synthesis of metadata goals for scientific data,Journal of the American Society for Information Science and Technology,63:1505-1520,doi:10.1002/asi.22683.</t>
  </si>
  <si>
    <t>10.1002/asi.22650</t>
  </si>
  <si>
    <t>Sinn, Donghee,2012,Impact of digital archival collections on historical research,Journal of the American Society for Information Science and Technology,63:1521-1537,doi:10.1002/asi.22650.</t>
  </si>
  <si>
    <t>10.1002/asi.22694</t>
  </si>
  <si>
    <t>Vanopstal, Klaar,Stichele, Robert Vander,Laureys, Godelieve,Buysschaert, Joost,2012,PubMed searches by Dutch‐speaking nursing students: The impact of language and system experience,Journal of the American Society for Information Science and Technology,63:1538-1552,doi:10.1002/asi.22694.</t>
  </si>
  <si>
    <t>10.1002/asi.22691</t>
  </si>
  <si>
    <t>Genuis, Shelagh K.,2012,Constructing “sense” from evolving health information: A qualitative investigation of information seeking and sense making across sources,Journal of the American Society for Information Science and Technology,63:1553-1566,doi:10.1002/asi.22691.</t>
  </si>
  <si>
    <t>10.1002/asi.22700</t>
  </si>
  <si>
    <t>Cortese, Juliann,Lustria, Mia Liza A.,2012,Can tailoring increase elaboration of health messages delivered via an adaptive educational site on adolescent sexual health and decision making?,Journal of the American Society for Information Science and Technology,63:1567-1580,doi:10.1002/asi.22700.</t>
  </si>
  <si>
    <t>10.1002/asi.22685</t>
  </si>
  <si>
    <t>Makris, Christos,Plegas, Yannis,Stamou, Sofia,2012,Web query disambiguation using PageRank,Journal of the American Society for Information Science and Technology,63:1581-1592,doi:10.1002/asi.22685.</t>
  </si>
  <si>
    <t>10.1002/asi.22689</t>
  </si>
  <si>
    <t>Huang, Lan,Milne, David,Frank, Eibe,Witten, Ian H.,2012,Learning a concept‐based document similarity measure,Journal of the American Society for Information Science and Technology,63:1593-1608,doi:10.1002/asi.22689.</t>
  </si>
  <si>
    <t>10.1002/asi.22688</t>
  </si>
  <si>
    <t>Cobo, M.J.,López‐Herrera, A.G.,Herrera‐Viedma, E.,Herrera, F.,2012,SciMAT: A new science mapping analysis software tool,Journal of the American Society for Information Science and Technology,63:1609-1630,doi:10.1002/asi.22688.</t>
  </si>
  <si>
    <t>10.1002/asi.22713</t>
  </si>
  <si>
    <t>Wilkinson, David,Thelwall, Mike,2012,Trending Twitter topics in English: An international comparison,Journal of the American Society for Information Science and Technology,63:1631-1646,doi:10.1002/asi.22713.</t>
  </si>
  <si>
    <t>10.1002/asi.22692</t>
  </si>
  <si>
    <t>Costas, Rodrigo,Leeuwen, Thed N.,2012,Approaching the “reward triangle”: General analysis of the presence of funding acknowledgments and “peer interactive communication” in scientific publications,Journal of the American Society for Information Science and Technology,63:1647-1661,doi:10.1002/asi.22692.</t>
  </si>
  <si>
    <t>10.1002/asi.22690</t>
  </si>
  <si>
    <t>Egghe, Leo,Guns, Raf,2012,Applications of the generalized law of Benford to informetric data,Journal of the American Society for Information Science and Technology,63:1662-1665,doi:10.1002/asi.22690.</t>
  </si>
  <si>
    <t>10.1002/asi.22668</t>
  </si>
  <si>
    <t>OPINION PAPER</t>
  </si>
  <si>
    <t>Mizzaro, Stefano,2012,Readersourcing—a manifesto,Journal of the American Society for Information Science and Technology,63:1666-1672,doi:10.1002/asi.22668.</t>
  </si>
  <si>
    <t>10.1002/asi.22664</t>
  </si>
  <si>
    <t>Fourie, Ina,2012,Introduction to Information Science and Technology. Edited by  Charles H. Davis  &amp;  Deborah Shaw . ASIS&amp;T Monograph Series. Medford, NJ: Information Today, Inc., 2011. 272 pp. $59.50. (ISBN‐13: 978‐1‐57387‐423‐6; ISBN‐10: 1‐57387‐423‐X),Journal of the American Society for Information Science and Technology,63:1673-1674,doi:10.1002/asi.22664.</t>
  </si>
  <si>
    <t>10.1002/asi.22613</t>
  </si>
  <si>
    <t>Kostoff, Ronald N.,2012,Where is the research in the research literature?,Journal of the American Society for Information Science and Technology,63:1675-1676,doi:10.1002/asi.22613.</t>
  </si>
  <si>
    <t>10.1002/asi.22670</t>
  </si>
  <si>
    <t>Ibekwe‐SanJuan, Fidelia,2012,The French conception of information science: “Une exception française”?,Journal of the American Society for Information Science and Technology,63:1693-1709,doi:10.1002/asi.22670.</t>
  </si>
  <si>
    <t>10.1002/asi.22717</t>
  </si>
  <si>
    <t>Kousha, Kayvan,Thelwall, Mike,Abdoli, Mahshid,2012,The role of online videos in research communication: A content analysis of YouTube videos cited in academic publications,Journal of the American Society for Information Science and Technology,63:1710-1727,doi:10.1002/asi.22717.</t>
  </si>
  <si>
    <t>10.1002/asi.22707</t>
  </si>
  <si>
    <t>Balatsoukas, Panos,Ruthven, Ian,2012,An eye‐tracking approach to the analysis of relevance judgments on the Web: The case of Google search engine,Journal of the American Society for Information Science and Technology,63:1728-1746,doi:10.1002/asi.22707.</t>
  </si>
  <si>
    <t>10.1002/asi.22653</t>
  </si>
  <si>
    <t>Lee, Danielle H.,Schleyer, Titus,2012,Social tagging is no substitute for controlled indexing: A comparison of Medical Subject Headings and CiteULike tags assigned to 231,388 papers,Journal of the American Society for Information Science and Technology,63:1747-1757,doi:10.1002/asi.22653.</t>
  </si>
  <si>
    <t>10.1002/asi.22693</t>
  </si>
  <si>
    <t>Mardis, Marcia A.,Hoffman, Ellen S.,McMartin, Flora P.,2012,Toward broader impacts: Making sense of NSF's merit review criteria in the context of the National Science Digital Library,Journal of the American Society for Information Science and Technology,63:1758-1772,doi:10.1002/asi.22693.</t>
  </si>
  <si>
    <t>10.1002/asi.22706</t>
  </si>
  <si>
    <t>Lewandowski, Dirk,Drechsler, Jessica,Mach, Sonja,2012,Deriving query intents from web search engine queries,Journal of the American Society for Information Science and Technology,63:1773-1788,doi:10.1002/asi.22706.</t>
  </si>
  <si>
    <t>10.1002/asi.22649</t>
  </si>
  <si>
    <t>Peng, Tai‐Quan,Zhu, Jonathan J.H.,2012,Where you publish matters most: A multilevel analysis of factors affecting citations of internet studies,Journal of the American Society for Information Science and Technology,63:1789-1803,doi:10.1002/asi.22649.</t>
  </si>
  <si>
    <t>10.1002/asi.22704</t>
  </si>
  <si>
    <t>Hirvonen, Noora,Huotari, Maija‐Leena,Niemelä, Raimo,Korpelainen, Raija,2012,Information behavior in stages of exercise behavior change,Journal of the American Society for Information Science and Technology,63:1804-1819,doi:10.1002/asi.22704.</t>
  </si>
  <si>
    <t>10.1002/asi.22695</t>
  </si>
  <si>
    <t>Strotmann, Andreas,Zhao, Dangzhi,2012,Author name disambiguation: What difference does it make in author‐based citation analysis?,Journal of the American Society for Information Science and Technology,63:1820-1833,doi:10.1002/asi.22695.</t>
  </si>
  <si>
    <t>10.1002/asi.22632</t>
  </si>
  <si>
    <t>Hu, Xiaojun,Rousseau, Ronald,Chen, Jin,2012,A new approach for measuring the value of patents based on structural indicators for ego patent citation networks,Journal of the American Society for Information Science and Technology,63:1834-1842,doi:10.1002/asi.22632.</t>
  </si>
  <si>
    <t>10.1002/asi.22712</t>
  </si>
  <si>
    <t>Reitsma, René,Marshall, Byron,Chart, Trevor,2012,Can intermediary‐based science standards crosswalking work? Some evidence from mining the standard alignment tool (SAT),Journal of the American Society for Information Science and Technology,63:1843-1858,doi:10.1002/asi.22712.</t>
  </si>
  <si>
    <t>10.1002/asi.22711</t>
  </si>
  <si>
    <t>Ma, Lai,2012,Some philosophical considerations in using mixed methods in library and information science research,Journal of the American Society for Information Science and Technology,63:1859-1867,doi:10.1002/asi.22711.</t>
  </si>
  <si>
    <t>10.1002/asi.22671</t>
  </si>
  <si>
    <t>Luyt, Brendan,2012,The inclusivity of Wikipedia and the drawing of expert boundaries: An examination of talk pages and reference lists,Journal of the American Society for Information Science and Technology,63:1868-1878,doi:10.1002/asi.22671.</t>
  </si>
  <si>
    <t>10.1002/asi.22675</t>
  </si>
  <si>
    <t>Bilal, Dania,2012,Ranking, relevance judgment, and precision of information retrieval on children's queries: Evaluation of Google, Yahoo!, Bing, Yahoo! Kids, and ask Kids,Journal of the American Society for Information Science and Technology,63:1879-1896,doi:10.1002/asi.22675.</t>
  </si>
  <si>
    <t>10.1002/asi.22658</t>
  </si>
  <si>
    <t>Ekbia, Hamid R.,2012,Alone Together: Why We Expect More from Technology and Less from Each Other by Sherry Turkle. New York: Basic Books, 2011. 384 pp. $28.95 (ISBN 9780465010219),Journal of the American Society for Information Science and Technology,63:1897-1898,doi:10.1002/asi.22658.</t>
  </si>
  <si>
    <t>10.1002/asi.22702</t>
  </si>
  <si>
    <t>Galloway, Patricia,2012,Designing Culture: The Technological Imagination at Work by Anne Balsamo, Durham, NC: Duke University Press, 2011. 289 pp. $25.95 (ISBN: 978‐0‐8223‐4445‐2),Journal of the American Society for Information Science and Technology,63:1899-1900,doi:10.1002/asi.22702.</t>
  </si>
  <si>
    <t>10.1002/asi.22641</t>
  </si>
  <si>
    <t>Leydesdorff, Loet,Bornmann, Lutz,2012,Percentile ranks and the integrated impact indicator (I3),Journal of the American Society for Information Science and Technology,63:1901-1902,doi:10.1002/asi.22641.</t>
  </si>
  <si>
    <t>10.1002/asi.21444</t>
  </si>
  <si>
    <t>Klavans, Richard,Boyack, Kevin W.,2011,Using global mapping to create more accurate document‐level maps of research fields,Journal of the American Society for Information Science and Technology,62:1-18,doi:10.1002/asi.21444.</t>
  </si>
  <si>
    <t>10.1002/asi.21440</t>
  </si>
  <si>
    <t>Zitt, Michel,Lelu, Alain,Bassecoulard, Elise,2011,Hybrid citation‐word representations in science mapping: Portolan charts of research fields?,Journal of the American Society for Information Science and Technology,62:19-39,doi:10.1002/asi.21440.</t>
  </si>
  <si>
    <t>10.1002/asi.21448</t>
  </si>
  <si>
    <t>Albarrán, Pedro,Ruiz‐Castillo, Javier,2011,References made and citations received by scientific articles,Journal of the American Society for Information Science and Technology,62:40-49,doi:10.1002/asi.21448.</t>
  </si>
  <si>
    <t>10.1002/asi.21454</t>
  </si>
  <si>
    <t>Danell, Rickard,2011,Can the quality of scientific work be predicted using information on the author's track record?,Journal of the American Society for Information Science and Technology,62:50-60,doi:10.1002/asi.21454.</t>
  </si>
  <si>
    <t>10.1002/asi.21418</t>
  </si>
  <si>
    <t>Bornmann, Lutz,Schier, Hermann,Marx, Werner,Daniel, Hans‐Dieter,2011,Is interactive open access publishing able to identify high‐impact submissions? A study on the predictive validity of Atmospheric Chemistry and Physics by using percentile rank classes,Journal of the American Society for Information Science and Technology,62:61-71,doi:10.1002/asi.21418.</t>
  </si>
  <si>
    <t>10.1002/asi.21451</t>
  </si>
  <si>
    <t>Hjørland, Birger,2011,The importance of theories of knowledge: Indexing and information retrieval as an example,Journal of the American Society for Information Science and Technology,62:72-77,doi:10.1002/asi.21451.</t>
  </si>
  <si>
    <t>10.1002/asi.21422</t>
  </si>
  <si>
    <t>Day, Ronald E.,2011,Death of the user: Reconceptualizing subjects, objects, and their relations,Journal of the American Society for Information Science and Technology,62:78-88,doi:10.1002/asi.21422.</t>
  </si>
  <si>
    <t>10.1002/asi.21447</t>
  </si>
  <si>
    <t>Arazy, Ofer,Kopak, Rick,2011,On the measurability of information quality,Journal of the American Society for Information Science and Technology,62:89-99,doi:10.1002/asi.21447.</t>
  </si>
  <si>
    <t>10.1002/asi.21442</t>
  </si>
  <si>
    <t>Akter, Shahriar,D'Ambra, John,Ray, Pradeep,2011,Trustworthiness in mHealth information services: An assessment of a hierarchical model with mediating and moderating effects using partial least squares (PLS),Journal of the American Society for Information Science and Technology,62:100-116,doi:10.1002/asi.21442.</t>
  </si>
  <si>
    <t>10.1002/asi.21423</t>
  </si>
  <si>
    <t>Lewandowski, Dirk,Spree, Ulrike,2011,Ranking of Wikipedia articles in search engines revisited: Fair ranking for reasonable quality?,Journal of the American Society for Information Science and Technology,62:117-132,doi:10.1002/asi.21423.</t>
  </si>
  <si>
    <t>10.1002/asi.21449</t>
  </si>
  <si>
    <t>Lu, Li,Yuan, Y. Connie,2011,Shall I Google it or ask the competent villain down the hall? The moderating role of information need in information source selection,Journal of the American Society for Information Science and Technology,62:133-145,doi:10.1002/asi.21449.</t>
  </si>
  <si>
    <t>10.1002/asi.21446</t>
  </si>
  <si>
    <t>Shapira, Bracha,Zabar, Boaz,2011,Personalized search: Integrating collaboration and social networks,Journal of the American Society for Information Science and Technology,62:146-160,doi:10.1002/asi.21446.</t>
  </si>
  <si>
    <t>10.1002/asi.21420</t>
  </si>
  <si>
    <t>Schloegl, Christian,Gorraiz, Juan,2011,Global usage versus global citation metrics: The case of pharmacology journals,Journal of the American Society for Information Science and Technology,62:161-170,doi:10.1002/asi.21420.</t>
  </si>
  <si>
    <t>10.1002/asi.21412</t>
  </si>
  <si>
    <t>McDonough, Jerome P.,2011,Packaging videogames for long‐term preservation: Integrating FRBR and the OAIS reference model,Journal of the American Society for Information Science and Technology,62:171-184,doi:10.1002/asi.21412.</t>
  </si>
  <si>
    <t>10.1002/asi.21435</t>
  </si>
  <si>
    <t>Sugimoto, Cassidy R.,Li, Daifeng,Russell, Terrell G.,Finlay, S. Craig,Ding, Ying,2011,The shifting sands of disciplinary development: Analyzing North American Library and Information Science dissertations using latent Dirichlet allocation,Journal of the American Society for Information Science and Technology,62:185-204,doi:10.1002/asi.21435.</t>
  </si>
  <si>
    <t>10.1002/asi.21456</t>
  </si>
  <si>
    <t>Ye, Fred Y.,2011,A unification of three models for the h‐index,Journal of the American Society for Information Science and Technology,62:205-207,doi:10.1002/asi.21456.</t>
  </si>
  <si>
    <t>10.1002/asi.21417</t>
  </si>
  <si>
    <t>Bensman, Stephen J.,2011,The evaluation of research by scientometric indicators,Journal of the American Society for Information Science and Technology,62:208-210,doi:10.1002/asi.21417.</t>
  </si>
  <si>
    <t>10.1002/asi.21424</t>
  </si>
  <si>
    <t>Moed, Henk F.,2011,The source normalized impact per paper is a valid and sophisticated indicator of journal citation impact,Journal of the American Society for Information Science and Technology,62:211-213,doi:10.1002/asi.21424.</t>
  </si>
  <si>
    <t>10.1002/asi.21405</t>
  </si>
  <si>
    <t>Leydesdorff, Loet,Opthof, Tobias,2011,Scopus' SNIP indicator: Reply to Moed,Journal of the American Society for Information Science and Technology,62:214-215,doi:10.1002/asi.21405.</t>
  </si>
  <si>
    <t>10.1002/asi.21450</t>
  </si>
  <si>
    <t>Leydesdorff, Loet,Bornmann, Lutz,2011,How fractional counting of citations affects the impact factor: Normalization in terms of differences in citation potentials among fields of science,Journal of the American Society for Information Science and Technology,62:217-229,doi:10.1002/asi.21450.</t>
  </si>
  <si>
    <t>10.1002/asi.21457</t>
  </si>
  <si>
    <t>Campanario, Juan Miguel,2011,Large increases and decreases in journal impact factors in only one year: The effect of journal self‐citations,Journal of the American Society for Information Science and Technology,62:230-235,doi:10.1002/asi.21457.</t>
  </si>
  <si>
    <t>10.1002/asi.21452</t>
  </si>
  <si>
    <t>Ding, Ying,2011,Applying weighted PageRank to author citation networks,Journal of the American Society for Information Science and Technology,62:236-245,doi:10.1002/asi.21452.</t>
  </si>
  <si>
    <t>10.1002/asi.21459</t>
  </si>
  <si>
    <t>Liu, Duen‐Ren,Shih, Meng‐Jung,2011,Hybrid‐patent classification based on patent‐network analysis,Journal of the American Society for Information Science and Technology,62:246-256,doi:10.1002/asi.21459.</t>
  </si>
  <si>
    <t>10.1002/asi.21460</t>
  </si>
  <si>
    <t>D'Angelo, Ciriaco Andrea,Giuffrida, Cristiano,Abramo, Giovanni,2011,A heuristic approach to author name disambiguation in bibliometrics databases for large‐scale research assessments,Journal of the American Society for Information Science and Technology,62:257-269,doi:10.1002/asi.21460.</t>
  </si>
  <si>
    <t>10.1002/asi.21464</t>
  </si>
  <si>
    <t>Stvilia, Besiki,Hinnant, Charles C.,Schindler, Katy,Worrall, Adam,Burnett, Gary,Burnett, Kathleen,Kazmer, Michelle M.,Marty, Paul F.,2011,Composition of scientific teams and publication productivity at a national science lab,Journal of the American Society for Information Science and Technology,62:270-283,doi:10.1002/asi.21464.</t>
  </si>
  <si>
    <t>10.1002/asi.21458</t>
  </si>
  <si>
    <t>Hicks, Diana,Wang, Jian,2011,Coverage and overlap of the new social sciences and humanities journal lists,Journal of the American Society for Information Science and Technology,62:284-294,doi:10.1002/asi.21458.</t>
  </si>
  <si>
    <t>10.1002/asi.21463</t>
  </si>
  <si>
    <t>Westman, Stina,Laine‐Hernandez, Mari,Oittinen, Pirkko,2011,Development and evaluation of a multifaceted magazine image categorization model,Journal of the American Society for Information Science and Technology,62:295-313,doi:10.1002/asi.21463.</t>
  </si>
  <si>
    <t>10.1002/asi.21453</t>
  </si>
  <si>
    <t>Pattuelli, M. Cristina,2011,Modeling a domain ontology for cultural heritage resources: A user‐centered approach,Journal of the American Society for Information Science and Technology,62:314-342,doi:10.1002/asi.21453.</t>
  </si>
  <si>
    <t>10.1002/asi.21445</t>
  </si>
  <si>
    <t>Dufour, Christine,Bartlett, Joan C.,Toms, Elaine G.,2011,Understanding how webcasts are used as sources of information,Journal of the American Society for Information Science and Technology,62:343-362,doi:10.1002/asi.21445.</t>
  </si>
  <si>
    <t>10.1002/asi.21465</t>
  </si>
  <si>
    <t>Benoit, G.,Hussey, Lisa,2011,Repurposing digital objects: Case studies across the publishing industry,Journal of the American Society for Information Science and Technology,62:363-374,doi:10.1002/asi.21465.</t>
  </si>
  <si>
    <t>10.1002/asi.21403</t>
  </si>
  <si>
    <t>Pal, Sukomal,Mitra, Mandar,Kamps, Jaap,2011,Evaluation effort, reliability and reusability in XML retrieval,Journal of the American Society for Information Science and Technology,62:375-394,doi:10.1002/asi.21403.</t>
  </si>
  <si>
    <t>10.1002/asi.21437</t>
  </si>
  <si>
    <t>Devaul, Holly,Diekema, Anne R.,Ostwald, Jonathan,2011,Computer‐assisted assignment of educational standards using natural language processing,Journal of the American Society for Information Science and Technology,62:395-405,doi:10.1002/asi.21437.</t>
  </si>
  <si>
    <t>10.1002/asi.21462</t>
  </si>
  <si>
    <t>Thelwall, Mike,Buckley, Kevan,Paltoglou, Georgios,2011,Sentiment in Twitter events,Journal of the American Society for Information Science and Technology,62:406-418,doi:10.1002/asi.21462.</t>
  </si>
  <si>
    <t>10.1002/asi.21475</t>
  </si>
  <si>
    <t>2011,Erratum: Correction to Thelwall, M., Buckley, K., Paltoglou, G., Cai, D., and Kappas, A., ‘Sentiment in short strength detection informal text’. Journal of the American Society for Information Science and Technology 61(12) 2010, 2544–2558,Journal of the American Society for Information Science and Technology,62:419-419,doi:10.1002/asi.21475.</t>
  </si>
  <si>
    <t>10.1002/asi.21466</t>
  </si>
  <si>
    <t>Case, Donald O.,Miller, Joseph B.,2011,Do bibliometricians cite differently from other scholars?,Journal of the American Society for Information Science and Technology,62:421-432,doi:10.1002/asi.21466.</t>
  </si>
  <si>
    <t>10.1002/asi.21479</t>
  </si>
  <si>
    <t>Marx, Werner,2011,Special features of historical papers from the viewpoint of bibliometrics,Journal of the American Society for Information Science and Technology,62:433-439,doi:10.1002/asi.21479.</t>
  </si>
  <si>
    <t>10.1002/asi.21469</t>
  </si>
  <si>
    <t>Pellack, Lorraine J.,Kappmeyer, Lori Osmus,2011,The ripple effect of women's name changes in indexing, citation, and authority control,Journal of the American Society for Information Science and Technology,62:440-448,doi:10.1002/asi.21469.</t>
  </si>
  <si>
    <t>10.1002/asi.21467</t>
  </si>
  <si>
    <t>Ding, Ying,2011,Topic‐based PageRank on author cocitation networks,Journal of the American Society for Information Science and Technology,62:449-466,doi:10.1002/asi.21467.</t>
  </si>
  <si>
    <t>10.1002/asi.21461</t>
  </si>
  <si>
    <t>Yan, Erjia,Ding, Ying,Sugimoto, Cassidy R.,2011,P‐Rank: An indicator measuring prestige in heterogeneous scholarly networks,Journal of the American Society for Information Science and Technology,62:467-477,doi:10.1002/asi.21461.</t>
  </si>
  <si>
    <t>10.1002/asi.21482</t>
  </si>
  <si>
    <t>Kim, Hyun Hee,2011,Toward video semantic search based on a structured folksonomy,Journal of the American Society for Information Science and Technology,62:478-492,doi:10.1002/asi.21482.</t>
  </si>
  <si>
    <t>10.1002/asi.21483</t>
  </si>
  <si>
    <t>Cox, Andrew,Clough, Paul,Siersdorfer, Stefan,2011,Developing metrics to characterize Flickr groups,Journal of the American Society for Information Science and Technology,62:493-506,doi:10.1002/asi.21483.</t>
  </si>
  <si>
    <t>10.1002/asi.21471</t>
  </si>
  <si>
    <t>Lee, Yen‐Hsien,Wei, Chih‐Ping,Hu, Paul Jen‐Hwa,2011,An ontology‐based technique for preserving user preferences in document‐category evolutions,Journal of the American Society for Information Science and Technology,62:507-520,doi:10.1002/asi.21471.</t>
  </si>
  <si>
    <t>10.1002/asi.21473</t>
  </si>
  <si>
    <t>Squicciarini, Anna C.,Xu, Heng,Zhang, Xiaolong (Luke),2011,CoPE: Enabling collaborative privacy management in online social networks,Journal of the American Society for Information Science and Technology,62:521-534,doi:10.1002/asi.21473.</t>
  </si>
  <si>
    <t>10.1002/asi.21472</t>
  </si>
  <si>
    <t>Yuan, Y. Connie,Rickard, Laura N.,Xia, Ling,Scherer, Clifford,2011,The interplay between interpersonal and electronic resources in knowledge seeking among co‐located and distributed employees,Journal of the American Society for Information Science and Technology,62:535-549,doi:10.1002/asi.21472.</t>
  </si>
  <si>
    <t>10.1002/asi.21468</t>
  </si>
  <si>
    <t>He, Jiyin,Meij, Edgar,de Rijke, Maarten,2011,Result diversification based on query‐specific cluster ranking,Journal of the American Society for Information Science and Technology,62:550-571,doi:10.1002/asi.21468.</t>
  </si>
  <si>
    <t>10.1002/asi.21474</t>
  </si>
  <si>
    <t>Detlor, Brian,Julien, Heidi,Willson, Rebekah,Serenko, Alexander,Lavallee, Maegen,2011,Learning outcomes of information literacy instruction at business schools,Journal of the American Society for Information Science and Technology,62:572-585,doi:10.1002/asi.21474.</t>
  </si>
  <si>
    <t>10.1002/asi.21455</t>
  </si>
  <si>
    <t>Van der Veer Martens, Betsy,2011,The production of practice theories,Journal of the American Society for Information Science and Technology,62:586-593,doi:10.1002/asi.21455.</t>
  </si>
  <si>
    <t>10.1002/asi.21480</t>
  </si>
  <si>
    <t>Hjørland, Birger,2011,The importance of theories of knowledge: Browsing as an example,Journal of the American Society for Information Science and Technology,62:594-603,doi:10.1002/asi.21480.</t>
  </si>
  <si>
    <t>10.1002/asi.21470</t>
  </si>
  <si>
    <t>Duff, Alistair S.,2011,The Rawls‐Tawney theorem and the digital divide in postindustrial society,Journal of the American Society for Information Science and Technology,62:604-612,doi:10.1002/asi.21470.</t>
  </si>
  <si>
    <t>10.1002/asi.21494</t>
  </si>
  <si>
    <t>Thornley, Clare V.,Johnson, Andrea C.,Smeaton, Alan F.,Lee, Hyowon,2011,The scholarly impact of TRECVid (2003–2009),Journal of the American Society for Information Science and Technology,62:613-627,doi:10.1002/asi.21494.</t>
  </si>
  <si>
    <t>10.1002/asi.21486</t>
  </si>
  <si>
    <t>Aksnes, Dag W.,Rorstad, Kristoffer,Piro, Fredrik,Sivertsen, Gunnar,2011,Are female researchers less cited? A large‐scale study of Norwegian scientists,Journal of the American Society for Information Science and Technology,62:628-636,doi:10.1002/asi.21486.</t>
  </si>
  <si>
    <t>10.1002/asi.21493</t>
  </si>
  <si>
    <t>Lokker, Cynthia,Haynes, R. Brian,McKibbon, K. Ann,Wilczynski, Nancy L.,2011,Determining the impact factors of secondary journals: A retrospective cohort study,Journal of the American Society for Information Science and Technology,62:637-642,doi:10.1002/asi.21493.</t>
  </si>
  <si>
    <t>10.1002/asi.21487</t>
  </si>
  <si>
    <t>Zhang, Cheng,Liu, Xu,Xu, Yunjie (Calvin),Wang, Youwei,2011,Quality‐structure index: A new metric to measure scientific journal influence,Journal of the American Society for Information Science and Technology,62:643-653,doi:10.1002/asi.21487.</t>
  </si>
  <si>
    <t>10.1002/asi.21495</t>
  </si>
  <si>
    <t>Zhao, Dangzhi,Strotmann, Andreas,2011,Counting first, last, or all authors in citation analysis: A comprehensive comparison in the highly collaborative stem cell research field,Journal of the American Society for Information Science and Technology,62:654-676,doi:10.1002/asi.21495.</t>
  </si>
  <si>
    <t>10.1002/asi.21491</t>
  </si>
  <si>
    <t>Onodera, Natsuo,Iwasawa, Mariko,Midorikawa, Nobuyuki,Yoshikane, Fuyuki,Amano, Kou,Ootani, Yutaka,Kodama, Tadashi,Kiyama, Yasuhiko,Tsunoda, Hiroyuki,Yamazaki, Shizuka,2011,A method for eliminating articles by homonymous authors from the large number of articles retrieved by author search,Journal of the American Society for Information Science and Technology,62:677-690,doi:10.1002/asi.21491.</t>
  </si>
  <si>
    <t>10.1002/asi.21484</t>
  </si>
  <si>
    <t>Hollink, Vera,Tsikrika, Theodora,de Vries, Arjen P.,2011,Semantic search log analysis: A method and a study on professional image search,Journal of the American Society for Information Science and Technology,62:691-713,doi:10.1002/asi.21484.</t>
  </si>
  <si>
    <t>10.1002/asi.21496</t>
  </si>
  <si>
    <t>Ozcan, Rifat,Altingovde, Ismail Sengor,Ulusoy, Ozgür,2011,Exploiting navigational queries for result presentation and caching in Web search engines,Journal of the American Society for Information Science and Technology,62:714-726,doi:10.1002/asi.21496.</t>
  </si>
  <si>
    <t>10.1002/asi.21488</t>
  </si>
  <si>
    <t>Suakkaphong, Nichalin,Zhang, Zhu,Chen, Hsinchun,2011,Disease named entity recognition using semisupervised learning and conditional random fields,Journal of the American Society for Information Science and Technology,62:727-737,doi:10.1002/asi.21488.</t>
  </si>
  <si>
    <t>10.1002/asi.21490</t>
  </si>
  <si>
    <t>Raban, Daphne Ruth,Ronen, Inbal,Guy, Ido,2011,Acting or reacting? Preferential attachment in a people‐tagging system,Journal of the American Society for Information Science and Technology,62:738-747,doi:10.1002/asi.21490.</t>
  </si>
  <si>
    <t>10.1002/asi.21501</t>
  </si>
  <si>
    <t>Ye, Zheng,Huang, Jimmy Xiangji,Lin, Hongfei,2011,Finding a good query‐related topic for boosting pseudo‐relevance feedback,Journal of the American Society for Information Science and Technology,62:748-760,doi:10.1002/asi.21501.</t>
  </si>
  <si>
    <t>10.1002/asi.21492</t>
  </si>
  <si>
    <t>Waller, Vivienne,2011,Not just information: Who searches for what on the search engine Google?,Journal of the American Society for Information Science and Technology,62:761-775,doi:10.1002/asi.21492.</t>
  </si>
  <si>
    <t>10.1002/asi.21441</t>
  </si>
  <si>
    <t>Allen, David,Karanasios, Stan,Slavova, Mira,2011,Working with activity theory: Context, technology, and information behavior,Journal of the American Society for Information Science and Technology,62:776-788,doi:10.1002/asi.21441.</t>
  </si>
  <si>
    <t>10.1002/asi.21500</t>
  </si>
  <si>
    <t>Scholl, Hans J.,Eisenberg, Michael B.,Dirks, Lee,Carlson, Timothy S.,2011,The TEDS framework for assessing information systems from a human actors' perspective: Extending and repurposing Taylor's Value‐Added Model,Journal of the American Society for Information Science and Technology,62:789-804,doi:10.1002/asi.21500.</t>
  </si>
  <si>
    <t>10.1002/asi.21485</t>
  </si>
  <si>
    <t>Guastavino, Catherine,2011,The Tuning of Place: Sociable Spaces and Pervasive Digital Media,Journal of the American Society for Information Science and Technology,62:805-805,doi:10.1002/asi.21485.</t>
  </si>
  <si>
    <t>10.1002/asi.21503</t>
  </si>
  <si>
    <t>Frandsen, Tove Faber,Nicolaisen, Jeppe,2011,Praise the bridge that carries you over: Testing the flattery citation hypothesis,Journal of the American Society for Information Science and Technology,62:807-818,doi:10.1002/asi.21503.</t>
  </si>
  <si>
    <t>10.1002/asi.21504</t>
  </si>
  <si>
    <t>Hammarfelt, Björn,2011,Citation analysis on the micro level: The example of Walter Benjamin's Illuminations,Journal of the American Society for Information Science and Technology,62:819-830,doi:10.1002/asi.21504.</t>
  </si>
  <si>
    <t>10.1002/asi.21510</t>
  </si>
  <si>
    <t>He, Bing,Ding, Ying,Ni, Chaoqun,2011,Mining enriched contextual information of scientific collaboration: A meso perspective,Journal of the American Society for Information Science and Technology,62:831-845,doi:10.1002/asi.21510.</t>
  </si>
  <si>
    <t>10.1002/asi.21509</t>
  </si>
  <si>
    <t>Leydesdorff, Loet,Rafols, Ismael,2011,Local emergence and global diffusion of research technologies: An exploration of patterns of network formation,Journal of the American Society for Information Science and Technology,62:846-860,doi:10.1002/asi.21509.</t>
  </si>
  <si>
    <t>10.1002/asi.21502</t>
  </si>
  <si>
    <t>Seki, Kazuhiro,Uehara, Kuniaki,2011,Opinionated document retrieval using subjective triggers,Journal of the American Society for Information Science and Technology,62:861-876,doi:10.1002/asi.21502.</t>
  </si>
  <si>
    <t>10.1002/asi.21481</t>
  </si>
  <si>
    <t>Zins, Chaim,Santos, Plácida L.V.A.C.,2011,Mapping the knowledge covered by library classification systems,Journal of the American Society for Information Science and Technology,62:877-901,doi:10.1002/asi.21481.</t>
  </si>
  <si>
    <t>10.1002/asi.21489</t>
  </si>
  <si>
    <t>Naaman, Mor,Becker, Hila,Gravano, Luis,2011,Hip and trendy: Characterizing emerging trends on Twitter,Journal of the American Society for Information Science and Technology,62:902-918,doi:10.1002/asi.21489.</t>
  </si>
  <si>
    <t>10.1002/asi.21518</t>
  </si>
  <si>
    <t>Pereira, Denilson Alves,Ribeiro‐Neto, Berthier,Ziviani, Nivio,Laender, Alberto H.F.,Gonçalves, Marcos André,2011,A generic Web‐based entity resolution framework,Journal of the American Society for Information Science and Technology,62:919-932,doi:10.1002/asi.21518.</t>
  </si>
  <si>
    <t>10.1002/asi.21507</t>
  </si>
  <si>
    <t>Xie, Bo,2011,Older adults, e‐health literacy, and collaborative learning: An experimental study,Journal of the American Society for Information Science and Technology,62:933-946,doi:10.1002/asi.21507.</t>
  </si>
  <si>
    <t>10.1002/asi.21514</t>
  </si>
  <si>
    <t>Paling, Stephen,Martin, Crystle,2011,Transformative use of information technology in American literary writing: A pilot survey of literary community members,Journal of the American Society for Information Science and Technology,62:947-962,doi:10.1002/asi.21514.</t>
  </si>
  <si>
    <t>10.1002/asi.21506</t>
  </si>
  <si>
    <t>Stock, Wolfgang G.,2011,Informational cities: Analysis and construction of cities in the knowledge society,Journal of the American Society for Information Science and Technology,62:963-986,doi:10.1002/asi.21506.</t>
  </si>
  <si>
    <t>10.1002/asi.21505</t>
  </si>
  <si>
    <t>Vivanco, Luis,Bartolomé, Blanca,Martín, Montserrat San,Martínez, Alfredo,2011,Bibliometric analysis of the use of the term preembryo in scientific literature,Journal of the American Society for Information Science and Technology,62:987-991,doi:10.1002/asi.21505.</t>
  </si>
  <si>
    <t>10.1002/asi.21508</t>
  </si>
  <si>
    <t>Prathap, Gangan,2011,A thermodynamic explanation for the Glänzel–Schubert model for the h‐index,Journal of the American Society for Information Science and Technology,62:992-994,doi:10.1002/asi.21508.</t>
  </si>
  <si>
    <t>10.1002/asi.21566</t>
  </si>
  <si>
    <t>Furner, Jonathan,2011,Advances in Information Science,Journal of the American Society for Information Science and Technology,62:995-995,doi:10.1002/asi.21566.</t>
  </si>
  <si>
    <t>10.1002/asi.21512</t>
  </si>
  <si>
    <t>Efron, Miles,2011,Information search and retrieval in microblogs,Journal of the American Society for Information Science and Technology,62:996-1008,doi:10.1002/asi.21512.</t>
  </si>
  <si>
    <t>10.1002/asi.21527</t>
  </si>
  <si>
    <t>Becker, Christoph,Rauber, Andreas,2011,Decision criteria in digital preservation: What to measure and how,Journal of the American Society for Information Science and Technology,62:1009-1028,doi:10.1002/asi.21527.</t>
  </si>
  <si>
    <t>10.1002/asi.21538</t>
  </si>
  <si>
    <t>Jiang, Yong,Zheng, Hai‐Tao,Wang, Xinmin,Lu, Binggan,Wu, Kaihua,2011,Affiliation disambiguation for constructing semantic digital libraries,Journal of the American Society for Information Science and Technology,62:1029-1041,doi:10.1002/asi.21538.</t>
  </si>
  <si>
    <t>10.1002/asi.21542</t>
  </si>
  <si>
    <t>Blanchette, Jean‐François,2011,A material history of bits,Journal of the American Society for Information Science and Technology,62:1042-1057,doi:10.1002/asi.21542.</t>
  </si>
  <si>
    <t>10.1002/asi.21531</t>
  </si>
  <si>
    <t>Luyt, Brendan,2011,The nature of historical representation on Wikipedia: Dominant or alterative historiography?,Journal of the American Society for Information Science and Technology,62:1058-1065,doi:10.1002/asi.21531.</t>
  </si>
  <si>
    <t>10.1002/asi.21533</t>
  </si>
  <si>
    <t>Kang, Minhyung,Kim, Byoungsoo,Gloor, Peter,Bock, Gee‐Woo,2011,Understanding the effect of social networks on user behaviors in community‐driven knowledge services,Journal of the American Society for Information Science and Technology,62:1066-1074,doi:10.1002/asi.21533.</t>
  </si>
  <si>
    <t>10.1002/asi.21517</t>
  </si>
  <si>
    <t>Komito, Lee,2011,Social media and migration: Virtual community 2.0,Journal of the American Society for Information Science and Technology,62:1075-1086,doi:10.1002/asi.21517.</t>
  </si>
  <si>
    <t>10.1002/asi.21513</t>
  </si>
  <si>
    <t>Agarwal, Naresh Kumar,Xu, Yunjie (Calvin),Poo, Danny C.C.,2011,A context‐based investigation into source use by information seekers,Journal of the American Society for Information Science and Technology,62:1087-1104,doi:10.1002/asi.21513.</t>
  </si>
  <si>
    <t>10.1002/asi.21515</t>
  </si>
  <si>
    <t>Chang, Hui‐Jung,2011,Multinationals on the web: Cultural similarities and differences in English‐language and Chinese‐language website designs,Journal of the American Society for Information Science and Technology,62:1105-1117,doi:10.1002/asi.21515.</t>
  </si>
  <si>
    <t>10.1002/asi.21539</t>
  </si>
  <si>
    <t>Levitt, Jonathan M.,Thelwall, Mike,Oppenheim, Charles,2011,Variations between subjects in the extent to which the social sciences have become more interdisciplinary,Journal of the American Society for Information Science and Technology,62:1118-1129,doi:10.1002/asi.21539.</t>
  </si>
  <si>
    <t>10.1002/asi.21532</t>
  </si>
  <si>
    <t>Miguel, Sandra,Chinchilla‐Rodriguez, Zaida,de Moya‐Anegón, Félix,2011,Open access and Scopus: A new approach to scientific visibility from the standpoint of access,Journal of the American Society for Information Science and Technology,62:1130-1145,doi:10.1002/asi.21532.</t>
  </si>
  <si>
    <t>10.1002/asi.21511</t>
  </si>
  <si>
    <t>Leydesdorff, Loet,Shin, Jung C.,2011,How to evaluate universities in terms of their relative citation impacts: Fractional counting of citations and the normalization of differences among disciplines,Journal of the American Society for Information Science and Technology,62:1146-1155,doi:10.1002/asi.21511.</t>
  </si>
  <si>
    <t>10.1002/asi.21516</t>
  </si>
  <si>
    <t>Huang, Mu‐Hsuan,Tang, Muh‐Chyun,Chen, Dar‐Zen,2011,Inequality of publishing performance and international collaboration in physics,Journal of the American Society for Information Science and Technology,62:1156-1165,doi:10.1002/asi.21516.</t>
  </si>
  <si>
    <t>10.1002/asi.21528</t>
  </si>
  <si>
    <t>Liu, Xuan,Kaza, Siddharth,Zhang, Pengzhu,Chen, Hsinchun,2011,Determining inventor status and its effect on knowledge diffusion: A study on nanotechnology literature from China, Russia, and India,Journal of the American Society for Information Science and Technology,62:1166-1176,doi:10.1002/asi.21528.</t>
  </si>
  <si>
    <t>10.1002/asi.21529</t>
  </si>
  <si>
    <t>Cao, Yunbo,Duan, Huizhong,Lin, Chin‐Yew,Yu, Yong,2011,Re‐ranking question search results by clustering questions,Journal of the American Society for Information Science and Technology,62:1177-1187,doi:10.1002/asi.21529.</t>
  </si>
  <si>
    <t>10.1002/asi.21519</t>
  </si>
  <si>
    <t>Cribbin, Timothy,2011,Discovering latent topical structure by second‐order similarity analysis,Journal of the American Society for Information Science and Technology,62:1188-1207,doi:10.1002/asi.21519.</t>
  </si>
  <si>
    <t>10.1002/asi.21498</t>
  </si>
  <si>
    <t>Ye, Fred Y.,2011,A theoretical approach to the unification of informetric models by wave‐heat equations,Journal of the American Society for Information Science and Technology,62:1208-1211,doi:10.1002/asi.21498.</t>
  </si>
  <si>
    <t>10.1002/asi.21497</t>
  </si>
  <si>
    <t>Rasmussen Neal, Diane,2011,Atlas of Science: Visualizing What We Know,Journal of the American Society for Information Science and Technology,62:1212-1213,doi:10.1002/asi.21497.</t>
  </si>
  <si>
    <t>10.1002/asi.21499</t>
  </si>
  <si>
    <t>Braman, Sandra,2011,Information Policies and Strategies,Journal of the American Society for Information Science and Technology,62:1213-1214,doi:10.1002/asi.21499.</t>
  </si>
  <si>
    <t>10.1002/asi.21565</t>
  </si>
  <si>
    <t>Cronin, Blaise,2011,Peer review,Journal of the American Society for Information Science and Technology,62:1215-1215,doi:10.1002/asi.21565.</t>
  </si>
  <si>
    <t>10.1002/asi.21541</t>
  </si>
  <si>
    <t>Cole, Charles,2011,A theory of information need for information retrieval that connects information to knowledge,Journal of the American Society for Information Science and Technology,62:1216-1231,doi:10.1002/asi.21541.</t>
  </si>
  <si>
    <t>10.1002/asi.21545</t>
  </si>
  <si>
    <t>Lucassen, Teun,Schraagen, Jan Maarten,2011,Factual accuracy and trust in information: The role of expertise,Journal of the American Society for Information Science and Technology,62:1232-1242,doi:10.1002/asi.21545.</t>
  </si>
  <si>
    <t>10.1002/asi.21546</t>
  </si>
  <si>
    <t>Savolainen, Reijo,2011,Judging the quality and credibility of information in Internet discussion forums,Journal of the American Society for Information Science and Technology,62:1243-1256,doi:10.1002/asi.21546.</t>
  </si>
  <si>
    <t>10.1002/asi.21526</t>
  </si>
  <si>
    <t>Su, Chunke,Contractor, Noshir,2011,A multidimensional network approach to studying team members' information seeking from human and digital knowledge sources in consulting firms,Journal of the American Society for Information Science and Technology,62:1257-1275,doi:10.1002/asi.21526.</t>
  </si>
  <si>
    <t>10.1002/asi.21550</t>
  </si>
  <si>
    <t>Truran, Mark,Schmakeit, Jan‐Felix,Ashman, Helen,2011,The effect of user intent on the stability of search engine results,Journal of the American Society for Information Science and Technology,62:1276-1287,doi:10.1002/asi.21550.</t>
  </si>
  <si>
    <t>10.1002/asi.21553</t>
  </si>
  <si>
    <t>Copeland, Andrea J.,2011,Analysis of public library users' digital preservation practices,Journal of the American Society for Information Science and Technology,62:1288-1300,doi:10.1002/asi.21553.</t>
  </si>
  <si>
    <t>10.1002/asi.21523</t>
  </si>
  <si>
    <t>Hjørland, Birger,2011,Evidence‐based practice: An analysis based on the philosophy of science,Journal of the American Society for Information Science and Technology,62:1301-1310,doi:10.1002/asi.21523.</t>
  </si>
  <si>
    <t>10.1002/asi.21478</t>
  </si>
  <si>
    <t>Goh, Dion Hoe‐Lian,Ang, Rebecca P.,Lee, Chei Sian,Chua, Alton Y.K.,2011,Fight or unite: Investigating game genres for image tagging,Journal of the American Society for Information Science and Technology,62:1311-1324,doi:10.1002/asi.21478.</t>
  </si>
  <si>
    <t>10.1002/asi.21547</t>
  </si>
  <si>
    <t>White, Kieran,Sutcliffe, Richard F.E.,2011,Butcher, baker, or candlestick maker? Predicting occupations using predicate–argument relations,Journal of the American Society for Information Science and Technology,62:1325-1344,doi:10.1002/asi.21547.</t>
  </si>
  <si>
    <t>10.1002/asi.21555</t>
  </si>
  <si>
    <t>Li, Hui,Bhowmick, Sourav S.,Sun, Aixin,2011,AffRank: Affinity‐driven ranking of products in online social rating networks,Journal of the American Society for Information Science and Technology,62:1345-1359,doi:10.1002/asi.21555.</t>
  </si>
  <si>
    <t>10.1002/asi.21477</t>
  </si>
  <si>
    <t>Shibata, Naoki,Kajikawa, Yuya,Sakata, Ichiro,2011,Measuring relatedness between communities in a citation network,Journal of the American Society for Information Science and Technology,62:1360-1369,doi:10.1002/asi.21477.</t>
  </si>
  <si>
    <t>10.1002/asi.21534</t>
  </si>
  <si>
    <t>Leydesdorff, Loet,Bornmann, Lutz,Mutz, Rüdiger,Opthof, Tobias,2011,Turning the tables on citation analysis one more time: Principles for comparing sets of documents,Journal of the American Society for Information Science and Technology,62:1370-1381,doi:10.1002/asi.21534.</t>
  </si>
  <si>
    <t>10.1002/asi.21525</t>
  </si>
  <si>
    <t>Cobo, M.J.,López‐Herrera, A.G.,Herrera‐Viedma, E.,Herrera, F.,2011,Science mapping software tools: Review, analysis, and cooperative study among tools,Journal of the American Society for Information Science and Technology,62:1382-1402,doi:10.1002/asi.21525.</t>
  </si>
  <si>
    <t>10.1002/asi.21537</t>
  </si>
  <si>
    <t>Zhang, Lin,Rousseau, Ronald,Glänzel, Wolfgang,2011,Document‐type country profiles,Journal of the American Society for Information Science and Technology,62:1403-1411,doi:10.1002/asi.21537.</t>
  </si>
  <si>
    <t>10.1002/asi.21536</t>
  </si>
  <si>
    <t>McCain, Katherine W.,2011,Eponymy and Obliteration by Incorporation: The case of the “Nash Equilibrium”,Journal of the American Society for Information Science and Technology,62:1412-1424,doi:10.1002/asi.21536.</t>
  </si>
  <si>
    <t>10.1002/asi.21476</t>
  </si>
  <si>
    <t>Hill, Heather L.,2011,Critical Theory for Library and Information Science Exploring the Social from Across the Disciplines,Journal of the American Society for Information Science and Technology,62:1425-1426,doi:10.1002/asi.21476.</t>
  </si>
  <si>
    <t>10.1002/asi.21535</t>
  </si>
  <si>
    <t>De Bellis, Nicola,2011,The Publish or Perish Book,Journal of the American Society for Information Science and Technology,62:1426-1429,doi:10.1002/asi.21535.</t>
  </si>
  <si>
    <t>10.1002/asi.21521</t>
  </si>
  <si>
    <t>Vinkler, Peter,2011,Scientometrics and scientometricians in 2011,Journal of the American Society for Information Science and Technology,62:1430-1432,doi:10.1002/asi.21521.</t>
  </si>
  <si>
    <t>10.1002/asi.21543</t>
  </si>
  <si>
    <t>Bornmann, Lutz,2011,Do we need the E‐index in addition to the h‐index and its variants?,Journal of the American Society for Information Science and Technology,62:1433-1434,doi:10.1002/asi.21543.</t>
  </si>
  <si>
    <t>10.1002/asi.21540</t>
  </si>
  <si>
    <t>Ahn, June,2011,The effect of social network sites on adolescents' social and academic development: Current theories and controversies,Journal of the American Society for Information Science and Technology,62:1435-1445,doi:10.1002/asi.21540.</t>
  </si>
  <si>
    <t>10.1002/asi.21551</t>
  </si>
  <si>
    <t>Du, Jia Tina,Spink, Amanda,2011,Toward a web search model: Integrating multitasking, cognitive coordination, and cognitive shifts,Journal of the American Society for Information Science and Technology,62:1446-1472,doi:10.1002/asi.21551.</t>
  </si>
  <si>
    <t>10.1002/asi.21558</t>
  </si>
  <si>
    <t>Hsu, Ming‐Hung,Chen, Hsin‐Hsi,2011,Efficient and effective prediction of social tags to enhance web search,Journal of the American Society for Information Science and Technology,62:1473-1487,doi:10.1002/asi.21558.</t>
  </si>
  <si>
    <t>10.1002/asi.21571</t>
  </si>
  <si>
    <t>Thelwall, Mike,Sud, Pardeep,2011,A comparison of methods for collecting web citation data for academic organizations,Journal of the American Society for Information Science and Technology,62:1488-1497,doi:10.1002/asi.21571.</t>
  </si>
  <si>
    <t>10.1002/asi.21556</t>
  </si>
  <si>
    <t>Yan, Erjia,Sugimoto, Cassidy R.,2011,Institutional interactions: Exploring social, cognitive, and geographic relationships between institutions as demonstrated through citation networks,Journal of the American Society for Information Science and Technology,62:1498-1514,doi:10.1002/asi.21556.</t>
  </si>
  <si>
    <t>10.1002/asi.21549</t>
  </si>
  <si>
    <t>Bashir, Shariq,Rauber, Andreas,2011,On the relationship between query characteristics and IR functions retrieval bias,Journal of the American Society for Information Science and Technology,62:1515-1532,doi:10.1002/asi.21549.</t>
  </si>
  <si>
    <t>10.1002/asi.21552</t>
  </si>
  <si>
    <t>Ku, Chih‐Hao,Leroy, Gondy,2011,A crime reports analysis system to identify related crimes,Journal of the American Society for Information Science and Technology,62:1533-1547,doi:10.1002/asi.21552.</t>
  </si>
  <si>
    <t>10.1002/asi.21563</t>
  </si>
  <si>
    <t>Kaptein, Rianne,Kamps, Jaap,2011,Explicit extraction of topical context,Journal of the American Society for Information Science and Technology,62:1548-1563,doi:10.1002/asi.21563.</t>
  </si>
  <si>
    <t>10.1002/asi.21576</t>
  </si>
  <si>
    <t>Stuckman, Jeffrey,Purtilo, James,2011,Analyzing the wikisphere: Methodology and data to support quantitative wiki research,Journal of the American Society for Information Science and Technology,62:1564-1576,doi:10.1002/asi.21576.</t>
  </si>
  <si>
    <t>10.1002/asi.21559</t>
  </si>
  <si>
    <t>Tsakonas, Giannis,Papatheodorou, Christos,2011,An ontological representation of the digital library evaluation domain,Journal of the American Society for Information Science and Technology,62:1577-1593,doi:10.1002/asi.21559.</t>
  </si>
  <si>
    <t>10.1002/asi.21561</t>
  </si>
  <si>
    <t>Bishop, Bradley Wade,2011,Location‐based questions and local knowledge,Journal of the American Society for Information Science and Technology,62:1594-1603,doi:10.1002/asi.21561.</t>
  </si>
  <si>
    <t>10.1002/asi.21567</t>
  </si>
  <si>
    <t>van Rijnsoever, Frank J.,Castaldi, Carolina,2011,Extending consumer categorization based on innovativeness: Intentions and technology clusters in consumer electronics,Journal of the American Society for Information Science and Technology,62:1604-1613,doi:10.1002/asi.21567.</t>
  </si>
  <si>
    <t>10.1002/asi.21569</t>
  </si>
  <si>
    <t>Walters, William H.,Linvill, Anne C.,2011,Bibliographic index coverage of open‐access journals in six subject areas,Journal of the American Society for Information Science and Technology,62:1614-1628,doi:10.1002/asi.21569.</t>
  </si>
  <si>
    <t>10.1002/asi.21560</t>
  </si>
  <si>
    <t>Walters, Glenn D.,2011,The citation life cycle of articles published in 13 American Psychological Association journals: A 25‐year longitudinal analysis,Journal of the American Society for Information Science and Technology,62:1629-1636,doi:10.1002/asi.21560.</t>
  </si>
  <si>
    <t>10.1002/asi.21557</t>
  </si>
  <si>
    <t>Egghe, Leo,Guns, Raf,Rousseau, Ronald,2011,Thoughts on uncitedness: Nobel laureates and Fields medalists as case studies,Journal of the American Society for Information Science and Technology,62:1637-1644,doi:10.1002/asi.21557.</t>
  </si>
  <si>
    <t>10.1002/asi.21548</t>
  </si>
  <si>
    <t>Swain, Deborah E.,2011,Complex Worlds: Digital Culture, Rhetoric and Professional Communication,Journal of the American Society for Information Science and Technology,62:1645-1647,doi:10.1002/asi.21548.</t>
  </si>
  <si>
    <t>10.1002/asi.21554</t>
  </si>
  <si>
    <t>Yeo, ShinJoung,2011,Access Controlled: The Shaping of Power, Rights, and Rule in Cyberspace; Networks and States: The Global Politics of Internet Governance,Journal of the American Society for Information Science and Technology,62:1647-1649,doi:10.1002/asi.21554.</t>
  </si>
  <si>
    <t>10.1002/asi.21570</t>
  </si>
  <si>
    <t>Kimport, Katrina,2011,Alternative and Activist New Media,Journal of the American Society for Information Science and Technology,62:1649-1651,doi:10.1002/asi.21570.</t>
  </si>
  <si>
    <t>10.1002/asi.21585</t>
  </si>
  <si>
    <t>Sun, Ying,Kantor, Paul B.,Morse, Emile L.,2011,Using cross‐evaluation to evaluate interactive QA systems,Journal of the American Society for Information Science and Technology,62:1653-1665,doi:10.1002/asi.21585.</t>
  </si>
  <si>
    <t>10.1002/asi.21564</t>
  </si>
  <si>
    <t>Lee, Jung‐Tae,Seo, Jangwon,Jeon, Jiwoon,Rim, Hae‐Chang,2011,Sentence‐based relevance flow analysis for high accuracy retrieval,Journal of the American Society for Information Science and Technology,62:1666-1675,doi:10.1002/asi.21564.</t>
  </si>
  <si>
    <t>10.1002/asi.21573</t>
  </si>
  <si>
    <t>Albertson, Dan,Meadows, Charles,2011,Situated topic complexity in interactive video retrieval,Journal of the American Society for Information Science and Technology,62:1676-1695,doi:10.1002/asi.21573.</t>
  </si>
  <si>
    <t>10.1002/asi.21591</t>
  </si>
  <si>
    <t>Di Iorio, Angelo,Peroni, Silvio,Vitali, Fabio,2011,A Semantic Web approach to everyday overlapping markup,Journal of the American Society for Information Science and Technology,62:1696-1716,doi:10.1002/asi.21591.</t>
  </si>
  <si>
    <t>10.1002/asi.21587</t>
  </si>
  <si>
    <t>Pharo, Nils,Krahn, Astrid,2011,The effect of task type on preferred element types in an XML‐based retrieval system,Journal of the American Society for Information Science and Technology,62:1717-1726,doi:10.1002/asi.21587.</t>
  </si>
  <si>
    <t>10.1002/asi.21574</t>
  </si>
  <si>
    <t>Azagra‐Caro, Joaquín M.,Mattsson, Pauline,Perruchas, François,2011,Smoothing the lies: The distinctive effects of patent characteristics on examiner and applicant citations,Journal of the American Society for Information Science and Technology,62:1727-1740,doi:10.1002/asi.21574.</t>
  </si>
  <si>
    <t>10.1002/asi.21579</t>
  </si>
  <si>
    <t>Herdağdelen, Amaç,Baroni, Marco,2011,Stereotypical gender actions can be extracted from web text,Journal of the American Society for Information Science and Technology,62:1741-1749,doi:10.1002/asi.21579.</t>
  </si>
  <si>
    <t>10.1002/asi.21522</t>
  </si>
  <si>
    <t>Golbeck, Jennifer,Koepfler, Jes,Emmerling, Beth,2011,An experimental study of social tagging behavior and image content,Journal of the American Society for Information Science and Technology,62:1750-1760,doi:10.1002/asi.21522.</t>
  </si>
  <si>
    <t>10.1002/asi.21544</t>
  </si>
  <si>
    <t>Bouyssou, Denis,Marchant, Thierry,2011,Ranking scientists and departments in a consistent manner,Journal of the American Society for Information Science and Technology,62:1761-1769,doi:10.1002/asi.21544.</t>
  </si>
  <si>
    <t>10.1002/asi.21572</t>
  </si>
  <si>
    <t>Sin, Sei‐Ching Joanna,2011,International coauthorship and citation impact: A bibliometric study of six LIS journals, 1980–2008,Journal of the American Society for Information Science and Technology,62:1770-1783,doi:10.1002/asi.21572.</t>
  </si>
  <si>
    <t>10.1002/asi.21578</t>
  </si>
  <si>
    <t>Feinberg, Melanie,2011,Compiler to author: A process for designing rhetorically aware document collections,Journal of the American Society for Information Science and Technology,62:1784-1796,doi:10.1002/asi.21578.</t>
  </si>
  <si>
    <t>10.1002/asi.21575</t>
  </si>
  <si>
    <t>Xie, Bo,2011,Experimenting on the impact of learning methods and information presentation channels on older adults' e‐health literacy,Journal of the American Society for Information Science and Technology,62:1797-1807,doi:10.1002/asi.21575.</t>
  </si>
  <si>
    <t>10.1002/asi.21568</t>
  </si>
  <si>
    <t>Sugimoto, Cassidy R.,Ni, Chaoqun,Russell, Terrell G.,Bychowski, Brenna,2011,Academic genealogy as an indicator of interdisciplinarity: An examination of dissertation networks in Library and Information Science,Journal of the American Society for Information Science and Technology,62:1808-1828,doi:10.1002/asi.21568.</t>
  </si>
  <si>
    <t>10.1002/asi.21580</t>
  </si>
  <si>
    <t>Nehmadi, Liron,Meyer, Joachim,Parmet, Yisrael,Ben‐Asher, Noam,2011,Predicting a screen area's perceived importance from spatial and physical attributes,Journal of the American Society for Information Science and Technology,62:1829-1838,doi:10.1002/asi.21580.</t>
  </si>
  <si>
    <t>10.1002/asi.21586</t>
  </si>
  <si>
    <t>Cortez, Eli,Rojas Herrera, Mauro,da Silva, Altigran S.,de Moura, Edleno S.,Neubert, Marden,2011,Lightweight methods for large‐scale product categorization,Journal of the American Society for Information Science and Technology,62:1839-1848,doi:10.1002/asi.21586.</t>
  </si>
  <si>
    <t>10.1002/asi.21581</t>
  </si>
  <si>
    <t>Li, Daifeng,Ding, Ying,Sugimoto, Cassidy,He, Bing,Tang, Jie,Yan, Erjia,Lin, Nan,Qin, Zheng,Dong, Tianxi,2011,Modeling topic and community structure in social tagging: The TTR‐LDA‐Community model,Journal of the American Society for Information Science and Technology,62:1849-1866,doi:10.1002/asi.21581.</t>
  </si>
  <si>
    <t>10.1002/asi.21616</t>
  </si>
  <si>
    <t>Cronin, Blaise,2011,The intelligence disconnect,Journal of the American Society for Information Science and Technology,62:1867-1868,doi:10.1002/asi.21616.</t>
  </si>
  <si>
    <t>10.1002/asi.21530</t>
  </si>
  <si>
    <t>Winget, Megan A.,2011,Videogame preservation and massively multiplayer online role‐playing games: A review of the literature,Journal of the American Society for Information Science and Technology,62:1869-1883,doi:10.1002/asi.21530.</t>
  </si>
  <si>
    <t>10.1002/asi.21590</t>
  </si>
  <si>
    <t>Grad, Roland,Pluye, Pierre,Granikov, Vera,Johnson‐Lafleur, Janique,Shulha, Michael,Sridhar, Soumya Bindiganavile,Moscovici, Jonathan L.,Bartlett, Gillian,Vandal, Alain C.,Marlow, Bernard,Kloda, Lorie,2011,Physicians' assessment of the value of clinical information: Operationalization of a theoretical model,Journal of the American Society for Information Science and Technology,62:1884-1891,doi:10.1002/asi.21590.</t>
  </si>
  <si>
    <t>10.1002/asi.21606</t>
  </si>
  <si>
    <t>Hjørland, Birger,2011,Evaluation of an information source illustrated by a case study: Effect of screening for breast cancer,Journal of the American Society for Information Science and Technology,62:1892-1898,doi:10.1002/asi.21606.</t>
  </si>
  <si>
    <t>10.1002/asi.21577</t>
  </si>
  <si>
    <t>Callahan, Ewa S.,Herring, Susan C.,2011,Cultural bias in Wikipedia content on famous persons,Journal of the American Society for Information Science and Technology,62:1899-1915,doi:10.1002/asi.21577.</t>
  </si>
  <si>
    <t>NbAuthors</t>
  </si>
  <si>
    <t>Reference</t>
  </si>
  <si>
    <t>10.1002/asi.21612</t>
  </si>
  <si>
    <t>Gorgeon, Arnaud,Swanson, E. Burton,2011,Web 2.0 according to Wikipedia: Capturing an organizing vision,Journal of the American Society for Information Science and Technology,62:1916-1932,doi:10.1002/asi.21612.</t>
  </si>
  <si>
    <t>10.1002/asi.21602</t>
  </si>
  <si>
    <t>Milojević, Staša,Sugimoto, Cassidy R.,Yan, Erjia,Ding, Ying,2011,The cognitive structure of Library and Information Science: Analysis of article title words,Journal of the American Society for Information Science and Technology,62:1933-1953,doi:10.1002/asi.21602.</t>
  </si>
  <si>
    <t>10.1002/asi.21611</t>
  </si>
  <si>
    <t>Bornmann, Lutz,Leydesdorff, Loet,2011,Which cities produce more excellent papers than can be expected? A new mapping approach, using Google Maps, based on statistical significance testing,Journal of the American Society for Information Science and Technology,62:1954-1962,doi:10.1002/asi.21611.</t>
  </si>
  <si>
    <t>10.1002/asi.21600</t>
  </si>
  <si>
    <t>Vinkler, Péter,2011,Application of the distribution of citations among publications in scientometric evaluations,Journal of the American Society for Information Science and Technology,62:1963-1978,doi:10.1002/asi.21600.</t>
  </si>
  <si>
    <t>10.1002/asi.21588</t>
  </si>
  <si>
    <t>Zuccala, Alesia,van Leeuwen, Thed,2011,Book reviews in humanities research evaluations,Journal of the American Society for Information Science and Technology,62:1979-1991,doi:10.1002/asi.21588.</t>
  </si>
  <si>
    <t>10.1002/asi.21614</t>
  </si>
  <si>
    <t>Franceschet, Massimo,2011,Collaboration in computer science: A network science approach,Journal of the American Society for Information Science and Technology,62:1992-2012,doi:10.1002/asi.21614.</t>
  </si>
  <si>
    <t>10.1002/asi.21589</t>
  </si>
  <si>
    <t>García, J. A.,Rodriguez‐Sánchez, Rosa,Fdez‐Valdivia, J.,2011,Ranking of the subject areas of Scopus,Journal of the American Society for Information Science and Technology,62:2013-2023,doi:10.1002/asi.21589.</t>
  </si>
  <si>
    <t>10.1002/asi.21582</t>
  </si>
  <si>
    <t>Burford, Sally,2011,Complexity and the practice of web information architecture,Journal of the American Society for Information Science and Technology,62:2024-2037,doi:10.1002/asi.21582.</t>
  </si>
  <si>
    <t>10.1002/asi.21594</t>
  </si>
  <si>
    <t>Bates, Marcia J.,2011,Birger Hjørland's Manichean misconstruction of Marcia Bates' work,Journal of the American Society for Information Science and Technology,62:2038-2044,doi:10.1002/asi.21594.</t>
  </si>
  <si>
    <t>10.1002/asi.21598</t>
  </si>
  <si>
    <t>Rushdi‐Saleh, Mohammed,Martín‐Valdivia, M. Teresa,Ureña‐López, L. Alfonso,Perea‐Ortega, José M.,2011,OCA: Opinion corpus for Arabic,Journal of the American Society for Information Science and Technology,62:2045-2054,doi:10.1002/asi.21598.</t>
  </si>
  <si>
    <t>10.1002/asi.21592</t>
  </si>
  <si>
    <t>Maghsoodi, Nooshin,Homayounpour, Mohammad Mehdi,2011,Improving Farsi multiclass text classification using a thesaurus and two‐stage feature selection,Journal of the American Society for Information Science and Technology,62:2055-2066,doi:10.1002/asi.21592.</t>
  </si>
  <si>
    <t>10.1002/asi.21593</t>
  </si>
  <si>
    <t>Cai, Xiaoyan,Li, Wenjie,2011,Enhancing sentence‐level clustering with integrated and interactive frameworks for theme‐based summarization,Journal of the American Society for Information Science and Technology,62:2067-2082,doi:10.1002/asi.21593.</t>
  </si>
  <si>
    <t>10.1002/asi.21613</t>
  </si>
  <si>
    <t>Koenig, Michael E.D,2011,Knowledge Management in Theory and Practice (2nd ed.),Journal of the American Society for Information Science and Technology,62:2083-2083,doi:10.1002/asi.21613.</t>
  </si>
  <si>
    <t>10.1002/asi.21622</t>
  </si>
  <si>
    <t>Peled, Alon,2011,When transparency and collaboration collide: The USA Open Data program,Journal of the American Society for Information Science and Technology,62:2085-2094,doi:10.1002/asi.21622.</t>
  </si>
  <si>
    <t>10.1002/asi.21610</t>
  </si>
  <si>
    <t>Vasalou, Asimina,Gill, Alastair J.,Mazanderani, Fadhila,Papoutsi, Chrysanthi,Joinson, Adam,2011,Privacy dictionary: A new resource for the automated content analysis of privacy,Journal of the American Society for Information Science and Technology,62:2095-2105,doi:10.1002/asi.21610.</t>
  </si>
  <si>
    <t>10.1002/asi.21624</t>
  </si>
  <si>
    <t>Sharma, Nikhil,Butler, Brian S.,Irwin, Jeannie,Spallek, Heiko,2011,Emphasizing social features in information portals: Effects on new member engagement,Journal of the American Society for Information Science and Technology,62:2106-2120,doi:10.1002/asi.21624.</t>
  </si>
  <si>
    <t>10.1002/asi.21629</t>
  </si>
  <si>
    <t>Pepe, Alberto,2011,The relationship between acquaintanceship and coauthorship in scientific collaboration networks,Journal of the American Society for Information Science and Technology,62:2121-2132,doi:10.1002/asi.21629.</t>
  </si>
  <si>
    <t>10.1002/asi.21609</t>
  </si>
  <si>
    <t>Leydesdorff, Loet,Bornmann, Lutz,2011,Integrated impact indicators compared with impact factors: An alternative research design with policy implications,Journal of the American Society for Information Science and Technology,62:2133-2146,doi:10.1002/asi.21609.</t>
  </si>
  <si>
    <t>10.1002/asi.21608</t>
  </si>
  <si>
    <t>Kousha, Kayvan,Thelwall, Mike,Rezaie, Somayeh,2011,Assessing the citation impact of books: The role of Google Books, Google Scholar, and Scopus,Journal of the American Society for Information Science and Technology,62:2147-2164,doi:10.1002/asi.21608.</t>
  </si>
  <si>
    <t>10.1002/asi.21601</t>
  </si>
  <si>
    <t>Allen, David,2011,Information behavior and decision making in time‐constrained practice: A dual‐processing perspective,Journal of the American Society for Information Science and Technology,62:2165-2181,doi:10.1002/asi.21601.</t>
  </si>
  <si>
    <t>10.1002/asi.21631</t>
  </si>
  <si>
    <t>Guo, Zixiu,Lu, Xiongwen,Li, Yuan,Li, Yifan,2011,A framework of students' reasons for using CMC media in learning contexts: A structural approach,Journal of the American Society for Information Science and Technology,62:2182-2200,doi:10.1002/asi.21631.</t>
  </si>
  <si>
    <t>10.1002/asi.21637</t>
  </si>
  <si>
    <t>Yoon, JungWon,Chung, EunKyung,2011,Understanding image needs in daily life by analyzing questions in a social Q&amp;A site,Journal of the American Society for Information Science and Technology,62:2201-2213,doi:10.1002/asi.21637.</t>
  </si>
  <si>
    <t>10.1002/asi.21618</t>
  </si>
  <si>
    <t>Hartel, Jenna,Thomson, Leslie,2011,Visual approaches and photography for the study of immediate information space,Journal of the American Society for Information Science and Technology,62:2214-2224,doi:10.1002/asi.21618.</t>
  </si>
  <si>
    <t>10.1002/asi.21605</t>
  </si>
  <si>
    <t>Tzong‐Han Tsai, Richard,Chiu, Borong,Wu, Chi‐En,2011,Visual webpage block importance prediction using conditional random fields,Journal of the American Society for Information Science and Technology,62:2225-2235,doi:10.1002/asi.21605.</t>
  </si>
  <si>
    <t>10.1002/asi.21615</t>
  </si>
  <si>
    <t>Saab, David J.,Riss, Uwe V.,2011,Information as ontologization,Journal of the American Society for Information Science and Technology,62:2236-2246,doi:10.1002/asi.21615.</t>
  </si>
  <si>
    <t>10.1002/asi.21635</t>
  </si>
  <si>
    <t>Szostak, Rick,2011,Complex concepts into basic concepts,Journal of the American Society for Information Science and Technology,62:2247-2265,doi:10.1002/asi.21635.</t>
  </si>
  <si>
    <t>10.1002/asi.21604</t>
  </si>
  <si>
    <t>Atlam, El‐Sayed,Morita, Kazuhiro,Fuketa, Masao,Aoe, Jun‐ichi,2011,A new approach for Arabic text classification using Arabic field‐association terms,Journal of the American Society for Information Science and Technology,62:2266-2276,doi:10.1002/asi.21604.</t>
  </si>
  <si>
    <t>10.1002/asi.21603</t>
  </si>
  <si>
    <t>Buchanan, Sarah A.,2011,Regional information science: Education and disciplinary precept in the Los Angeles Chapter of ASIST, 1961–2011,Journal of the American Society for Information Science and Technology,62:2277-2289,doi:10.1002/asi.21603.</t>
  </si>
  <si>
    <t>10.1002/asi.21621</t>
  </si>
  <si>
    <t>De Visscher, Alex,2011,What does the g‐index really measure?,Journal of the American Society for Information Science and Technology,62:2290-2293,doi:10.1002/asi.21621.</t>
  </si>
  <si>
    <t>10.1002/asi.21583</t>
  </si>
  <si>
    <t>Prathap, Gangan,2011,Fractionalized exergy for evaluating research performance,Journal of the American Society for Information Science and Technology,62:2294-2295,doi:10.1002/asi.21583.</t>
  </si>
  <si>
    <t>10.1002/asi.21617</t>
  </si>
  <si>
    <t>Kazmer, Michelle M.,2011,Digital Dead End: Fighting for Social Justice in the Information Age,Journal of the American Society for Information Science and Technology,62:2296-2297,doi:10.1002/asi.21617.</t>
  </si>
  <si>
    <t>10.1002/asi.21620</t>
  </si>
  <si>
    <t>Detlor, Brian,2011,Dancing With Digital Natives: Staying in Step with the Generation That's Transforming the Way Business Is Done,Journal of the American Society for Information Science and Technology,62:2297-2298,doi:10.1002/asi.21620.</t>
  </si>
  <si>
    <t>10.1002/asi.21645</t>
  </si>
  <si>
    <t>Cronin, Blaise,2011,Don't confuse accreditation with reputation,Journal of the American Society for Information Science and Technology,62:2299-2300,doi:10.1002/asi.21645.</t>
  </si>
  <si>
    <t>10.1002/asi.21562</t>
  </si>
  <si>
    <t>Gazan, Rich,2011,Social Q&amp;A,Journal of the American Society for Information Science and Technology,62:2301-2312,doi:10.1002/asi.21562.</t>
  </si>
  <si>
    <t>10.1002/asi.21607</t>
  </si>
  <si>
    <t>van den Heuvel, Charles,Rayward, W. Boyd,2011,Facing interfaces: Paul Otlet's visualizations of data integration,Journal of the American Society for Information Science and Technology,62:2313-2326,doi:10.1002/asi.21607.</t>
  </si>
  <si>
    <t>10.1002/asi.21627</t>
  </si>
  <si>
    <t>Reimer, Yolanda Jacobs,Hagedal, Matthew,Wolf, Peter,Bahls, Bradley,2011,Turning the desktop inside‐out: Evaluating information access and management through a single interface,Journal of the American Society for Information Science and Technology,62:2327-2346,doi:10.1002/asi.21627.</t>
  </si>
  <si>
    <t>10.1002/asi.21643</t>
  </si>
  <si>
    <t>Salovaara, Antti,Helfenstein, Sacha,Oulasvirta, Antti,2011,Everyday appropriations of information technology: A study of creative uses of digital cameras,Journal of the American Society for Information Science and Technology,62:2347-2363,doi:10.1002/asi.21643.</t>
  </si>
  <si>
    <t>10.1002/asi.21659</t>
  </si>
  <si>
    <t>Sun, Aixin,Bhowmick, Sourav S.,Nam Nguyen, Khanh Tran,Bai, Ge,2011,Tag‐based social image retrieval: An empirical evaluation,Journal of the American Society for Information Science and Technology,62:2364-2381,doi:10.1002/asi.21659.</t>
  </si>
  <si>
    <t>10.1002/asi.21641</t>
  </si>
  <si>
    <t>Fu, W. Wayne,Sim, Clarice C.,2011,Aggregate bandwagon effect on online videos' viewership: Value uncertainty, popularity cues, and heuristics,Journal of the American Society for Information Science and Technology,62:2382-2395,doi:10.1002/asi.21641.</t>
  </si>
  <si>
    <t>10.1002/asi.21644</t>
  </si>
  <si>
    <t>Wu, Mei‐Mei,Liu, Ying‐Hsang,2011,On intermediaries' inquiring minds, elicitation styles, and user satisfaction,Journal of the American Society for Information Science and Technology,62:2396-2403,doi:10.1002/asi.21644.</t>
  </si>
  <si>
    <t>10.1002/asi.21634</t>
  </si>
  <si>
    <t>Chang, Y.F.,Chen, C.‐M.,2011,Classification and visualization of the social science network by the minimum span clustering method,Journal of the American Society for Information Science and Technology,62:2404-2413,doi:10.1002/asi.21634.</t>
  </si>
  <si>
    <t>10.1002/asi.21636</t>
  </si>
  <si>
    <t>Leydesdorff, Loet,Hammarfelt, Björn,Salah, Almila,2011,The structure of the Arts &amp; Humanities Citation Index: A mapping on the basis of aggregated citations among 1,157 journals,Journal of the American Society for Information Science and Technology,62:2414-2426,doi:10.1002/asi.21636.</t>
  </si>
  <si>
    <t>10.1002/asi.21625</t>
  </si>
  <si>
    <t>Huang, Mu‐Hsuan,Lin, Chi‐Shiou,Chen, Dar‐Zen,2011,Counting methods, country rank changes, and counting inflation in the assessment of national research productivity and impact,Journal of the American Society for Information Science and Technology,62:2427-2436,doi:10.1002/asi.21625.</t>
  </si>
  <si>
    <t>10.1002/asi.21632</t>
  </si>
  <si>
    <t>Larivière, Vincent,Macaluso, Benoit,2011,Improving the coverage of social science and humanities researchers' output: The case of the Érudit journal platform,Journal of the American Society for Information Science and Technology,62:2437-2442,doi:10.1002/asi.21632.</t>
  </si>
  <si>
    <t>10.1002/asi.21595</t>
  </si>
  <si>
    <t>Khan, Gohar Feroz,Park, Han Woo,2011,Measuring the triple helix on the web: Longitudinal trends in the university‐industry‐government relationship in Korea,Journal of the American Society for Information Science and Technology,62:2443-2455,doi:10.1002/asi.21595.</t>
  </si>
  <si>
    <t>10.1002/asi.21638</t>
  </si>
  <si>
    <t>Rokach, Lior,Kalech, Meir,Blank, Ido,Stern, Rami,2011,Who is going to win the next Association for the Advancement of Artificial Intelligence Fellowship Award? Evaluating researchers by mining bibliographic data,Journal of the American Society for Information Science and Technology,62:2456-2470,doi:10.1002/asi.21638.</t>
  </si>
  <si>
    <t>10.1002/asi.21597</t>
  </si>
  <si>
    <t>Nunes, Sérgio,Ribeiro, Cristina,David, Gabriel,2011,Term weighting based on document revision history,Journal of the American Society for Information Science and Technology,62:2471-2478,doi:10.1002/asi.21597.</t>
  </si>
  <si>
    <t>10.1002/asi.21626</t>
  </si>
  <si>
    <t>Liu, Rey‐Long,Huang, Yi‐Chih,2011,Ranker enhancement for proximity‐based ranking of biomedical texts,Journal of the American Society for Information Science and Technology,62:2479-2495,doi:10.1002/asi.21626.</t>
  </si>
  <si>
    <t>10.1002/asi.21596</t>
  </si>
  <si>
    <t>Malo, Pekka,Sinha, Ankur,Wallenius, Jyrki,Korhonen, Pekka,2011,Concept‐based document classification using Wikipedia and value function,Journal of the American Society for Information Science and Technology,62:2496-2511,doi:10.1002/asi.21596.</t>
  </si>
  <si>
    <t>10.1002/asi.21630</t>
  </si>
  <si>
    <t>Stamatatos, Efstathios,2011,Plagiarism detection using stopword n‐grams,Journal of the American Society for Information Science and Technology,62:2512-2527,doi:10.1002/asi.21630.</t>
  </si>
  <si>
    <t>10.1002/asi.21639</t>
  </si>
  <si>
    <t>Huvila, Isto,2011,The politics of boundary objects: Hegemonic interventions and the making of a document,Journal of the American Society for Information Science and Technology,62:2528-2539,doi:10.1002/asi.21639.</t>
  </si>
  <si>
    <t>10.1002/asi.21633</t>
  </si>
  <si>
    <t>Leslie, Christopher,2011,The Master Switch: The Rise and Fall of Information Empires; In the Plex: How Google Thinks, Works, and Shapes Our Lives; The Net Delusion: The Dark Side of Internet Freedom,Journal of the American Society for Information Science and Technology,62:2540-2543,doi:10.1002/asi.21633.</t>
  </si>
  <si>
    <t>10.1002/asi.21640</t>
  </si>
  <si>
    <t>Davis, Charles H.,2011,The Information: A History, a Theory, a Flood,Journal of the American Society for Information Science and Technology,62:2543-2545,doi:10.1002/asi.21640.</t>
  </si>
  <si>
    <t>10.1002/asi.21642</t>
  </si>
  <si>
    <t>Jarić, Ivan,2011,The use of h‐index for the assessment of journals' performance will lead to shifts in editorial policies,Journal of the American Society for Information Science and Technology,62:2546-2546,doi:10.1002/asi.21642.</t>
  </si>
  <si>
    <t>10.1002/asi.21228</t>
  </si>
  <si>
    <t>MacRoberts, M.H.,MacRoberts, B.R.,2010,Problems of citation analysis: A study of uncited and seldom‐cited influences,Journal of the American Society for Information Science and Technology,61:1-12,doi:10.1002/asi.21228.</t>
  </si>
  <si>
    <t>10.1002/asi.21224</t>
  </si>
  <si>
    <t>Robins, David,Holmes, Jason,Stansbury, Mary,2010,Consumer health information on the Web: The relationship of visual design and perceptions of credibility,Journal of the American Society for Information Science and Technology,61:13-29,doi:10.1002/asi.21224.</t>
  </si>
  <si>
    <t>10.1002/asi.21198</t>
  </si>
  <si>
    <t>Fu, Xin,2010,Towards a model of implicit feedback for Web search,Journal of the American Society for Information Science and Technology,61:30-49,doi:10.1002/asi.21198.</t>
  </si>
  <si>
    <t>10.1002/asi.21229</t>
  </si>
  <si>
    <t>O'Brien, Heather L.,Toms, Elaine G.,2010,The development and evaluation of a survey to measure user engagement,Journal of the American Society for Information Science and Technology,61:50-69,doi:10.1002/asi.21229.</t>
  </si>
  <si>
    <t>10.1002/asi.21233</t>
  </si>
  <si>
    <t>Roitblat, Herbert L.,Kershaw, Anne,Oot, Patrick,2010,Document categorization in legal electronic discovery: computer classification vs. manual review,Journal of the American Society for Information Science and Technology,61:70-80,doi:10.1002/asi.21233.</t>
  </si>
  <si>
    <t>10.1002/asi.21230</t>
  </si>
  <si>
    <t>Pouratashi, Mahtab,Rezvanfar, Ahmad,2010,Analysis of factors influencing application of ICT by agricultural graduate students,Journal of the American Society for Information Science and Technology,61:81-87,doi:10.1002/asi.21230.</t>
  </si>
  <si>
    <t>10.1002/asi.21220</t>
  </si>
  <si>
    <t>Zhang, Ying,2010,Developing a holistic model for digital library evaluation,Journal of the American Society for Information Science and Technology,61:88-110,doi:10.1002/asi.21220.</t>
  </si>
  <si>
    <t>10.1002/asi.21221</t>
  </si>
  <si>
    <t>Yang, Yuhang,Lu, Qin,Zhao, Tiejun,2010,A delimiter‐based general approach for Chinese term extraction,Journal of the American Society for Information Science and Technology,61:111-125,doi:10.1002/asi.21221.</t>
  </si>
  <si>
    <t>10.1002/asi.21226</t>
  </si>
  <si>
    <t>Larivière, Vincent,Gingras, Yves,2010,On the relationship between interdisciplinarity and scientific impact,Journal of the American Society for Information Science and Technology,61:126-131,doi:10.1002/asi.21226.</t>
  </si>
  <si>
    <t>10.1002/asi.21254</t>
  </si>
  <si>
    <t>Abramo, Giovanni,D'Angelo, Ciriaco Andrea,Costa, Flavia Di,2010,Testing the trade‐off between productivity and quality in research activities,Journal of the American Society for Information Science and Technology,61:132-140,doi:10.1002/asi.21254.</t>
  </si>
  <si>
    <t>10.1002/asi.21222</t>
  </si>
  <si>
    <t>Morris, Jane,2010,Individual differences in the interpretation of text: Implications for information science,Journal of the American Society for Information Science and Technology,61:141-149,doi:10.1002/asi.21222.</t>
  </si>
  <si>
    <t>10.1002/asi.21231</t>
  </si>
  <si>
    <t>Jiang, Xing,Tan, Ah‐Hwee,2010,CRCTOL: A semantic‐based domain ontology learning system,Journal of the American Society for Information Science and Technology,61:150-168,doi:10.1002/asi.21231.</t>
  </si>
  <si>
    <t>10.1002/asi.21218</t>
  </si>
  <si>
    <t>Schreiber, Michael,2010,Revisiting the g‐index: The average number of citations in the g‐core,Journal of the American Society for Information Science and Technology,61:169-174,doi:10.1002/asi.21218.</t>
  </si>
  <si>
    <t>10.1002/asi.21219</t>
  </si>
  <si>
    <t>Li, Dandan,Kwong, Chung‐Ping,Lee, Dik Lun,2010,Unified linear subspace approach to semantic analysis,Journal of the American Society for Information Science and Technology,61:175-189,doi:10.1002/asi.21219.</t>
  </si>
  <si>
    <t>10.1002/asi.21180</t>
  </si>
  <si>
    <t>Thelwall, Mike,Wilkinson, David,Uppal, Sukhvinder,2010,Data mining emotion in social network communication: Gender differences in MySpace,Journal of the American Society for Information Science and Technology,61:190-199,doi:10.1002/asi.21180.</t>
  </si>
  <si>
    <t>10.1002/asi.21186</t>
  </si>
  <si>
    <t>Dolamic, Ljiljana,Savoy, Jacques,2010,When stopword lists make the difference,Journal of the American Society for Information Science and Technology,61:200-203,doi:10.1002/asi.21186.</t>
  </si>
  <si>
    <t>10.1002/asi.21187</t>
  </si>
  <si>
    <t>Bias, Randolph G.,2010,Research Methods for Human–Computer Interaction,Journal of the American Society for Information Science and Technology,61:204-205,doi:10.1002/asi.21187.</t>
  </si>
  <si>
    <t>10.1002/asi.21181</t>
  </si>
  <si>
    <t>Nicolaisen, Jeppe,2010,Bibliometrics and Citation Analysis: From the Science Citation Index to Cybermetrics,Journal of the American Society for Information Science and Technology,61:205-207,doi:10.1002/asi.21181.</t>
  </si>
  <si>
    <t>10.1002/asi.21192</t>
  </si>
  <si>
    <t>Rawlins, Gregory J.E.,2010,Glut: Mastering Information Through the Ages,Journal of the American Society for Information Science and Technology,61:207-207,doi:10.1002/asi.21192.</t>
  </si>
  <si>
    <t>10.1002/asi.21200</t>
  </si>
  <si>
    <t>James, Jeffrey,2010,ICT4D: Information and Communication Technology for Development,Journal of the American Society for Information Science and Technology,61:208-209,doi:10.1002/asi.21200.</t>
  </si>
  <si>
    <t>10.1002/asi.21203</t>
  </si>
  <si>
    <t>Britz, Johannes,2010,The Oxford Handbook of Information and Communication Technologies,Journal of the American Society for Information Science and Technology,61:209-210,doi:10.1002/asi.21203.</t>
  </si>
  <si>
    <t>10.1002/asi.21211</t>
  </si>
  <si>
    <t>Oppenheim, Charles,2010,Teaching of Intellectual Property: Principles and Methods,Journal of the American Society for Information Science and Technology,61:210-211,doi:10.1002/asi.21211.</t>
  </si>
  <si>
    <t>10.1002/asi.21212</t>
  </si>
  <si>
    <t>Tierney, William G.,2010,For the Common Good: Principles of American Academic Freedom,Journal of the American Society for Information Science and Technology,61:211-212,doi:10.1002/asi.21212.</t>
  </si>
  <si>
    <t>10.1002/asi.21184</t>
  </si>
  <si>
    <t>Day, Ronald E.,2010,Letter to the Editor,Journal of the American Society for Information Science and Technology,61:213-213,doi:10.1002/asi.21184.</t>
  </si>
  <si>
    <t>10.1002/asi.21163</t>
  </si>
  <si>
    <t>Wu, Ling‐Ling,Chuang, Amber,Chen, Pin‐Yuen,2010,Correction to Wu, L., Chuang, A., &amp; Chen, P. (2008). Motivation for using search engines: A two factor model. Journal of American Society for Information Science and Technology, 59(11), 1829–1840.,Journal of the American Society for Information Science and Technology,61:214-216,doi:10.1002/asi.21163.</t>
  </si>
  <si>
    <t>10.1002/asi.21261</t>
  </si>
  <si>
    <t>Hjørland, Birger,2010,The foundation of the concept of relevance,Journal of the American Society for Information Science and Technology,61:217-237,doi:10.1002/asi.21261.</t>
  </si>
  <si>
    <t>10.1002/asi.21257</t>
  </si>
  <si>
    <t>Albertson, Dan,2010,Analyzing user interaction with the ViewFinder video retrieval system,Journal of the American Society for Information Science and Technology,61:238-252,doi:10.1002/asi.21257.</t>
  </si>
  <si>
    <t>10.1002/asi.21227</t>
  </si>
  <si>
    <t>Fabrikant, Sara Irina,Montello, Daniel R.,Mark, David M.,2010,The natural landscape metaphor in information visualization: The role of commonsense geomorphology,Journal of the American Society for Information Science and Technology,61:253-270,doi:10.1002/asi.21227.</t>
  </si>
  <si>
    <t>10.1002/asi.21255</t>
  </si>
  <si>
    <t>Cabanac, Guillaume,Chevalier, Max,Chrisment, Claude,Julien, Christine,2010,Social validation of collective annotations: Definition and experiment,Journal of the American Society for Information Science and Technology,61:271-287,doi:10.1002/asi.21255.</t>
  </si>
  <si>
    <t>10.1002/asi.21223</t>
  </si>
  <si>
    <t>Chau, Michael,Wong, Cho Hung,Zhou, Yilu,Qin, Jialun,Chen, Hsinchun,2010,Evaluating the use of search engine development tools in IT education,Journal of the American Society for Information Science and Technology,61:288-299,doi:10.1002/asi.21223.</t>
  </si>
  <si>
    <t>10.1002/asi.21260</t>
  </si>
  <si>
    <t>Liu, Rey‐Long,2010,Context‐based term frequency assessment for text classification,Journal of the American Society for Information Science and Technology,61:300-309,doi:10.1002/asi.21260.</t>
  </si>
  <si>
    <t>10.1002/asi.21256</t>
  </si>
  <si>
    <t>Hellqvist, Björn,2010,Referencing in the humanities and its implications for citation analysis,Journal of the American Society for Information Science and Technology,61:310-318,doi:10.1002/asi.21256.</t>
  </si>
  <si>
    <t>10.1002/asi.21240</t>
  </si>
  <si>
    <t>De Visscher, Alex,2010,An index to measure a scientist's specific impact,Journal of the American Society for Information Science and Technology,61:319-328,doi:10.1002/asi.21240.</t>
  </si>
  <si>
    <t>10.1002/asi.21244</t>
  </si>
  <si>
    <t>Costas, Rodrigo,van Leeuwen, Thed N.,van Raan, Anthony F.J.,2010,Is scientific literature subject to a ‘Sell‐By‐Date’? A general methodology to analyze the ‘durability’ of scientific documents,Journal of the American Society for Information Science and Technology,61:329-339,doi:10.1002/asi.21244.</t>
  </si>
  <si>
    <t>10.1002/asi.21248</t>
  </si>
  <si>
    <t>Liu, Yuxian,Rousseau, Ronald,2010,Knowledge diffusion through publications and citations: A case study using ESI‐fields as unit of diffusion,Journal of the American Society for Information Science and Technology,61:340-351,doi:10.1002/asi.21248.</t>
  </si>
  <si>
    <t>10.1002/asi.21250</t>
  </si>
  <si>
    <t>Leydesdorff, Loet,de Moya‐Anegón, Félix,Guerrero‐Bote, Vicente P.,2010,Journal maps on the basis of Scopus data: A comparison with the Journal Citation Reports of the ISI,Journal of the American Society for Information Science and Technology,61:352-369,doi:10.1002/asi.21250.</t>
  </si>
  <si>
    <t>10.1002/asi.21239</t>
  </si>
  <si>
    <t>Egghe, Leo,2010,Influence of adding or deleting items and sources on the h‐index,Journal of the American Society for Information Science and Technology,61:370-373,doi:10.1002/asi.21239.</t>
  </si>
  <si>
    <t>10.1002/asi.21259</t>
  </si>
  <si>
    <t>Tsagkias, Manos,Larson, Martha,de Rijke, Maarten,2010,Predicting podcast preference: An analysis framework and its application,Journal of the American Society for Information Science and Technology,61:374-391,doi:10.1002/asi.21259.</t>
  </si>
  <si>
    <t>10.1002/asi.21241</t>
  </si>
  <si>
    <t>Thelwall, Mike,Wilkinson, David,2010,Public dialogs in social network sites: What is their purpose?,Journal of the American Society for Information Science and Technology,61:392-404,doi:10.1002/asi.21241.</t>
  </si>
  <si>
    <t>10.1002/asi.21249</t>
  </si>
  <si>
    <t>Elovici, Yuval,Shapira, Bracha,Last, Mark,Zaafrany, Omer,Friedman, Menahem,Schneider, Moti,Kandel, Abraham,2010,Detection of access to terror‐related Web sites using an Advanced Terror Detection System (ATDS),Journal of the American Society for Information Science and Technology,61:405-418,doi:10.1002/asi.21249.</t>
  </si>
  <si>
    <t>10.1002/asi.21238</t>
  </si>
  <si>
    <t>Campanario, Juan Miguel,2010,Distribution of ranks of articles and citations in journals,Journal of the American Society for Information Science and Technology,61:419-423,doi:10.1002/asi.21238.</t>
  </si>
  <si>
    <t>10.1002/asi.21232</t>
  </si>
  <si>
    <t>Larivière, Vincent,Gingras, Yves,2010,The impact factor's Matthew Effect: A natural experiment in bibliometrics,Journal of the American Society for Information Science and Technology,61:424-427,doi:10.1002/asi.21232.</t>
  </si>
  <si>
    <t>10.1002/asi.21205</t>
  </si>
  <si>
    <t>Ceruzzi, Paul,2010,Punched‐Card Systems and the Early Information Explosion, 1880–1945,Journal of the American Society for Information Science and Technology,61:428-428,doi:10.1002/asi.21205.</t>
  </si>
  <si>
    <t>10.1002/asi.21204</t>
  </si>
  <si>
    <t>Warwick, Claire,2010,Text Editing, Print and the Digital World,Journal of the American Society for Information Science and Technology,61:428-430,doi:10.1002/asi.21204.</t>
  </si>
  <si>
    <t>10.1002/asi.21194</t>
  </si>
  <si>
    <t>Yang, Christopher C.,2010,Search Engines Information Retrieval in Practice,Journal of the American Society for Information Science and Technology,61:430-430,doi:10.1002/asi.21194.</t>
  </si>
  <si>
    <t>10.1002/asi.21193</t>
  </si>
  <si>
    <t>Hall, Hazel,2010,Principles of Knowledge Management: Theory, Practice, and Cases,Journal of the American Society for Information Science and Technology,61:430-432,doi:10.1002/asi.21193.</t>
  </si>
  <si>
    <t>10.1002/asi.21245</t>
  </si>
  <si>
    <t>Hughes, Benjamin,Wareham, Jonathan,Joshi, Indra,2010,Doctors' online information needs, cognitive search strategies, and judgments of information quality and cognitive authority: How predictive judgments introduce bias into cognitive search models,Journal of the American Society for Information Science and Technology,61:433-452,doi:10.1002/asi.21245.</t>
  </si>
  <si>
    <t>10.1002/asi.21268</t>
  </si>
  <si>
    <t>Balatsoukas, Panos,Demian, Peter,2010,Effects of granularity of search results on the relevance judgment behavior of engineers: Building systems for retrieval and understanding of context,Journal of the American Society for Information Science and Technology,61:453-467,doi:10.1002/asi.21268.</t>
  </si>
  <si>
    <t>10.1002/asi.21280</t>
  </si>
  <si>
    <t>Bondarenko, Olha,Janssen, Ruud,Driessen, Samuël,2010,Requirements for the design of a personal document‐management system,Journal of the American Society for Information Science and Technology,61:468-482,doi:10.1002/asi.21280.</t>
  </si>
  <si>
    <t>10.1002/asi.21267</t>
  </si>
  <si>
    <t>Kang, Minhyung,Kim, Young‐Gul,2010,A multilevel view on interpersonal knowledge transfer,Journal of the American Society for Information Science and Technology,61:483-494,doi:10.1002/asi.21267.</t>
  </si>
  <si>
    <t>10.1002/asi.21277</t>
  </si>
  <si>
    <t>van Rijnsoever, Frank J.,Faber, Jan,Brinkman, Marnix L.J.,van Weele, Marijn A.,2010,User‐producer interaction in Web site development: Motives, modes, and misfits,Journal of the American Society for Information Science and Technology,61:495-504,doi:10.1002/asi.21277.</t>
  </si>
  <si>
    <t>10.1002/asi.21271</t>
  </si>
  <si>
    <t>Ding, Ying,Jacob, Elin K.,Fried, Michael,Toma, Ioan,Yan, Erjia,Foo, Schubert,Milojević, Staša,2010,Upper tag ontology for integrating social tagging data,Journal of the American Society for Information Science and Technology,61:505-521,doi:10.1002/asi.21271.</t>
  </si>
  <si>
    <t>10.1002/asi.21246</t>
  </si>
  <si>
    <t>Cui, Hong,Boufford, David,Selden, Paul,2010,Semantic annotation of biosystematics literature without training examples,Journal of the American Society for Information Science and Technology,61:522-542,doi:10.1002/asi.21246.</t>
  </si>
  <si>
    <t>10.1002/asi.21266</t>
  </si>
  <si>
    <t>Yates, Dave,Wagner, Christian,Majchrzak, Ann,2010,Factors affecting shapers of organizational wikis,Journal of the American Society for Information Science and Technology,61:543-554,doi:10.1002/asi.21266.</t>
  </si>
  <si>
    <t>10.1002/asi.21278</t>
  </si>
  <si>
    <t>Nov, Oded,Naaman, Mor,Ye, Chen,2010,Analysis of participation in an online photo‐sharing community: A multidimensional perspective,Journal of the American Society for Information Science and Technology,61:555-566,doi:10.1002/asi.21278.</t>
  </si>
  <si>
    <t>10.1002/asi.21263</t>
  </si>
  <si>
    <t>Pepe, Alberto,Mayernik, Matthew,Borgman, Christine L.,Van de Sompel, Herbert,2010,From artifacts to aggregations: Modeling scientific life cycles on the semantic Web,Journal of the American Society for Information Science and Technology,61:567-582,doi:10.1002/asi.21263.</t>
  </si>
  <si>
    <t>10.1002/asi.21247</t>
  </si>
  <si>
    <t>Hmeidi, Ismail I.,Al‐Shalabi, Riyad F.,Al‐Taani, Ahmad T.,Najadat, Hassan,Al‐Hazaimeh, Shaker A.,2010,A novel approach to the extraction of roots from Arabic words using bigrams,Journal of the American Society for Information Science and Technology,61:583-591,doi:10.1002/asi.21247.</t>
  </si>
  <si>
    <t>10.1002/asi.21270</t>
  </si>
  <si>
    <t>Li, Dandan,Kwong, Chung‐Ping,2010,Understanding latent semantic indexing: A topological structure analysis using Q‐analysis,Journal of the American Society for Information Science and Technology,61:592-608,doi:10.1002/asi.21270.</t>
  </si>
  <si>
    <t>10.1002/asi.21276</t>
  </si>
  <si>
    <t>Wu, Qiang,2010,The w‐index: A measure to assess scientific impact by focusing on widely cited papers,Journal of the American Society for Information Science and Technology,61:609-614,doi:10.1002/asi.21276.</t>
  </si>
  <si>
    <t>10.1002/asi.21283</t>
  </si>
  <si>
    <t>Xia, Jingfeng,2010,A longitudinal study of scholars attitudes and behaviors toward open‐access journal publishing,Journal of the American Society for Information Science and Technology,61:615-624,doi:10.1002/asi.21283.</t>
  </si>
  <si>
    <t>10.1002/asi.21274</t>
  </si>
  <si>
    <t>Zhang, Chun‐Ting,2010,Relationship of the h‐index, g‐index, and e‐index,Journal of the American Society for Information Science and Technology,61:625-628,doi:10.1002/asi.21274.</t>
  </si>
  <si>
    <t>10.1002/asi.21196</t>
  </si>
  <si>
    <t>Bawden, David,2010,Perspectives on Knowledge Management,Journal of the American Society for Information Science and Technology,61:629-629,doi:10.1002/asi.21196.</t>
  </si>
  <si>
    <t>10.1002/asi.21208</t>
  </si>
  <si>
    <t>Cox, Andrew M.,2010,Communities of Practice: Fostering Peer‐to‐Peer Learning and Informal Knowledge Sharing in the Work Place,Journal of the American Society for Information Science and Technology,61:629-631,doi:10.1002/asi.21208.</t>
  </si>
  <si>
    <t>10.1002/asi.21207</t>
  </si>
  <si>
    <t>van Dijk, Jan A.G.M,2010,The Myth of Digital Democracy; Digital Citizenship, the Internet, Society and Participation,Journal of the American Society for Information Science and Technology,61:631-633,doi:10.1002/asi.21207.</t>
  </si>
  <si>
    <t>10.1002/asi.21210</t>
  </si>
  <si>
    <t>Sonnenwald, Diane H.,2010,E‐Collaboration in Modern Organizations: Initiating and Managing Distributed Projects,Journal of the American Society for Information Science and Technology,61:633-634,doi:10.1002/asi.21210.</t>
  </si>
  <si>
    <t>10.1002/asi.21209</t>
  </si>
  <si>
    <t>Parmanto, Bambang,2010,Web Accessibility: A Foundation for Research,Journal of the American Society for Information Science and Technology,61:634-635,doi:10.1002/asi.21209.</t>
  </si>
  <si>
    <t>10.1002/asi.21216</t>
  </si>
  <si>
    <t>Meadows, Charles,2010,Spychips: How Major Corporations and Government Plan to Track Your Every Purchase and Watch Your Every Move,Journal of the American Society for Information Science and Technology,61:635-636,doi:10.1002/asi.21216.</t>
  </si>
  <si>
    <t>10.1002/asi.21235</t>
  </si>
  <si>
    <t>Fry, Jenny,2010,Scholarship in the Digital Age: Information, Infrastructure, and the Internet,Journal of the American Society for Information Science and Technology,61:636-637,doi:10.1002/asi.21235.</t>
  </si>
  <si>
    <t>10.1002/asi.21319</t>
  </si>
  <si>
    <t>Cronin, Blaise,2010,Advances in information science,Journal of the American Society for Information Science and Technology,61:639-639,doi:10.1002/asi.21319.</t>
  </si>
  <si>
    <t>10.1002/asi.21290</t>
  </si>
  <si>
    <t>Robinson, Mark A.,2010,An empirical analysis of engineers' information behaviors,Journal of the American Society for Information Science and Technology,61:640-658,doi:10.1002/asi.21290.</t>
  </si>
  <si>
    <t>10.1002/asi.21217</t>
  </si>
  <si>
    <t>Bhavnani, Suresh K.,Peck, Frederick A.,2010,Scatter matters: Regularities and implications for the scatter of healthcare information on the Web,Journal of the American Society for Information Science and Technology,61:659-676,doi:10.1002/asi.21217.</t>
  </si>
  <si>
    <t>10.1002/asi.21295</t>
  </si>
  <si>
    <t>Yi, Kwan,Chan, Lois Mai,2010,Revisiting the syntactical and structural analysis of Library of Congress Subject Headings for the digital environment,Journal of the American Society for Information Science and Technology,61:677-687,doi:10.1002/asi.21295.</t>
  </si>
  <si>
    <t>10.1002/asi.21272</t>
  </si>
  <si>
    <t>Chung, EunKyung,Miksa, Shawne,Hastings, Samantha K.,2010,A framework of automatic subject term assignment for text categorization: An indexing conception‐based approach,Journal of the American Society for Information Science and Technology,61:688-699,doi:10.1002/asi.21272.</t>
  </si>
  <si>
    <t>10.1002/asi.21287</t>
  </si>
  <si>
    <t>Yuan, Y. Connie,Carboni, Inga,Ehrlich, Kate,2010,The impact of awareness and accessibility on expertise retrieval: A multilevel network perspective,Journal of the American Society for Information Science and Technology,61:700-714,doi:10.1002/asi.21287.</t>
  </si>
  <si>
    <t>10.1002/asi.21304</t>
  </si>
  <si>
    <t>Luyt, Brendan,Tan, Daniel,2010,Improving Wikipedia's credibility: References and citations in a sample of history articles,Journal of the American Society for Information Science and Technology,61:715-722,doi:10.1002/asi.21304.</t>
  </si>
  <si>
    <t>10.1002/asi.21275</t>
  </si>
  <si>
    <t>Kang, Hyunmo,Plaisant, Catherine,Elsayed, Tamer,Oard, Douglas W.,2010,Making sense of archived e‐mail: Exploring the Enron collection with NetLens,Journal of the American Society for Information Science and Technology,61:723-744,doi:10.1002/asi.21275.</t>
  </si>
  <si>
    <t>10.1002/asi.21273</t>
  </si>
  <si>
    <t>Bias, Randolph G.,Larson, Kevin,Huang, Sheng‐Cheng,Aumer‐Ryan, Paul R.,Montesclaros, Chris,2010,An exploratory study of visual and psychological correlates of preference for onscreen subpixel‐rendered text,Journal of the American Society for Information Science and Technology,61:745-757,doi:10.1002/asi.21273.</t>
  </si>
  <si>
    <t>10.1002/asi.21281</t>
  </si>
  <si>
    <t>Kazmer, Michelle M.,2010,Disengaging from a distributed research project: Refining a model of group departures,Journal of the American Society for Information Science and Technology,61:758-771,doi:10.1002/asi.21281.</t>
  </si>
  <si>
    <t>10.1002/asi.21282</t>
  </si>
  <si>
    <t>Minguillo, David,2010,Toward a new way of mapping scientific fields: Authors' competence for publishing in scholarly journals,Journal of the American Society for Information Science and Technology,61:772-786,doi:10.1002/asi.21282.</t>
  </si>
  <si>
    <t>10.1002/asi.21303</t>
  </si>
  <si>
    <t>Leydesdorff, Loet,Salah, Alkim Almila Akdag,2010,Maps on the basis of the Arts &amp; Humanities Citation Index: The journals Leonardo and Art Journal versus “digital humanities” as a topic,Journal of the American Society for Information Science and Technology,61:787-801,doi:10.1002/asi.21303.</t>
  </si>
  <si>
    <t>10.1002/asi.21264</t>
  </si>
  <si>
    <t>Can, Fazli,Kocberber, Seyit,Baglioglu, Ozgur,Kardas, Suleyman,Ocalan, H. Cagdas,Uyar, Erkan,2010,New event detection and topic tracking in Turkish,Journal of the American Society for Information Science and Technology,61:802-819,doi:10.1002/asi.21264.</t>
  </si>
  <si>
    <t>10.1002/asi.21284</t>
  </si>
  <si>
    <t>Warner, Julian,2010,So mechanical or routine: The not original in Feist,Journal of the American Society for Information Science and Technology,61:820-834,doi:10.1002/asi.21284.</t>
  </si>
  <si>
    <t>10.1002/asi.21265</t>
  </si>
  <si>
    <t>Williams, Robert V.,2010,Hans Peter Luhn and Herbert M. Ohlman: Their roles in the origins of keyword‐in‐context/permutation automatic indexing,Journal of the American Society for Information Science and Technology,61:835-849,doi:10.1002/asi.21265.</t>
  </si>
  <si>
    <t>10.1002/asi.21329</t>
  </si>
  <si>
    <t>Cronin, Blaise,2010,Brian Vickery: An appreciation,Journal of the American Society for Information Science and Technology,61:850-851,doi:10.1002/asi.21329.</t>
  </si>
  <si>
    <t>10.1002/asi.21234</t>
  </si>
  <si>
    <t>Larson, Ray R.,2010,Introduction to Information Retrieval,Journal of the American Society for Information Science and Technology,61:852-853,doi:10.1002/asi.21234.</t>
  </si>
  <si>
    <t>10.1002/asi.21262</t>
  </si>
  <si>
    <t>Wilkinson, Leland,2010,Picturing the Uncertain World: How to Understand, Communicate, and Control Uncertainty Through Graphical Display,Journal of the American Society for Information Science and Technology,61:853-854,doi:10.1002/asi.21262.</t>
  </si>
  <si>
    <t>10.1002/asi.21214</t>
  </si>
  <si>
    <t>Vilar, Polona,2010,Usability Engineering: Process, Products and Examples,Journal of the American Society for Information Science and Technology,61:854-855,doi:10.1002/asi.21214.</t>
  </si>
  <si>
    <t>10.1002/asi.21237</t>
  </si>
  <si>
    <t>Large, Andrew,2010,Mobile Technology for Children: Designing for Interaction and Learning,Journal of the American Society for Information Science and Technology,61:855-855,doi:10.1002/asi.21237.</t>
  </si>
  <si>
    <t>10.1002/asi.21253</t>
  </si>
  <si>
    <t>McLeod, Julie,2010,Leading and Managing Archives and Records Programs: Strategies for Success,Journal of the American Society for Information Science and Technology,61:855-858,doi:10.1002/asi.21253.</t>
  </si>
  <si>
    <t>10.1002/asi.21300</t>
  </si>
  <si>
    <t>Al‐Maskari, Azzah,Sanderson, Mark,2010,A review of factors influencing user satisfaction in information retrieval,Journal of the American Society for Information Science and Technology,61:859-868,doi:10.1002/asi.21300.</t>
  </si>
  <si>
    <t>10.1002/asi.21307</t>
  </si>
  <si>
    <t>Niu, Xi,Hemminger, Bradley M.,Lown, Cory,Adams, Stephanie,Brown, Cecelia,Level, Allison,McLure, Merinda,Powers, Audrey,Tennant, Michele R.,Cataldo, Tara,2010,National study of information seeking behavior of academic researchers in the United States,Journal of the American Society for Information Science and Technology,61:869-890,doi:10.1002/asi.21307.</t>
  </si>
  <si>
    <t>10.1002/asi.21291</t>
  </si>
  <si>
    <t>Huang, Chunneng,Fu, Tianjun,Chen, Hsinchun,2010,Text‐based video content classification for online video‐sharing sites,Journal of the American Society for Information Science and Technology,61:891-906,doi:10.1002/asi.21291.</t>
  </si>
  <si>
    <t>10.1002/asi.21286</t>
  </si>
  <si>
    <t>Bordogna, Gloria,Pagani, Marco,2010,A flexible content‐based image retrieval model and a customizable system for the retrieval of shapes,Journal of the American Society for Information Science and Technology,61:907-926,doi:10.1002/asi.21286.</t>
  </si>
  <si>
    <t>10.1002/asi.21317</t>
  </si>
  <si>
    <t>Kim, Hyun Hee,Kim, Yong Ho,2010,Toward a conceptual framework of key‐frame extraction and storyboard display for video summarization,Journal of the American Society for Information Science and Technology,61:927-939,doi:10.1002/asi.21317.</t>
  </si>
  <si>
    <t>10.1002/asi.21306</t>
  </si>
  <si>
    <t>Bar‐Ilan, Judit,Zhitomirsky‐Geffet, Maayan,Miller, Yitzchak,Shoham, Snunith,2010,The effects of background information and social interaction on image tagging,Journal of the American Society for Information Science and Technology,61:940-951,doi:10.1002/asi.21306.</t>
  </si>
  <si>
    <t>10.1002/asi.21294</t>
  </si>
  <si>
    <t>Antin, Judd,Earp, Matthew,2010,With a little help from my friends: Self‐interested and prosocial behavior on MySpace Music,Journal of the American Society for Information Science and Technology,61:952-963,doi:10.1002/asi.21294.</t>
  </si>
  <si>
    <t>10.1002/asi.21225</t>
  </si>
  <si>
    <t>Zhang, Haizheng,Qiu, Baojun,Ivanova, Kristinka,Giles, C. Lee,Foley, Henry C.,Yen, John,2010,Locality and attachedness‐based temporal social network growth dynamics analysis: A case study of evolving nanotechnology scientific collaboration networks,Journal of the American Society for Information Science and Technology,61:964-977,doi:10.1002/asi.21225.</t>
  </si>
  <si>
    <t>10.1002/asi.21308</t>
  </si>
  <si>
    <t>Kim, Yong‐Mi,2010,The adoption of university library Web site resources: A multigroup analysis,Journal of the American Society for Information Science and Technology,61:978-993,doi:10.1002/asi.21308.</t>
  </si>
  <si>
    <t>10.1002/asi.21292</t>
  </si>
  <si>
    <t>Hofmann, Katja,Balog, Krisztian,Bogers, Toine,de Rijke, Maarten,2010,Contextual factors for finding similar experts,Journal of the American Society for Information Science and Technology,61:994-1014,doi:10.1002/asi.21292.</t>
  </si>
  <si>
    <t>10.1002/asi.21301</t>
  </si>
  <si>
    <t>Al‐Shawakfa, Emad,Al‐Badarneh, Amer,Shatnawi, Safwan,Al‐Rabab'ah, Khaleel,Bani‐Ismail, Basel,2010,A comparison study of some Arabic root finding algorithms,Journal of the American Society for Information Science and Technology,61:1015-1024,doi:10.1002/asi.21301.</t>
  </si>
  <si>
    <t>10.1002/asi.21302</t>
  </si>
  <si>
    <t>Lee, Jin Ha,2010,Analysis of user needs and information features in natural language queries seeking music information,Journal of the American Society for Information Science and Technology,61:1025-1045,doi:10.1002/asi.21302.</t>
  </si>
  <si>
    <t>10.1002/asi.21297</t>
  </si>
  <si>
    <t>Mengle, Saket S. R.,Goharian, Nazli,2010,Detecting relationships among categories using text classification,Journal of the American Society for Information Science and Technology,61:1046-1061,doi:10.1002/asi.21297.</t>
  </si>
  <si>
    <t>10.1002/asi.21299</t>
  </si>
  <si>
    <t>Ouyang, You,Li, Wenjie,Li, Sujian,Lu, Qin,2010,Intertopic information mining for query‐based summarization,Journal of the American Society for Information Science and Technology,61:1062-1072,doi:10.1002/asi.21299.</t>
  </si>
  <si>
    <t>10.1002/asi.21215</t>
  </si>
  <si>
    <t>Vilar, Polona,2010,Designing the User Interface: Strategies for Effective Human‐Computer Interaction (5th edition),Journal of the American Society for Information Science and Technology,61:1073-1074,doi:10.1002/asi.21215.</t>
  </si>
  <si>
    <t>10.1002/asi.21258</t>
  </si>
  <si>
    <t>Stanton, Jeffrey M.,2010,Security of Information and Communication Networks,Journal of the American Society for Information Science and Technology,61:1074-1074,doi:10.1002/asi.21258.</t>
  </si>
  <si>
    <t>10.1002/asi.21251</t>
  </si>
  <si>
    <t>McLeod, Julie,2010,Managing Electronic Records, 4th Ed,Journal of the American Society for Information Science and Technology,61:1075-1075,doi:10.1002/asi.21251.</t>
  </si>
  <si>
    <t>10.1002/asi.21269</t>
  </si>
  <si>
    <t>Szostak, Rick,2010,Comment on Hjørland's concept theory,Journal of the American Society for Information Science and Technology,61:1076-1077,doi:10.1002/asi.21269.</t>
  </si>
  <si>
    <t>10.1002/asi.21279</t>
  </si>
  <si>
    <t>Hjørland, Birger,2010,Answer to Professor Szostak (concept theory),Journal of the American Society for Information Science and Technology,61:1078-1080,doi:10.1002/asi.21279.</t>
  </si>
  <si>
    <t>10.1002/asi.21310</t>
  </si>
  <si>
    <t>Efron, Miles,Winget, Megan,2010,Query polyrepresentation for ranking retrieval systems without relevance judgments,Journal of the American Society for Information Science and Technology,61:1081-1091,doi:10.1002/asi.21310.</t>
  </si>
  <si>
    <t>10.1002/asi.21311</t>
  </si>
  <si>
    <t>Kishida, Kazuaki,2010,High‐speed rough clustering for very large document collections,Journal of the American Society for Information Science and Technology,61:1092-1104,doi:10.1002/asi.21311.</t>
  </si>
  <si>
    <t>10.1002/asi.21312</t>
  </si>
  <si>
    <t>Liu, Xinhai,Yu, Shi,Janssens, Frizo,Glänzel, Wolfgang,Moreau, Yves,De Moor, Bart,2010,Weighted hybrid clustering by combining text mining and bibliometrics on a large‐scale journal database,Journal of the American Society for Information Science and Technology,61:1105-1119,doi:10.1002/asi.21312.</t>
  </si>
  <si>
    <t>10.1002/asi.21321</t>
  </si>
  <si>
    <t>Vaughan, Liwen,Tang, Juan,Du, Jian,2010,Constructing business profiles based on keyword patterns on Web sites,Journal of the American Society for Information Science and Technology,61:1120-1129,doi:10.1002/asi.21321.</t>
  </si>
  <si>
    <t>10.1002/asi.21313</t>
  </si>
  <si>
    <t>Callahan, Alison,Hockema, Stephen,Eysenbach, Gunther,2010,Contextual cocitation: Augmenting cocitation analysis and its applications,Journal of the American Society for Information Science and Technology,61:1130-1143,doi:10.1002/asi.21313.</t>
  </si>
  <si>
    <t>10.1002/asi.21325</t>
  </si>
  <si>
    <t>Cui, Hong,2010,Competency evaluation of plant character ontologies against domain literature,Journal of the American Society for Information Science and Technology,61:1144-1165,doi:10.1002/asi.21325.</t>
  </si>
  <si>
    <t>10.1002/asi.21326</t>
  </si>
  <si>
    <t>Arazy, Ofer,Stroulia, Eleni,Ruecker, Stan,Arias, Cristina,Fiorentino, Carlos,Ganev, Veselin,Yau, Timothy,2010,Recognizing contributions in wikis: Authorship categories, algorithms, and visualizations,Journal of the American Society for Information Science and Technology,61:1166-1179,doi:10.1002/asi.21326.</t>
  </si>
  <si>
    <t>10.1002/asi.21327</t>
  </si>
  <si>
    <t>Huurnink, Bouke,Hollink, Laura,van den Heuvel, Wietske,de Rijke, Maarten,2010,Search behavior of media professionals at an audiovisual archive: A transaction log analysis,Journal of the American Society for Information Science and Technology,61:1180-1197,doi:10.1002/asi.21327.</t>
  </si>
  <si>
    <t>10.1002/asi.21316</t>
  </si>
  <si>
    <t>Cho, Hichang,Chen, MeiHui,Chung, Siyoung,2010,Testing an integrative theoretical model of knowledge‐sharing behavior in the context of Wikipedia,Journal of the American Society for Information Science and Technology,61:1198-1212,doi:10.1002/asi.21316.</t>
  </si>
  <si>
    <t>10.1002/asi.21323</t>
  </si>
  <si>
    <t>Fu, Tianjun,Abbasi, Ahmed,Chen, Hsinchun,2010,A focused crawler for Dark Web forums,Journal of the American Society for Information Science and Technology,61:1213-1231,doi:10.1002/asi.21323.</t>
  </si>
  <si>
    <t>10.1002/asi.21296</t>
  </si>
  <si>
    <t>Wei, Furu,Li, Wenjie,Liu, Shixia,2010,iRANK: A rank‐learn‐combine framework for unsupervised ensemble ranking,Journal of the American Society for Information Science and Technology,61:1232-1243,doi:10.1002/asi.21296.</t>
  </si>
  <si>
    <t>10.1002/asi.21305</t>
  </si>
  <si>
    <t>Lee, Chei Sian,Goh, Dion Hoe‐Lian,Chua, Alton Y. K.,Ang, Rebecca P.,2010,Indagator: Investigating perceived gratifications of an application that blends mobile content sharing with gameplay,Journal of the American Society for Information Science and Technology,61:1244-1257,doi:10.1002/asi.21305.</t>
  </si>
  <si>
    <t>10.1002/asi.21320</t>
  </si>
  <si>
    <t>Cecchini, Rocío L.,Lorenzetti, Carlos M.,Maguitman, Ana G.,Brignole, Nélida B.,2010,Multiobjective evolutionary algorithms for context‐based search,Journal of the American Society for Information Science and Technology,61:1258-1274,doi:10.1002/asi.21320.</t>
  </si>
  <si>
    <t>10.1002/asi.21330</t>
  </si>
  <si>
    <t>Abramo, Giovanni,D'Angelo, Ciriaco Andrea,Viel, Fulvio,2010,A robust benchmark for the h‐ and g‐indexes,Journal of the American Society for Information Science and Technology,61:1275-1280,doi:10.1002/asi.21330.</t>
  </si>
  <si>
    <t>10.1002/asi.21324</t>
  </si>
  <si>
    <t>Plotnick, Rachel,2010,Computers, systems theory, and the making of a wired hospital: A history of Technicon Medical Information System, 1964–1987,Journal of the American Society for Information Science and Technology,61:1281-1294,doi:10.1002/asi.21324.</t>
  </si>
  <si>
    <t>10.1002/asi.21252</t>
  </si>
  <si>
    <t>Eschenfelder, Kristin R.,2010,Review of Intellectual Property and Traditional Cultural Expressions in a Digital Environment,Journal of the American Society for Information Science and Technology,61:1295-1297,doi:10.1002/asi.21252.</t>
  </si>
  <si>
    <t>10.1002/asi.21242</t>
  </si>
  <si>
    <t>Fang, Jin‐Qing,2010,Network Science—Theory and Application,Journal of the American Society for Information Science and Technology,61:1297-1298,doi:10.1002/asi.21242.</t>
  </si>
  <si>
    <t>10.1002/asi.21315</t>
  </si>
  <si>
    <t>Efron, Miles,2010,Linear time series models for term weighting in information retrieval,Journal of the American Society for Information Science and Technology,61:1299-1312,doi:10.1002/asi.21315.</t>
  </si>
  <si>
    <t>10.1002/asi.21318</t>
  </si>
  <si>
    <t>Yang, Christopher C.,Lin, Jianfeng,Wei, Chih‐Ping,2010,Retaining knowledge for document management: Category‐tree integration by exploiting category relationships and hierarchical structures,Journal of the American Society for Information Science and Technology,61:1313-1331,doi:10.1002/asi.21318.</t>
  </si>
  <si>
    <t>10.1002/asi.21334</t>
  </si>
  <si>
    <t>Bowler, Leanne,2010,The self‐regulation of curiosity and interest during the information search process of adolescent students,Journal of the American Society for Information Science and Technology,61:1332-1344,doi:10.1002/asi.21334.</t>
  </si>
  <si>
    <t>10.1002/asi.21342</t>
  </si>
  <si>
    <t>Yoon, JungWon,2010,Utilizing quantitative users' reactions to represent affective meanings of an image,Journal of the American Society for Information Science and Technology,61:1345-1359,doi:10.1002/asi.21342.</t>
  </si>
  <si>
    <t>10.1002/asi.21343</t>
  </si>
  <si>
    <t>Zhou, Ping,Su, Xinning,Leydesdorff, Loet,2010,A comparative study on communication structures of Chinese journals in the social sciences,Journal of the American Society for Information Science and Technology,61:1360-1376,doi:10.1002/asi.21343.</t>
  </si>
  <si>
    <t>10.1002/asi.21335</t>
  </si>
  <si>
    <t>Stringer, Michael J.,Sales‐Pardo, Marta,Amaral, Luís A. Nunes,2010,Statistical validation of a global model for the distribution of the ultimate number of citations accrued by papers published in a scientific journal,Journal of the American Society for Information Science and Technology,61:1377-1385,doi:10.1002/asi.21335.</t>
  </si>
  <si>
    <t>10.1002/asi.21309</t>
  </si>
  <si>
    <t>Chen, Chaomei,Ibekwe‐SanJuan, Fidelia,Hou, Jianhua,2010,The structure and dynamics of cocitation clusters: A multiple‐perspective cocitation analysis,Journal of the American Society for Information Science and Technology,61:1386-1409,doi:10.1002/asi.21309.</t>
  </si>
  <si>
    <t>10.1002/asi.21331</t>
  </si>
  <si>
    <t>Milojević, Staša,2010,Modes of collaboration in modern science: Beyond power laws and preferential attachment,Journal of the American Society for Information Science and Technology,61:1410-1423,doi:10.1002/asi.21331.</t>
  </si>
  <si>
    <t>10.1002/asi.21333</t>
  </si>
  <si>
    <t>Ahlgren, Per,Järvelin, Kalervo,2010,Measuring impact of twelve information scientists using the DCI index,Journal of the American Society for Information Science and Technology,61:1424-1439,doi:10.1002/asi.21333.</t>
  </si>
  <si>
    <t>10.1002/asi.21332</t>
  </si>
  <si>
    <t>Bensman, Stephen J.,Smolinsky, Lawrence J.,Pudovkin, Alexander I.,2010,Mean citation rate per article in mathematics journals: Differences from the scientific model,Journal of the American Society for Information Science and Technology,61:1440-1463,doi:10.1002/asi.21332.</t>
  </si>
  <si>
    <t>10.1002/asi.21345</t>
  </si>
  <si>
    <t>Thelwall, Mike,Klitkou, Antje,Verbeek, Arnold,Stuart, David,Vincent, Celine,2010,Policy‐relevant Webometrics for individual scientific fields,Journal of the American Society for Information Science and Technology,61:1464-1475,doi:10.1002/asi.21345.</t>
  </si>
  <si>
    <t>10.1002/asi.21354</t>
  </si>
  <si>
    <t>Waltman, Ludo,van Eck, Nees Jan,2010,The relation between Eigenfactor, audience factor, and influence weight,Journal of the American Society for Information Science and Technology,61:1476-1486,doi:10.1002/asi.21354.</t>
  </si>
  <si>
    <t>10.1002/asi.21346</t>
  </si>
  <si>
    <t>Cheshire, Coye,Antin, Judd,Churchill, Elizabeth,2010,Behaviors, adverse events, and dispositions: An empirical study of online discretion and information control,Journal of the American Society for Information Science and Technology,61:1487-1501,doi:10.1002/asi.21346.</t>
  </si>
  <si>
    <t>10.1002/asi.21285</t>
  </si>
  <si>
    <t>Egghe, Leo,2010,On the relation between the association strength and other similarity measures,Journal of the American Society for Information Science and Technology,61:1502-1504,doi:10.1002/asi.21285.</t>
  </si>
  <si>
    <t>10.1002/asi.21288</t>
  </si>
  <si>
    <t>Buckland, Michael,2010,Information Science in Transition,Journal of the American Society for Information Science and Technology,61:1505-1505,doi:10.1002/asi.21288.</t>
  </si>
  <si>
    <t>10.1002/asi.21236</t>
  </si>
  <si>
    <t>Ruch, Patrick,2010,Literature‐based Discovery,Journal of the American Society for Information Science and Technology,61:1506-1508,doi:10.1002/asi.21236.</t>
  </si>
  <si>
    <t>10.1002/asi.21243</t>
  </si>
  <si>
    <t>Van der Sanden, Maarten C.A.,2010,Investigating Science Communication in the Information Age. ; Practising Science Communication in the Information Age,Journal of the American Society for Information Science and Technology,61:1508-1511,doi:10.1002/asi.21243.</t>
  </si>
  <si>
    <t>10.1002/asi.21289</t>
  </si>
  <si>
    <t>Mueller, Milton,2010,Internet Governance: Infrastructure and Institutions,Journal of the American Society for Information Science and Technology,61:1511-1512,doi:10.1002/asi.21289.</t>
  </si>
  <si>
    <t>10.1002/asi.21293</t>
  </si>
  <si>
    <t>Shepherd, Elizabeth,2010,Electronic Records in the Manuscript Repository,Journal of the American Society for Information Science and Technology,61:1512-1513,doi:10.1002/asi.21293.</t>
  </si>
  <si>
    <t>10.1002/asi.21298</t>
  </si>
  <si>
    <t>Engqvist, Leif,Frommen, Joachim G.,2010,New insights into the relationship between the h‐index and self‐citations?,Journal of the American Society for Information Science and Technology,61:1514-1516,doi:10.1002/asi.21298.</t>
  </si>
  <si>
    <t>10.1002/asi.21358</t>
  </si>
  <si>
    <t>Jansen, Bernard J.,Rieh, Soo Young,2010,The seventeen theoretical constructs of information searching and information retrieval,Journal of the American Society for Information Science and Technology,61:1517-1534,doi:10.1002/asi.21358.</t>
  </si>
  <si>
    <t>10.1002/asi.21361</t>
  </si>
  <si>
    <t>Westerman, S.J.,Cribbin, T.,Collins, J.,2010,Human assessments of document similarity,Journal of the American Society for Information Science and Technology,61:1535-1542,doi:10.1002/asi.21361.</t>
  </si>
  <si>
    <t>10.1002/asi.21314</t>
  </si>
  <si>
    <t>Yuan, Xiaojun,Belkin, Nicholas J.,2010,Investigating information retrieval support techniques for different information‐seeking strategies,Journal of the American Society for Information Science and Technology,61:1543-1563,doi:10.1002/asi.21314.</t>
  </si>
  <si>
    <t>10.1002/asi.21348</t>
  </si>
  <si>
    <t>Costas, Rodrigo,van Leeuwen, Thed N.,Bordons, María,2010,A bibliometric classificatory approach for the study and assessment of research performance at the individual level: The effects of age on productivity and impact,Journal of the American Society for Information Science and Technology,61:1564-1581,doi:10.1002/asi.21348.</t>
  </si>
  <si>
    <t>10.1002/asi.21360</t>
  </si>
  <si>
    <t>Alonso, Sergio,Cabrerizo, Francisco Javier,Herrera‐Viedma, Enrique,Herrera, Francisco,2010,WoS query partitioner: A tool to retrieve very large numbers of items from the Web of Science using different source‐based partitioning approaches,Journal of the American Society for Information Science and Technology,61:1582-1597,doi:10.1002/asi.21360.</t>
  </si>
  <si>
    <t>10.1002/asi.21357</t>
  </si>
  <si>
    <t>Kim, Jang Hyun,Barnett, George A.,Park, Han Woo,2010,A hyperlink and issue network analysis of the United States Senate: A rediscovery of the Web as a relational and topical medium,Journal of the American Society for Information Science and Technology,61:1598-1611,doi:10.1002/asi.21357.</t>
  </si>
  <si>
    <t>10.1002/asi.21344</t>
  </si>
  <si>
    <t>Golbeck, Jennifer,Grimes, Justin M.,Rogers, Anthony,2010,Twitter use by the U.S. Congress,Journal of the American Society for Information Science and Technology,61:1612-1621,doi:10.1002/asi.21344.</t>
  </si>
  <si>
    <t>10.1002/asi.21347</t>
  </si>
  <si>
    <t>Leydesdorff, Loet,Persson, Olle,2010,Mapping the geography of science: Distribution patterns and networks of relations among cities and institutes,Journal of the American Society for Information Science and Technology,61:1622-1634,doi:10.1002/asi.21347.</t>
  </si>
  <si>
    <t>10.1002/asi.21349</t>
  </si>
  <si>
    <t>Yan, Erjia,Ding, Ying,2010,Weighted citation: An indicator of an article's prestige,Journal of the American Society for Information Science and Technology,61:1635-1643,doi:10.1002/asi.21349.</t>
  </si>
  <si>
    <t>10.1002/asi.21350</t>
  </si>
  <si>
    <t>HaCohen‐Kerner, Yaakov,Beck, Hananya,Yehudai, Elchai,Rosenstein, Mordechay,Mughaz, Dror,2010,Cuisine: Classification using stylistic feature sets and/or name‐based feature sets,Journal of the American Society for Information Science and Technology,61:1644-1657,doi:10.1002/asi.21350.</t>
  </si>
  <si>
    <t>10.1002/asi.21351</t>
  </si>
  <si>
    <t>Yi, Kwan,2010,A semantic similarity approach to predicting Library of Congress subject headings for social tags,Journal of the American Society for Information Science and Technology,61:1658-1672,doi:10.1002/asi.21351.</t>
  </si>
  <si>
    <t>10.1002/asi.21362</t>
  </si>
  <si>
    <t>Khalifa, Mohamed,Shen, Kathy Ning,2010,Applying semantic networks to hypertext design: Effects on knowledge structure acquisition and problem solving,Journal of the American Society for Information Science and Technology,61:1673-1685,doi:10.1002/asi.21362.</t>
  </si>
  <si>
    <t>10.1002/asi.21356</t>
  </si>
  <si>
    <t>Bounhas, Ibrahim,Elayeb, Bilel,Evrard, Fabrice,Slimani, Yahya,2010,Toward a computer study of the reliability of Arabic stories,Journal of the American Society for Information Science and Technology,61:1686-1705,doi:10.1002/asi.21356.</t>
  </si>
  <si>
    <t>10.1002/asi.21355</t>
  </si>
  <si>
    <t>Jorge‐Botana, Guillermo,León, José A.,Olmos, Ricardo,Hassan‐Montero, Yusef,2010,Visualizing polysemy using LSA and the predication algorithm,Journal of the American Society for Information Science and Technology,61:1706-1724,doi:10.1002/asi.21355.</t>
  </si>
  <si>
    <t>10.1002/asi.21328</t>
  </si>
  <si>
    <t>Ess, Charles,2010,Handbook of Research on Computer Mediated Communication,Journal of the American Society for Information Science and Technology,61:1725-1727,doi:10.1002/asi.21328.</t>
  </si>
  <si>
    <t>10.1002/asi.21322</t>
  </si>
  <si>
    <t>Blanchette, Jean‐François,2010,Total Recall: How the E‐memory Revolution Will Change Everything; DELETE: The Virtue of Forgetting in the Digital Age,Journal of the American Society for Information Science and Technology,61:1727-1731,doi:10.1002/asi.21322.</t>
  </si>
  <si>
    <t>10.1002/asi.21404</t>
  </si>
  <si>
    <t>Furner, Jonathan,2010,Advances in Information Science,Journal of the American Society for Information Science and Technology,61:1733-1733,doi:10.1002/asi.21404.</t>
  </si>
  <si>
    <t>10.1002/asi.21370</t>
  </si>
  <si>
    <t>Kousha, Kayvan,Thelwall, Mike,Rezaie, Somayeh,2010,Can the impact of scholarly images be assessed online? An exploratory study using image identification technology,Journal of the American Society for Information Science and Technology,61:1734-1744,doi:10.1002/asi.21370.</t>
  </si>
  <si>
    <t>10.1002/asi.21338</t>
  </si>
  <si>
    <t>Makri, Stephann,Warwick, Claire,2010,Information for inspiration: Understanding architects' information seeking and use behaviors to inform design,Journal of the American Society for Information Science and Technology,61:1745-1770,doi:10.1002/asi.21338.</t>
  </si>
  <si>
    <t>10.1002/asi.21359</t>
  </si>
  <si>
    <t>Li, Yuelin,Belkin, Nicholas J.,2010,An exploration of the relationships between work task and interactive information search behavior,Journal of the American Society for Information Science and Technology,61:1771-1789,doi:10.1002/asi.21359.</t>
  </si>
  <si>
    <t>10.1002/asi.21341</t>
  </si>
  <si>
    <t>Wang, Wendy,Hwang, Drew,2010,Abstraction Assistant: An automatic text abstraction system,Journal of the American Society for Information Science and Technology,61:1790-1799,doi:10.1002/asi.21341.</t>
  </si>
  <si>
    <t>10.1002/asi.21374</t>
  </si>
  <si>
    <t>West, Jevin,Bergstrom, Theodore,Bergstrom, Carl T.,2010,Big Macs and Eigenfactor scores: Don't let correlation coefficients fool you,Journal of the American Society for Information Science and Technology,61:1800-1807,doi:10.1002/asi.21374.</t>
  </si>
  <si>
    <t>10.1002/asi.21365</t>
  </si>
  <si>
    <t>Söderholm, Hanna M.,Sonnenwald, Diane H.,2010,Visioning future emergency healthcare collaboration: Perspectives from large and small medical centers,Journal of the American Society for Information Science and Technology,61:1808-1823,doi:10.1002/asi.21365.</t>
  </si>
  <si>
    <t>10.1002/asi.21353</t>
  </si>
  <si>
    <t>Zhuge, Hai,Zhang, Junsheng,2010,Topological centrality and its e‐Science applications,Journal of the American Society for Information Science and Technology,61:1824-1841,doi:10.1002/asi.21353.</t>
  </si>
  <si>
    <t>10.1002/asi.21366</t>
  </si>
  <si>
    <t>Tijssen, Robert J.W.,2010,Discarding the ‘basic science/applied science’ dichotomy: A knowledge utilization triangle classification system of research journals,Journal of the American Society for Information Science and Technology,61:1842-1852,doi:10.1002/asi.21366.</t>
  </si>
  <si>
    <t>10.1002/asi.21363</t>
  </si>
  <si>
    <t>Cota, Ricardo G.,Ferreira, Anderson A.,Nascimento, Cristiano,Gonçalves, Marcos André,Laender, Alberto H. F.,2010,An unsupervised heuristic‐based hierarchical method for name disambiguation in bibliographic citations,Journal of the American Society for Information Science and Technology,61:1853-1870,doi:10.1002/asi.21363.</t>
  </si>
  <si>
    <t>10.1002/asi.21368</t>
  </si>
  <si>
    <t>Rafols, Ismael,Porter, Alan L.,Leydesdorff, Loet,2010,Science overlay maps: A new tool for research policy and library management,Journal of the American Society for Information Science and Technology,61:1871-1887,doi:10.1002/asi.21368.</t>
  </si>
  <si>
    <t>10.1002/asi.21378</t>
  </si>
  <si>
    <t>de Boer, Viktor,van Someren, Maarten,Wielinga, Bob J.,2010,Extracting historical time periods from the Web,Journal of the American Society for Information Science and Technology,61:1888-1908,doi:10.1002/asi.21378.</t>
  </si>
  <si>
    <t>10.1002/asi.21336</t>
  </si>
  <si>
    <t>Kim, Jihyun,2010,Faculty self‐archiving: Motivations and barriers,Journal of the American Society for Information Science and Technology,61:1909-1922,doi:10.1002/asi.21336.</t>
  </si>
  <si>
    <t>10.1002/asi.21367</t>
  </si>
  <si>
    <t>HaCohen‐Kerner, Yaakov,Kass, Ariel,Peretz, Ariel,2010,HAADS: A Hebrew Aramaic abbreviation disambiguation system,Journal of the American Society for Information Science and Technology,61:1923-1932,doi:10.1002/asi.21367.</t>
  </si>
  <si>
    <t>10.1002/asi.21340</t>
  </si>
  <si>
    <t>Rosenbaum, Howard,Shachaf, Pnina,2010,A structuration approach to online communities of practice: The case of Q&amp;A communities,Journal of the American Society for Information Science and Technology,61:1933-1944,doi:10.1002/asi.21340.</t>
  </si>
  <si>
    <t>10.1002/asi.20611</t>
  </si>
  <si>
    <t>Eschenfelder, Kristin R.,2010,Memory Practices in the Sciences,Journal of the American Society for Information Science and Technology,61:1945-1946,doi:10.1002/asi.20611.</t>
  </si>
  <si>
    <t>10.1002/asi.21388</t>
  </si>
  <si>
    <t>Robinson, Mark A.,2010,Erratum: Correction to Robinson, M.A. (2010). An empirical analysis of engineers' information behaviors. Journal of the American Society for Information Science and Technology, 61(4), 640–658.,Journal of the American Society for Information Science and Technology,61:1947-1947,doi:10.1002/asi.21388.</t>
  </si>
  <si>
    <t>10.1002/asi.21409</t>
  </si>
  <si>
    <t>Shaw, Debora,Lind, Sean M.,2010,ASIS&amp;T Thesaurus descriptors chosen by JASIST submitting authors and peer reviewers,Journal of the American Society for Information Science and Technology,61:1949-1950,doi:10.1002/asi.21409.</t>
  </si>
  <si>
    <t>10.1002/asi.21382</t>
  </si>
  <si>
    <t>Stock, Wolfgang G.,2010,Concepts and semantic relations in information science,Journal of the American Society for Information Science and Technology,61:1951-1969,doi:10.1002/asi.21382.</t>
  </si>
  <si>
    <t>10.1002/asi.21379</t>
  </si>
  <si>
    <t>Shah, Chirag,Marchionini, Gary,2010,Awareness in collaborative information seeking,Journal of the American Society for Information Science and Technology,61:1970-1986,doi:10.1002/asi.21379.</t>
  </si>
  <si>
    <t>10.1002/asi.21352</t>
  </si>
  <si>
    <t>Yuan, Xiaojun,Belkin, Nicholas J.,2010,Evaluating an integrated system supporting multiple information‐seeking strategies,Journal of the American Society for Information Science and Technology,61:1987-2010,doi:10.1002/asi.21352.</t>
  </si>
  <si>
    <t>10.1002/asi.21386</t>
  </si>
  <si>
    <t>Choi, Youngok,2010,Effects of contextual factors on image searching on the Web,Journal of the American Society for Information Science and Technology,61:2011-2028,doi:10.1002/asi.21386.</t>
  </si>
  <si>
    <t>10.1002/asi.21339</t>
  </si>
  <si>
    <t>Marcial, Laura Haak,Hemminger, Bradley M.,2010,Scientific data repositories on the Web: An initial survey,Journal of the American Society for Information Science and Technology,61:2029-2048,doi:10.1002/asi.21339.</t>
  </si>
  <si>
    <t>10.1002/asi.21384</t>
  </si>
  <si>
    <t>Lercher, Aaron,2010,Efficiency of scientific communication: A survey of world science,Journal of the American Society for Information Science and Technology,61:2049-2060,doi:10.1002/asi.21384.</t>
  </si>
  <si>
    <t>10.1002/asi.21377</t>
  </si>
  <si>
    <t>Marx, Werner,Bornmann, Lutz,Cardona, Manuel,2010,Reference standards and reference multipliers for the comparison of the citation impact of papers published in different time periods,Journal of the American Society for Information Science and Technology,61:2061-2069,doi:10.1002/asi.21377.</t>
  </si>
  <si>
    <t>10.1002/asi.21372</t>
  </si>
  <si>
    <t>García‐Pérez, Miguel A.,2010,Accuracy and completeness of publication and citation records in the Web of Science, PsycINFO, and Google Scholar: A case study for the computation of h indices in Psychology,Journal of the American Society for Information Science and Technology,61:2070-2085,doi:10.1002/asi.21372.</t>
  </si>
  <si>
    <t>10.1002/asi.21383</t>
  </si>
  <si>
    <t>Ajiferuke, Isola,Lu, Kun,Wolfram, Dietmar,2010,A comparison of citer and citation‐based measure outcomes for multiple disciplines,Journal of the American Society for Information Science and Technology,61:2086-2096,doi:10.1002/asi.21383.</t>
  </si>
  <si>
    <t>10.1002/asi.21373</t>
  </si>
  <si>
    <t>Hara, Noriko,Shachaf, Pnina,Hew, Khe Foon,2010,Cross‐cultural analysis of the Wikipedia community,Journal of the American Society for Information Science and Technology,61:2097-2108,doi:10.1002/asi.21373.</t>
  </si>
  <si>
    <t>10.1002/asi.21375</t>
  </si>
  <si>
    <t>Romero‐Frías, Esteban,Vaughan, Liwen,2010,European political trends viewed through patterns of Web linking,Journal of the American Society for Information Science and Technology,61:2109-2121,doi:10.1002/asi.21375.</t>
  </si>
  <si>
    <t>10.1002/asi.21376</t>
  </si>
  <si>
    <t>Du, Helen,Hao, Jin‐Xing,Kwok, Ron,Wagner, Christian,2010,Can a lean medium enhance large‐group communication? Examining the impact of interactive mobile learning,Journal of the American Society for Information Science and Technology,61:2122-2137,doi:10.1002/asi.21376.</t>
  </si>
  <si>
    <t>10.1002/asi.21381</t>
  </si>
  <si>
    <t>Leydesdorff, Loet,2010,The communication of meaning and the structuration of expectations: Giddens' “structuration theory” and Luhmann's “self‐organization”,Journal of the American Society for Information Science and Technology,61:2138-2150,doi:10.1002/asi.21381.</t>
  </si>
  <si>
    <t>10.1002/asi.21380</t>
  </si>
  <si>
    <t>Egghe, Leo,2010,Good properties of similarity measures and their complementarity,Journal of the American Society for Information Science and Technology,61:2151-2160,doi:10.1002/asi.21380.</t>
  </si>
  <si>
    <t>10.1002/asi.21364</t>
  </si>
  <si>
    <t>Sandstrom, Pamela Effrein,2010,Information Foraging Theory: Adaptive Interaction with Information,Journal of the American Society for Information Science and Technology,61:2161-2164,doi:10.1002/asi.21364.</t>
  </si>
  <si>
    <t>10.1002/asi.21369</t>
  </si>
  <si>
    <t>Chen, Sherry,2010,Web‐Based Learning Through Educational Informatics: Information Science Meets Educational Computing,Journal of the American Society for Information Science and Technology,61:2164-2165,doi:10.1002/asi.21369.</t>
  </si>
  <si>
    <t>10.1002/asi.21385</t>
  </si>
  <si>
    <t>Gwizdka, Jacek,2010,Distribution of cognitive load in Web search,Journal of the American Society for Information Science and Technology,61:2167-2187,doi:10.1002/asi.21385.</t>
  </si>
  <si>
    <t>10.1002/asi.21391</t>
  </si>
  <si>
    <t>Xie, Iris,Joo, Soohyung,2010,Transitions in search tactics during the Web‐based search process,Journal of the American Society for Information Science and Technology,61:2188-2205,doi:10.1002/asi.21391.</t>
  </si>
  <si>
    <t>10.1002/asi.21406</t>
  </si>
  <si>
    <t>Zhang, Yan,2010,Dimensions and elements of people's mental models of an information‐rich Web space,Journal of the American Society for Information Science and Technology,61:2206-2218,doi:10.1002/asi.21406.</t>
  </si>
  <si>
    <t>10.1002/asi.21387</t>
  </si>
  <si>
    <t>Huvila, Isto,2010,Information sources and perceived success in corporate finance,Journal of the American Society for Information Science and Technology,61:2219-2229,doi:10.1002/asi.21387.</t>
  </si>
  <si>
    <t>10.1002/asi.21401</t>
  </si>
  <si>
    <t>Rorissa, Abebe,2010,A comparative study of Flickr tags and index terms in a general image collection,Journal of the American Society for Information Science and Technology,61:2230-2242,doi:10.1002/asi.21401.</t>
  </si>
  <si>
    <t>10.1002/asi.21390</t>
  </si>
  <si>
    <t>Lustria, Mia Liza A.,Kazmer, Michelle M.,Glueckauf, Robert L.,Hawkins, Robert P.,Randeree, Ebrahim,Rosario, Ivee B.,McLaughlin, Casey,Redmond, Sarah,2010,Participatory design of a health informatics system for rural health practitioners and disadvantaged women,Journal of the American Society for Information Science and Technology,61:2243-2255,doi:10.1002/asi.21390.</t>
  </si>
  <si>
    <t>10.1002/asi.21411</t>
  </si>
  <si>
    <t>Fagni, Tiziano,Sebastiani, Fabrizio,2010,Selecting negative examples for hierarchical text classification: An experimental comparison,Journal of the American Society for Information Science and Technology,61:2256-2265,doi:10.1002/asi.21411.</t>
  </si>
  <si>
    <t>10.1002/asi.21337</t>
  </si>
  <si>
    <t>Dolamic, Ljiljana,Savoy, Jacques,2010,Retrieval effectiveness of machine translated queries,Journal of the American Society for Information Science and Technology,61:2266-2273,doi:10.1002/asi.21337.</t>
  </si>
  <si>
    <t>10.1002/asi.21396</t>
  </si>
  <si>
    <t>Wu, Hao,He, Jun,Pei, Yijian,2010,Scientific impact at the topic level: A case study in computational linguistics,Journal of the American Society for Information Science and Technology,61:2274-2287,doi:10.1002/asi.21396.</t>
  </si>
  <si>
    <t>10.1002/asi.21400</t>
  </si>
  <si>
    <t>Miao, Qingliang,Li, Qiudan,Zeng, Daniel,2010,Fine‐grained opinion mining by integrating multiple review sources,Journal of the American Society for Information Science and Technology,61:2288-2299,doi:10.1002/asi.21400.</t>
  </si>
  <si>
    <t>10.1002/asi.21407</t>
  </si>
  <si>
    <t>Lee, Wei Meng,Sanderson, Mark,2010,Analyzing URL queries,Journal of the American Society for Information Science and Technology,61:2300-2310,doi:10.1002/asi.21407.</t>
  </si>
  <si>
    <t>10.1002/asi.21397</t>
  </si>
  <si>
    <t>Wilkinson, David,Thelwall, Mike,2010,Social network site changes over time: The case of MySpace,Journal of the American Society for Information Science and Technology,61:2311-2323,doi:10.1002/asi.21397.</t>
  </si>
  <si>
    <t>10.1002/asi.21395</t>
  </si>
  <si>
    <t>Warner, Julian,2010,The absence of creativity in Feist and the computational process,Journal of the American Society for Information Science and Technology,61:2324-2336,doi:10.1002/asi.21395.</t>
  </si>
  <si>
    <t>10.1002/asi.21392</t>
  </si>
  <si>
    <t>Weinberg, Bella Hass,2010,Citation, obliteration, and plagiarism, as discussed in ancient Jewish sources,Journal of the American Society for Information Science and Technology,61:2337-2364,doi:10.1002/asi.21392.</t>
  </si>
  <si>
    <t>10.1002/asi.21371</t>
  </si>
  <si>
    <t>Leydesdorff, Loet,Opthof, Tobias,2010,Scopus's source normalized impact per paper (SNIP) versus a journal impact factor based on fractional counting of citations,Journal of the American Society for Information Science and Technology,61:2365-2369,doi:10.1002/asi.21371.</t>
  </si>
  <si>
    <t>10.1002/asi.21399</t>
  </si>
  <si>
    <t>Larson, Ray R.,2010,Information Retrieval: Searching in the 21st Century; Human Information Retrieval,Journal of the American Society for Information Science and Technology,61:2370-2372,doi:10.1002/asi.21399.</t>
  </si>
  <si>
    <t>10.1002/asi.21402</t>
  </si>
  <si>
    <t>McInerney, Claire R.,2010,Managing Knowledge Networks; Mastering Organizational Knowledge Flow: How to Make Knowledge Sharing Work,Journal of the American Society for Information Science and Technology,61:2372-2374,doi:10.1002/asi.21402.</t>
  </si>
  <si>
    <t>10.1002/asi.21393</t>
  </si>
  <si>
    <t>Wright, Scott,2010,The Internet and Democratic Citizenship,Journal of the American Society for Information Science and Technology,61:2374-2375,doi:10.1002/asi.21393.</t>
  </si>
  <si>
    <t>10.1002/asi.21394</t>
  </si>
  <si>
    <t>Sawyer, Steve,2010,Wired for Innovation: How Information Technology is Reshaping the Economy,Journal of the American Society for Information Science and Technology,61:2375-2376,doi:10.1002/asi.21394.</t>
  </si>
  <si>
    <t>10.1002/asi.21443</t>
  </si>
  <si>
    <t>2010,Erratum: Correction to Shah, C. and Marchionini, G. (2010). Awareness in collaborative information seeking. Journal of the American Society for Information Science and Technology, 61(10), 1970–1986.,Journal of the American Society for Information Science and Technology,61:2377-2377,doi:10.1002/asi.21443.</t>
  </si>
  <si>
    <t>10.1002/asi.21398</t>
  </si>
  <si>
    <t>Prathap, Gangan,2010,Big Macs and Eigenfactor scores: The correlation conundrum,Journal of the American Society for Information Science and Technology,61:2378-2379,doi:10.1002/asi.21398.</t>
  </si>
  <si>
    <t>10.1002/asi.21428</t>
  </si>
  <si>
    <t>Haque, Asif‐ul,Ginsparg, Paul,2010,Last but not least: Additional positional effects on citation and readership in arXiv,Journal of the American Society for Information Science and Technology,61:2381-2388,doi:10.1002/asi.21428.</t>
  </si>
  <si>
    <t>10.1002/asi.21419</t>
  </si>
  <si>
    <t>Boyack, Kevin W.,Klavans, Richard,2010,Co‐citation analysis, bibliographic coupling, and direct citation: Which citation approach represents the research front most accurately?,Journal of the American Society for Information Science and Technology,61:2389-2404,doi:10.1002/asi.21419.</t>
  </si>
  <si>
    <t>10.1002/asi.21421</t>
  </si>
  <si>
    <t>van Eck, Nees Jan,Waltman, Ludo,Dekker, Rommert,van den Berg, Jan,2010,A comparison of two techniques for bibliometric mapping: Multidimensional scaling and VOS,Journal of the American Society for Information Science and Technology,61:2405-2416,doi:10.1002/asi.21421.</t>
  </si>
  <si>
    <t>10.1002/asi.21426</t>
  </si>
  <si>
    <t>Milojević, Staša,2010,Power law distributions in information science: Making the case for logarithmic binning,Journal of the American Society for Information Science and Technology,61:2417-2425,doi:10.1002/asi.21426.</t>
  </si>
  <si>
    <t>10.1002/asi.21415</t>
  </si>
  <si>
    <t>Bergman, Ofer,Whittaker, Steve,Sanderson, Mark,Nachmias, Rafi,Ramamoorthy, Anand,2010,The effect of folder structure on personal file navigation,Journal of the American Society for Information Science and Technology,61:2426-2441,doi:10.1002/asi.21415.</t>
  </si>
  <si>
    <t>10.1002/asi.21427</t>
  </si>
  <si>
    <t>Jagtap, Santosh,Johnson, Aylmer,2010,Requirements and use of in‐service information in an engineering redesign task: Case studies from the aerospace industry,Journal of the American Society for Information Science and Technology,61:2442-2460,doi:10.1002/asi.21427.</t>
  </si>
  <si>
    <t>10.1002/asi.21433</t>
  </si>
  <si>
    <t>Willson, Rebekah,Given, Lisa M.,2010,The effect of spelling and retrieval system familiarity on search behavior in online public access catalogs: A mixed methods study,Journal of the American Society for Information Science and Technology,61:2461-2476,doi:10.1002/asi.21433.</t>
  </si>
  <si>
    <t>10.1002/asi.21432</t>
  </si>
  <si>
    <t>Stvilia, Besiki,Jörgensen, Corinne,2010,Member activities and quality of tags in a collection of historical photographs in Flickr,Journal of the American Society for Information Science and Technology,61:2477-2489,doi:10.1002/asi.21432.</t>
  </si>
  <si>
    <t>10.1002/asi.21413</t>
  </si>
  <si>
    <t>Albertson, Dan,2010,Influences of users' familiarity with visual search topics on interactive video digital libraries,Journal of the American Society for Information Science and Technology,61:2490-2502,doi:10.1002/asi.21413.</t>
  </si>
  <si>
    <t>10.1002/asi.21436</t>
  </si>
  <si>
    <t>de Moura, Edleno S.,Fernandes, David,Ribeiro‐Neto, Berthier,da Silva, Altigran S.,Gonçalves, Marcos André,2010,Using structural information to improve search in Web collections,Journal of the American Society for Information Science and Technology,61:2503-2513,doi:10.1002/asi.21436.</t>
  </si>
  <si>
    <t>10.1002/asi.21425</t>
  </si>
  <si>
    <t>Dang, E.K.F.,Luk, R.W.P.,Allan, J.,Ho, K.S.,Chan, S.C.F.,Chung, K.F.L.,Lee, D.L.,2010,A new context‐dependent term weight computed by boost and discount using relevance information,Journal of the American Society for Information Science and Technology,61:2514-2530,doi:10.1002/asi.21425.</t>
  </si>
  <si>
    <t>10.1002/asi.21414</t>
  </si>
  <si>
    <t>Keselman, Alla,Rosemblat, Graciela,Kilicoglu, Halil,Fiszman, Marcelo,Jin, Honglan,Shin, Dongwook,Rindflesch, Thomas C.,2010,Adapting semantic natural language processing technology to address information overload in influenza epidemic management,Journal of the American Society for Information Science and Technology,61:2531-2543,doi:10.1002/asi.21414.</t>
  </si>
  <si>
    <t>10.1002/asi.21416</t>
  </si>
  <si>
    <t>Thelwall, Mike,Buckley, Kevan,Paltoglou, Georgios,Cai, Di,Kappas, Arvid,2010,Sentiment strength detection in short informal text,Journal of the American Society for Information Science and Technology,61:2544-2558,doi:10.1002/asi.21416.</t>
  </si>
  <si>
    <t>10.1002/asi.21429</t>
  </si>
  <si>
    <t>Hu, Paul Jen‐Hwa,Hsu, Fang‐Ming,Hu, Han‐fen,Chen, Hsunchun,2010,Agency satisfaction with electronic record management systems: A large‐scale survey,Journal of the American Society for Information Science and Technology,61:2559-2574,doi:10.1002/asi.21429.</t>
  </si>
  <si>
    <t>10.1002/asi.21439</t>
  </si>
  <si>
    <t>Campanario, Juan Miguel,2010,Self‐citations that contribute to the journal impact factor: An investment‐benefit‐yield analysis,Journal of the American Society for Information Science and Technology,61:2575-2580,doi:10.1002/asi.21439.</t>
  </si>
  <si>
    <t>10.1002/asi.21431</t>
  </si>
  <si>
    <t>Egghe, Leo,2010,A new short proof of Naranan's theorem, explaining Lotka's law and Zipf's law,Journal of the American Society for Information Science and Technology,61:2581-2583,doi:10.1002/asi.21431.</t>
  </si>
  <si>
    <t>10.1002/asi.21389</t>
  </si>
  <si>
    <t>Warner, Julian,2010,Not Exactly: In Praise of Vagueness,Journal of the American Society for Information Science and Technology,61:2584-2585,doi:10.1002/asi.21389.</t>
  </si>
  <si>
    <t>10.1002/asi.21430</t>
  </si>
  <si>
    <t>Kvasny, Lynette,2010,Google and the Digital Divide: The Bias of Online Knowledge,Journal of the American Society for Information Science and Technology,61:2586-2587,doi:10.1002/asi.21430.</t>
  </si>
  <si>
    <t>10.1002/asi.21410</t>
  </si>
  <si>
    <t>Chowdhury, Gobinda,2010,Social Information Retrieval Systems: Emerging Technologies and Applications for Searching the Web Effectively,Journal of the American Society for Information Science and Technology,61:2587-2588,doi:10.1002/asi.21410.</t>
  </si>
  <si>
    <t>10.1002/asi.21434</t>
  </si>
  <si>
    <t>Bias, Randolph G.,2010,The Case for Books: Past, Present, and Future; Reading and Writing the Electronic Book. Synthesis Lectures on Information Concepts, Retrieval, and Services,Journal of the American Society for Information Science and Technology,61:2588-2591,doi:10.1002/asi.21434.</t>
  </si>
  <si>
    <t>10.1002/asi.21408</t>
  </si>
  <si>
    <t>West, Jevin D.,Bergstrom, Theodore,Bergstrom, Carl T.,2010,Response to “Big Macs and Eigenfactor scores: The correlation conundrum”,Journal of the American Society for Information Science and Technology,61:2592-2592,doi:10.1002/asi.21408.</t>
  </si>
  <si>
    <t>10.1002/asi.21438</t>
  </si>
  <si>
    <t>Põder, Endel,2010,Let's correct that small mistake,Journal of the American Society for Information Science and Technology,61:2593-2594,doi:10.1002/asi.21438.</t>
  </si>
  <si>
    <t>10.1002/asi.20971</t>
  </si>
  <si>
    <t>Cronin, Blaise,2009,Changing of the guard,Journal of the American Society for Information Science and Technology,60:1-2,doi:10.1002/asi.20971.</t>
  </si>
  <si>
    <t>10.1002/asi.20965</t>
  </si>
  <si>
    <t>Davis, Philip M.,2009,Author‐choice open‐access publishing in the biological and medical literature: A citation analysis,Journal of the American Society for Information Science and Technology,60:3-8,doi:10.1002/asi.20965.</t>
  </si>
  <si>
    <t>10.1002/asi.20961</t>
  </si>
  <si>
    <t>Koppel, Moshe,Schler, Jonathan,Argamon, Shlomo,2009,Computational methods in authorship attribution,Journal of the American Society for Information Science and Technology,60:9-26,doi:10.1002/asi.20961.</t>
  </si>
  <si>
    <t>10.1002/asi.20936</t>
  </si>
  <si>
    <t>Althouse, Benjamin M.,West, Jevin D.,Bergstrom, Carl T.,Bergstrom, Theodore,2009,Differences in impact factor across fields and over time,Journal of the American Society for Information Science and Technology,60:27-34,doi:10.1002/asi.20936.</t>
  </si>
  <si>
    <t>10.1002/asi.20954</t>
  </si>
  <si>
    <t>Guan, Jian Cheng,Gao, Xia,2009,Exploring the h‐index at patent level,Journal of the American Society for Information Science and Technology,60:35-40,doi:10.1002/asi.20954.</t>
  </si>
  <si>
    <t>10.1002/asi.20953</t>
  </si>
  <si>
    <t>Harzing, Anne‐Wil,van der Wal, Ron,2009,A Google Scholar h‐index for journals: An alternative metric to measure journal impact in economics and business,Journal of the American Society for Information Science and Technology,60:41-46,doi:10.1002/asi.20953.</t>
  </si>
  <si>
    <t>10.1002/asi.20951</t>
  </si>
  <si>
    <t>Gauch, Susan,Chandramouli, Aravind,Ranganathan, Shankar,2009,Training a hierarchical classifier using inter document relationships,Journal of the American Society for Information Science and Technology,60:47-58,doi:10.1002/asi.20951.</t>
  </si>
  <si>
    <t>10.1002/asi.20948</t>
  </si>
  <si>
    <t>Chung, Wingyan,Chen, Hsinchun,Reid, Edna,2009,Business stakeholder analyzer: An experiment of classifying stakeholders on the Web,Journal of the American Society for Information Science and Technology,60:59-74,doi:10.1002/asi.20948.</t>
  </si>
  <si>
    <t>10.1002/asi.20937</t>
  </si>
  <si>
    <t>Luzón, María José,2009,Scholarly hyperwriting: The function of links in academic weblogs,Journal of the American Society for Information Science and Technology,60:75-89,doi:10.1002/asi.20937.</t>
  </si>
  <si>
    <t>10.1002/asi.20957</t>
  </si>
  <si>
    <t>Hoeber, Orland,Yang, Xue Dong,2009,HotMap: Supporting visual exploration of Web search results,Journal of the American Society for Information Science and Technology,60:90-110,doi:10.1002/asi.20957.</t>
  </si>
  <si>
    <t>10.1002/asi.20946</t>
  </si>
  <si>
    <t>Cheung, Christy M.K.,Lee, Matthew K.O.,2009,User satisfaction with an internet‐based portal: An asymmetric and nonlinear approach,Journal of the American Society for Information Science and Technology,60:111-122,doi:10.1002/asi.20946.</t>
  </si>
  <si>
    <t>10.1002/asi.20955</t>
  </si>
  <si>
    <t>Névéol, Aurélie,Deserno, Thomas M.,Darmoni, Stéfan J.,Güld, Mark Oliver,Aronson, Alan R.,2009,Natural language processing versus content‐based image analysis for medical document retrieval,Journal of the American Society for Information Science and Technology,60:123-134,doi:10.1002/asi.20955.</t>
  </si>
  <si>
    <t>10.1002/asi.20941</t>
  </si>
  <si>
    <t>Bar‐Ilan, Judit,Keenoy, Kevin,Levene, Mark,Yaari, Eti,2009,Presentation bias is significant in determining user preference for search results—A user study,Journal of the American Society for Information Science and Technology,60:135-149,doi:10.1002/asi.20941.</t>
  </si>
  <si>
    <t>10.1002/asi.20944</t>
  </si>
  <si>
    <t>Gentil‐Beccot, Anne,Mele, Salvatore,Holtkamp, Annette,O'Connell, Heath B.,Brooks, Travis C.,2009,Information resources in High‐Energy Physics: Surveying the present landscape and charting the future course,Journal of the American Society for Information Science and Technology,60:150-160,doi:10.1002/asi.20944.</t>
  </si>
  <si>
    <t>10.1002/asi.20947</t>
  </si>
  <si>
    <t>Fernandez‐Alles, Mariluz,Ramos‐Rodríguez, Antonio,2009,Intellectual structure of human resources management research: A bibliometric analysis of the journal Human Resource Management, 1985–2005,Journal of the American Society for Information Science and Technology,60:161-175,doi:10.1002/asi.20947.</t>
  </si>
  <si>
    <t>10.1002/asi.20960</t>
  </si>
  <si>
    <t>Neuhaus, Christoph,Marx, Werner,Daniel, Hans‐Dieter,2009,The publication and citation impact profiles of Angewandte Chemie and the Journal of the American Chemical Society based on the sections of Chemical Abstracts: A case study on the limitations of the Journal Impact Factor,Journal of the American Society for Information Science and Technology,60:176-183,doi:10.1002/asi.20960.</t>
  </si>
  <si>
    <t>10.1002/asi.20940</t>
  </si>
  <si>
    <t>Meso, Peter,Kaba, Bangaly,Mbarika, Victor,McCline, Richard,2009,Regional differences in stakeholders' perspectives on strategies to overcome teledensity limitations: An exploratory comparison of selected Latin American and Sub‐Saharan African countries,Journal of the American Society for Information Science and Technology,60:184-200,doi:10.1002/asi.20940.</t>
  </si>
  <si>
    <t>10.1002/asi.20950</t>
  </si>
  <si>
    <t>Doerfel, Marya L.,Connaughton, Stacey L.,2009,Semantic networks and competition: Election year winners and losers in U.S. televised presidential debates, 1960–2004,Journal of the American Society for Information Science and Technology,60:201-218,doi:10.1002/asi.20950.</t>
  </si>
  <si>
    <t>10.1002/asi.20978</t>
  </si>
  <si>
    <t>Thelwall, Mike,2009,Homophily in MySpace,Journal of the American Society for Information Science and Technology,60:219-231,doi:10.1002/asi.20978.</t>
  </si>
  <si>
    <t>10.1002/asi.20949</t>
  </si>
  <si>
    <t>Egghe, Leo,2009,New relations between similarity measures for vectors based on vector norms,Journal of the American Society for Information Science and Technology,60:232-239,doi:10.1002/asi.20949.</t>
  </si>
  <si>
    <t>10.1002/asi.20987</t>
  </si>
  <si>
    <t>Wallace, Matthew L.,Gingras, Yves,Duhon, Russell,2009,A new approach for detecting scientific specialties from raw cocitation networks,Journal of the American Society for Information Science and Technology,60:240-246,doi:10.1002/asi.20987.</t>
  </si>
  <si>
    <t>10.1002/asi.20989</t>
  </si>
  <si>
    <t>Ofoghi, Bahadorreza,Yearwood, John,Ma, Liping,2009,The impact of frame semantic annotation levels, frame‐alignment techniques, and fusion methods on factoid answer processing,Journal of the American Society for Information Science and Technology,60:247-263,doi:10.1002/asi.20989.</t>
  </si>
  <si>
    <t>10.1002/asi.20979</t>
  </si>
  <si>
    <t>Yeganova, Lana,Comeau, Donald C.,Kim, Won,Wilbur, W. John,2009,How to interpret PubMed queries and why it matters,Journal of the American Society for Information Science and Technology,60:264-274,doi:10.1002/asi.20979.</t>
  </si>
  <si>
    <t>10.1002/asi.20977</t>
  </si>
  <si>
    <t>Li, Yuelin,2009,Exploring the relationships between work task and search task in information search,Journal of the American Society for Information Science and Technology,60:275-291,doi:10.1002/asi.20977.</t>
  </si>
  <si>
    <t>10.1002/asi.20956</t>
  </si>
  <si>
    <t>Hu, Paul Jen‐Hwa,Brown, Susan A.,Thong, James Y.L.,Chan, Frank K.Y.,Tam, Kar Yan,2009,Determinants of service quality and continuance intention of online services: The case of eTax,Journal of the American Society for Information Science and Technology,60:292-306,doi:10.1002/asi.20956.</t>
  </si>
  <si>
    <t>10.1002/asi.20981</t>
  </si>
  <si>
    <t>Salager‐Meyer, Françoise,Ariza, María Ángeles Alcaraz,Berbesí, Maryelis Pabón,2009,“Backstage solidarity” in Spanish‐ and English‐written medical research papers: Publication context and the acknowledgment paratext,Journal of the American Society for Information Science and Technology,60:307-317,doi:10.1002/asi.20981.</t>
  </si>
  <si>
    <t>10.1002/asi.20986</t>
  </si>
  <si>
    <t>Holsapple, Clyde W.,O'Leary, Daniel,2009,How much and where? Private versus public universities' publication patterns in the information systems discipline,Journal of the American Society for Information Science and Technology,60:318-331,doi:10.1002/asi.20986.</t>
  </si>
  <si>
    <t>10.1002/asi.20982</t>
  </si>
  <si>
    <t>Lai, Jung‐Yu,2009,How reward, computer self‐efficacy, and perceived power security affect knowledge management systems success: An empirical investigation in high‐tech companies,Journal of the American Society for Information Science and Technology,60:332-347,doi:10.1002/asi.20982.</t>
  </si>
  <si>
    <t>10.1002/asi.20967</t>
  </si>
  <si>
    <t>Leydesdorff, Loet,Rafols, Ismael,2009,A global map of science based on the ISI subject categories,Journal of the American Society for Information Science and Technology,60:348-362,doi:10.1002/asi.20967.</t>
  </si>
  <si>
    <t>10.1002/asi.20974</t>
  </si>
  <si>
    <t>Bose, Indranil,Chen, Xi,2009,A method for extension of generative topographic mapping for fuzzy clustering,Journal of the American Society for Information Science and Technology,60:363-371,doi:10.1002/asi.20974.</t>
  </si>
  <si>
    <t>10.1002/asi.20970</t>
  </si>
  <si>
    <t>Lykourentzou, Ioanna,Giannoukos, Ioannis,Mpardis, George,Nikolopoulos, Vassilis,Loumos, Vassili,2009,Early and dynamic student achievement prediction in e‐learning courses using neural networks,Journal of the American Society for Information Science and Technology,60:372-380,doi:10.1002/asi.20970.</t>
  </si>
  <si>
    <t>10.1002/asi.20975</t>
  </si>
  <si>
    <t>Van Rijnsoever, Frank J.,Castaldi, Carolina,2009,Perceived technology clusters and ownership of related technologies: The case of consumer electronics,Journal of the American Society for Information Science and Technology,60:381-392,doi:10.1002/asi.20975.</t>
  </si>
  <si>
    <t>10.1002/asi.20962</t>
  </si>
  <si>
    <t>Pera, Maria Soledad,Ng, Yiu‐Kai,2009,SpamED: A spam E‐mail detection approach based on phrase similarity,Journal of the American Society for Information Science and Technology,60:393-409,doi:10.1002/asi.20962.</t>
  </si>
  <si>
    <t>10.1002/asi.20973</t>
  </si>
  <si>
    <t>Guns, Raf,Rousseau, Ronald,2009,Simulating growth of the h‐index,Journal of the American Society for Information Science and Technology,60:410-417,doi:10.1002/asi.20973.</t>
  </si>
  <si>
    <t>10.1002/asi.20969</t>
  </si>
  <si>
    <t>Burrell, Quentin L.,2009,Some comments on “A Proposal for a Dynamic h‐Type Index” by Rousseau and Ye,Journal of the American Society for Information Science and Technology,60:418-419,doi:10.1002/asi.20969.</t>
  </si>
  <si>
    <t>10.1002/asi.20968</t>
  </si>
  <si>
    <t>Tol, Richard S.J.,2009,The Matthew effect defined and tested for the 100 most prolific economists,Journal of the American Society for Information Science and Technology,60:420-426,doi:10.1002/asi.20968.</t>
  </si>
  <si>
    <t>10.1002/asi.20966</t>
  </si>
  <si>
    <t>Ford, Kevin M.,2009,Ambivalence Towards Convergence: Digitalization and Media Change,Journal of the American Society for Information Science and Technology,60:427-428,doi:10.1002/asi.20966.</t>
  </si>
  <si>
    <t>10.1002/asi.20964</t>
  </si>
  <si>
    <t>Gazan, Rich,2009,Fundamentals of Information Studies: Understanding Information and Its Environment, Second Edition,Journal of the American Society for Information Science and Technology,60:429-429,doi:10.1002/asi.20964.</t>
  </si>
  <si>
    <t>10.1002/asi.20984</t>
  </si>
  <si>
    <t>Kapucu, Aysegul,2009,American Libraries and the Internet: The Social Construction of Web Appropriation and Use,Journal of the American Society for Information Science and Technology,60:430-431,doi:10.1002/asi.20984.</t>
  </si>
  <si>
    <t>10.1002/asi.20976</t>
  </si>
  <si>
    <t>Hjørland, Birger,2009,Does JASIST have an archive?,Journal of the American Society for Information Science and Technology,60:432-432,doi:10.1002/asi.20976.</t>
  </si>
  <si>
    <t>10.1002/asi.21010</t>
  </si>
  <si>
    <t>Cronin, Blaise,2009,Vernacular and vehicular language,Journal of the American Society for Information Science and Technology,60:433-433,doi:10.1002/asi.21010.</t>
  </si>
  <si>
    <t>10.1002/asi.21000</t>
  </si>
  <si>
    <t>Levitt, Jonathan M.,Thelwall, Mike,2009,Citation levels and collaboration within library and information science,Journal of the American Society for Information Science and Technology,60:434-442,doi:10.1002/asi.21000.</t>
  </si>
  <si>
    <t>10.1002/asi.21004</t>
  </si>
  <si>
    <t>Allard, Suzie,Levine, Kenneth J.,Tenopir, Carol,2009,Design engineers and technical professionals at work: Observing information usage in the workplace,Journal of the American Society for Information Science and Technology,60:443-454,doi:10.1002/asi.21004.</t>
  </si>
  <si>
    <t>10.1002/asi.20991</t>
  </si>
  <si>
    <t>Klavans, Richard,Boyack, Kevin W.,2009,Toward a consensus map of science,Journal of the American Society for Information Science and Technology,60:455-476,doi:10.1002/asi.20991.</t>
  </si>
  <si>
    <t>10.1002/asi.20988</t>
  </si>
  <si>
    <t>Xie, Iris,Cool, Colleen,2009,Understanding help seeking within the context of searching digital libraries,Journal of the American Society for Information Science and Technology,60:477-494,doi:10.1002/asi.20988.</t>
  </si>
  <si>
    <t>10.1002/asi.20990</t>
  </si>
  <si>
    <t>Yang, Christopher C.,Liu, Nan,2009,Web site topic‐hierarchy generation based on link structure,Journal of the American Society for Information Science and Technology,60:495-508,doi:10.1002/asi.20990.</t>
  </si>
  <si>
    <t>10.1002/asi.21002</t>
  </si>
  <si>
    <t>Lee, Yue‐Shi,Wu, Yu‐Chieh,Yang, Jie‐Chi,2009,BVideoQA: Online English/Chinese bilingual video question answering,Journal of the American Society for Information Science and Technology,60:509-525,doi:10.1002/asi.21002.</t>
  </si>
  <si>
    <t>10.1002/asi.21006</t>
  </si>
  <si>
    <t>He, Wei,Fang, Yulin,Wei, Kwok‐Kee,2009,The role of trust in promoting organizational knowledge seeking using knowledge management systems: An empirical investigation,Journal of the American Society for Information Science and Technology,60:526-537,doi:10.1002/asi.21006.</t>
  </si>
  <si>
    <t>10.1002/asi.21001</t>
  </si>
  <si>
    <t>Stamatatos, Efstathios,2009,A survey of modern authorship attribution methods,Journal of the American Society for Information Science and Technology,60:538-556,doi:10.1002/asi.21001.</t>
  </si>
  <si>
    <t>10.1002/asi.20993</t>
  </si>
  <si>
    <t>Zhang, Ying,Jansen, Bernard J.,Spink, Amanda,2009,Identification of factors predicting clickthrough in Web searching using neural network analysis,Journal of the American Society for Information Science and Technology,60:557-570,doi:10.1002/asi.20993.</t>
  </si>
  <si>
    <t>10.1002/asi.20994</t>
  </si>
  <si>
    <t>Shibata, Naoki,Kajikawa, Yuya,Takeda, Yoshiyuki,Matsushima, Katsumori,2009,Comparative study on methods of detecting research fronts using different types of citation,Journal of the American Society for Information Science and Technology,60:571-580,doi:10.1002/asi.20994.</t>
  </si>
  <si>
    <t>10.1002/asi.21003</t>
  </si>
  <si>
    <t>Mukherjee, Bhaskar,2009,Do open‐access journals in library and information science have any scholarly impact? A bibliometric study of selected open‐access journals using Google Scholar,Journal of the American Society for Information Science and Technology,60:581-594,doi:10.1002/asi.21003.</t>
  </si>
  <si>
    <t>10.1002/asi.21005</t>
  </si>
  <si>
    <t>Chung, Wingyan,Chen, Hsinchun,2009,Browsing the underdeveloped Web: An experiment on the Arabic Medical Web Directory,Journal of the American Society for Information Science and Technology,60:595-607,doi:10.1002/asi.21005.</t>
  </si>
  <si>
    <t>10.1002/asi.20998</t>
  </si>
  <si>
    <t>Srinivasan, Ramesh,Pepe, Alberto,Rodriguez, Marko A.,2009,A clustering‐based semi‐automated technique to build cultural ontologies,Journal of the American Society for Information Science and Technology,60:608-620,doi:10.1002/asi.20998.</t>
  </si>
  <si>
    <t>10.1002/asi.20996</t>
  </si>
  <si>
    <t>Lee, Charlotte P.,Trace, Ciaran B.,2009,The role of information in a community of hobbyist collectors,Journal of the American Society for Information Science and Technology,60:621-637,doi:10.1002/asi.20996.</t>
  </si>
  <si>
    <t>10.1002/asi.20985</t>
  </si>
  <si>
    <t>Hassell, Lew,2009,Computerization Movements and Technology Diffusion,Journal of the American Society for Information Science and Technology,60:638-639,doi:10.1002/asi.20985.</t>
  </si>
  <si>
    <t>10.1002/asi.21013</t>
  </si>
  <si>
    <t>DeNicola, Lane,2009,A Disciplinary Blueprint for the Assessment of Information Literacy,Journal of the American Society for Information Science and Technology,60:639-641,doi:10.1002/asi.21013.</t>
  </si>
  <si>
    <t>10.1002/asi.20992</t>
  </si>
  <si>
    <t>Merriman, Kevin W.,2009,What's the Alternative: Career Options for Librarians and Info Pros,Journal of the American Society for Information Science and Technology,60:641-642,doi:10.1002/asi.20992.</t>
  </si>
  <si>
    <t>10.1002/asi.21014</t>
  </si>
  <si>
    <t>Prentice, Ann E.,2009,Knowledge Management in Practice: Connections and Context,Journal of the American Society for Information Science and Technology,60:642-642,doi:10.1002/asi.21014.</t>
  </si>
  <si>
    <t>10.1002/asi.20972</t>
  </si>
  <si>
    <t>Hjørland, Birger,2009,The controversy over the concept of “information”: A rejoinder to Professor Bates,Journal of the American Society for Information Science and Technology,60:643-643,doi:10.1002/asi.20972.</t>
  </si>
  <si>
    <t>10.1002/asi.21031</t>
  </si>
  <si>
    <t>Cronin, Blaise,2009,Rigor and Speed,Journal of the American Society for Information Science and Technology,60:645-645,doi:10.1002/asi.21031.</t>
  </si>
  <si>
    <t>10.1002/asi.21028</t>
  </si>
  <si>
    <t>Larsen, Birger,Ingwersen, Peter,Lund, Berit,2009,Data fusion according to the principle of polyrepresentation,Journal of the American Society for Information Science and Technology,60:646-654,doi:10.1002/asi.21028.</t>
  </si>
  <si>
    <t>10.1002/asi.21008</t>
  </si>
  <si>
    <t>Hu, Daning,Kaza, Siddharth,Chen, Hsinchun,2009,Identifying significant facilitators of dark network evolution,Journal of the American Society for Information Science and Technology,60:655-665,doi:10.1002/asi.21008.</t>
  </si>
  <si>
    <t>10.1002/asi.21027</t>
  </si>
  <si>
    <t>Srinivasan, Ramesh,Boast, Robin,Becvar, Katherine M.,Furner, Jonathan,2009,Blobgects: Digital museum catalogs and diverse user communities,Journal of the American Society for Information Science and Technology,60:666-678,doi:10.1002/asi.21027.</t>
  </si>
  <si>
    <t>10.1002/asi.21035</t>
  </si>
  <si>
    <t>Kim, Jeonghyun,2009,Describing and predicting information‐seeking behavior on the Web,Journal of the American Society for Information Science and Technology,60:679-693,doi:10.1002/asi.21035.</t>
  </si>
  <si>
    <t>10.1002/asi.21012</t>
  </si>
  <si>
    <t>Zhu, Jianhan,Song, Dawei,Rüger, Stefan,2009,Integrating multiple windows and document features for expert finding,Journal of the American Society for Information Science and Technology,60:694-715,doi:10.1002/asi.21012.</t>
  </si>
  <si>
    <t>10.1002/asi.21026</t>
  </si>
  <si>
    <t>Kim, Soojung,Oh, Sanghee,2009,Users' relevance criteria for evaluating answers in a social Q&amp;A site,Journal of the American Society for Information Science and Technology,60:716-727,doi:10.1002/asi.21026.</t>
  </si>
  <si>
    <t>10.1002/asi.20995</t>
  </si>
  <si>
    <t>Frandsen, Tove Faber,Wouters, Paul,2009,Turning working papers into journal articles: An exercise in microbibliometrics,Journal of the American Society for Information Science and Technology,60:728-739,doi:10.1002/asi.20995.</t>
  </si>
  <si>
    <t>10.1002/asi.21017</t>
  </si>
  <si>
    <t>Costas, Rodrigo,Bordons, Maria,van Leeuwen, Thed N.,van Raan, Anthony F.J.,2009,Scaling rules in the science system: Influence of field‐specific citation characteristics on the impact of individual researchers,Journal of the American Society for Information Science and Technology,60:740-753,doi:10.1002/asi.21017.</t>
  </si>
  <si>
    <t>10.1002/asi.21018</t>
  </si>
  <si>
    <t>Camacho‐Miñano, María‐del‐Mar,Núñez‐Nickel, Manuel,2009,The multilayered nature of reference selection,Journal of the American Society for Information Science and Technology,60:754-777,doi:10.1002/asi.21018.</t>
  </si>
  <si>
    <t>10.1002/asi.20997</t>
  </si>
  <si>
    <t>Leydesdorff, Loet,Sun, Yuan,2009,National and international dimensions of the Triple Helix in Japan: University–industry–government versus international coauthorship relations,Journal of the American Society for Information Science and Technology,60:778-788,doi:10.1002/asi.20997.</t>
  </si>
  <si>
    <t>10.1002/asi.20999</t>
  </si>
  <si>
    <t>Wu, Ing‐Long,Lin, Han‐Chang,2009,A strategy‐based process for implementing knowledge management: An integrative view and empirical study,Journal of the American Society for Information Science and Technology,60:789-802,doi:10.1002/asi.20999.</t>
  </si>
  <si>
    <t>10.1002/asi.21022</t>
  </si>
  <si>
    <t>Liu, Rey‐Long,2009,Context recognition for hierarchical text classification,Journal of the American Society for Information Science and Technology,60:803-813,doi:10.1002/asi.21022.</t>
  </si>
  <si>
    <t>10.1002/asi.21025</t>
  </si>
  <si>
    <t>Mengle, Saket,Goharian, Nazli,2009,Passage detection using text classification,Journal of the American Society for Information Science and Technology,60:814-825,doi:10.1002/asi.21025.</t>
  </si>
  <si>
    <t>10.1002/asi.21021</t>
  </si>
  <si>
    <t>Westbrook, Lynn,2009,Information myths and intimate partner violence: Sources, contexts, and consequences,Journal of the American Society for Information Science and Technology,60:826-836,doi:10.1002/asi.21021.</t>
  </si>
  <si>
    <t>10.1002/asi.21033</t>
  </si>
  <si>
    <t>Ferrer‐i‐Cancho, Ramon,Gavaldà, Ricard,2009,The frequency spectrum of finite samples from the intermittent silence process,Journal of the American Society for Information Science and Technology,60:837-843,doi:10.1002/asi.21033.</t>
  </si>
  <si>
    <t>10.1002/asi.21007</t>
  </si>
  <si>
    <t>Park, Jung‐ran,Lu, Caimei,Marion, Linda,2009,Cataloging professionals in the digital environment: A content analysis of job descriptions,Journal of the American Society for Information Science and Technology,60:844-857,doi:10.1002/asi.21007.</t>
  </si>
  <si>
    <t>10.1002/asi.21011</t>
  </si>
  <si>
    <t>Larivière, Vincent,Gingras, Yves,Archambault, Éric,2009,The decline in the concentration of citations, 1900–2007,Journal of the American Society for Information Science and Technology,60:858-862,doi:10.1002/asi.21011.</t>
  </si>
  <si>
    <t>10.1002/asi.21043</t>
  </si>
  <si>
    <t>Schmidt, Stefanie,Stock, Wolfgang G.,2009,Collective indexing of emotions in images. A study in emotional information retrieval,Journal of the American Society for Information Science and Technology,60:863-876,doi:10.1002/asi.21043.</t>
  </si>
  <si>
    <t>10.1002/asi.21036</t>
  </si>
  <si>
    <t>Carpineto, Claudio,Mizzaro, Stefano,Romano, Giovanni,Snidero, Matteo,2009,Mobile information retrieval with search results clustering: Prototypes and evaluations,Journal of the American Society for Information Science and Technology,60:877-895,doi:10.1002/asi.21036.</t>
  </si>
  <si>
    <t>10.1002/asi.21034</t>
  </si>
  <si>
    <t>Wolfram, Dietmar,Wang, Peiling,Zhang, Jin,2009,Identifying Web search session patterns using cluster analysis: A comparison of three search environments,Journal of the American Society for Information Science and Technology,60:896-910,doi:10.1002/asi.21034.</t>
  </si>
  <si>
    <t>10.1002/asi.21015</t>
  </si>
  <si>
    <t>Panzarasa, Pietro,Opsahl, Tore,Carley, Kathleen M.,2009,Patterns and dynamics of users' behavior and interaction: Network analysis of an online community,Journal of the American Society for Information Science and Technology,60:911-932,doi:10.1002/asi.21015.</t>
  </si>
  <si>
    <t>10.1002/asi.21044</t>
  </si>
  <si>
    <t>Bondarenko, Olha,Janssen, Ruud,2009,Connecting visual cues to semantic judgments in the context of the office environment,Journal of the American Society for Information Science and Technology,60:933-952,doi:10.1002/asi.21044.</t>
  </si>
  <si>
    <t>10.1002/asi.21032</t>
  </si>
  <si>
    <t>Chen, Yu‐Hui,Germain, Carol Anne,Yang, Huahai,2009,An exploration into the practices of library Web usability in ARL academic libraries,Journal of the American Society for Information Science and Technology,60:953-968,doi:10.1002/asi.21032.</t>
  </si>
  <si>
    <t>10.1002/asi.21030</t>
  </si>
  <si>
    <t>Oakleaf, Megan,2009,Using rubrics to assess information literacy: An examination of methodology and interrater reliability,Journal of the American Society for Information Science and Technology,60:969-983,doi:10.1002/asi.21030.</t>
  </si>
  <si>
    <t>10.1002/asi.21029</t>
  </si>
  <si>
    <t>van Rijnsoever, Frank J.,Donders, A. Rogier T.,2009,The effect of innovativeness on different levels of technology adoption,Journal of the American Society for Information Science and Technology,60:984-996,doi:10.1002/asi.21029.</t>
  </si>
  <si>
    <t>10.1002/asi.21039</t>
  </si>
  <si>
    <t>Colazo, Jorge,Fang, Yulin,2009,Impact of license choice on Open Source Software development activity,Journal of the American Society for Information Science and Technology,60:997-1011,doi:10.1002/asi.21039.</t>
  </si>
  <si>
    <t>10.1002/asi.21041</t>
  </si>
  <si>
    <t>Kim, Byoungsoo,Han, Ingoo,2009,The role of trust belief and its antecedents in a community‐driven knowledge environment,Journal of the American Society for Information Science and Technology,60:1012-1026,doi:10.1002/asi.21041.</t>
  </si>
  <si>
    <t>10.1002/asi.21009</t>
  </si>
  <si>
    <t>Egghe, Leo,Leydesdorff, Loet,2009,The relation between Pearson's correlation coefficient r and Salton's cosine measure,Journal of the American Society for Information Science and Technology,60:1027-1036,doi:10.1002/asi.21009.</t>
  </si>
  <si>
    <t>10.1002/asi.21023</t>
  </si>
  <si>
    <t>Mengle, Saket S.R.,Goharian, Nazli,2009,Ambiguity measure feature‐selection algorithm,Journal of the American Society for Information Science and Technology,60:1037-1050,doi:10.1002/asi.21023.</t>
  </si>
  <si>
    <t>10.1002/asi.21040</t>
  </si>
  <si>
    <t>Katsaros, Dimitrios,Akritidis, Leonidas,Bozanis, Panayiotis,2009,The f index: Quantifying the impact of coterminal citations on scientists' ranking,Journal of the American Society for Information Science and Technology,60:1051-1056,doi:10.1002/asi.21040.</t>
  </si>
  <si>
    <t>10.1002/asi.21037</t>
  </si>
  <si>
    <t>Li, Jia,Zhang, Pengzhu,Cao, Jinwei,2009,External concept support for group support systems through Web mining,Journal of the American Society for Information Science and Technology,60:1057-1070,doi:10.1002/asi.21037.</t>
  </si>
  <si>
    <t>10.1002/asi.21038</t>
  </si>
  <si>
    <t>Choo, Chun Wei,2009,Information use and early warning effectiveness: Perspectives and prospects,Journal of the American Society for Information Science and Technology,60:1071-1082,doi:10.1002/asi.21038.</t>
  </si>
  <si>
    <t>10.1002/asi.21045</t>
  </si>
  <si>
    <t>White, Howard D.,Boell, Sebastian K.,Yu, Hairong,Davis, Mari,Wilson, Concepción S.,Cole, Fletcher T.H.,2009,Libcitations: A measure for comparative assessment of book publications in the humanities and social sciences,Journal of the American Society for Information Science and Technology,60:1083-1096,doi:10.1002/asi.21045.</t>
  </si>
  <si>
    <t>10.1002/asi.21020</t>
  </si>
  <si>
    <t>Bensman, Stephen J.,Leydesdorff, Loet,2009,Definition and identification of journals as bibliographic and subject entities: Librarianship versus ISI Journal Citation Reports methods and their effect on citation measures,Journal of the American Society for Information Science and Technology,60:1097-1117,doi:10.1002/asi.21020.</t>
  </si>
  <si>
    <t>10.1002/asi.21056</t>
  </si>
  <si>
    <t>Jeong, Senator,Lee, Sungin,Kim, Hong‐Gee,2009,Are you an invited speaker? A bibliometric analysis of elite groups for scholarly events in bioinformatics,Journal of the American Society for Information Science and Technology,60:1118-1131,doi:10.1002/asi.21056.</t>
  </si>
  <si>
    <t>10.1002/asi.21059</t>
  </si>
  <si>
    <t>Marchant, Thierry,2009,Score‐based bibliometric rankings of authors,Journal of the American Society for Information Science and Technology,60:1132-1137,doi:10.1002/asi.21059.</t>
  </si>
  <si>
    <t>10.1002/asi.21054</t>
  </si>
  <si>
    <t>Nah, In Wook,Kang, Dai‐Shin,Lee, Dae‐Hee,Chung, Yun‐Chul,2009,A bibliometric evaluation of research performance in different subject categories,Journal of the American Society for Information Science and Technology,60:1138-1143,doi:10.1002/asi.21054.</t>
  </si>
  <si>
    <t>10.1002/asi.21049</t>
  </si>
  <si>
    <t>Cortez, Eli,da Silva, Altigran S.,Gonçalves, Marcos André,Mesquita, Filipe,de Moura, Edleno S.,2009,A flexible approach for extracting metadata from bibliographic citations,Journal of the American Society for Information Science and Technology,60:1144-1158,doi:10.1002/asi.21049.</t>
  </si>
  <si>
    <t>10.1002/asi.21074</t>
  </si>
  <si>
    <t>Kawamura, Shuntaro,Otake, Yo‐Hey,Suzuki, Takafumi,2009,The structure of the hyperlink network formed by the Web pages of Japanese public libraries,Journal of the American Society for Information Science and Technology,60:1159-1167,doi:10.1002/asi.21074.</t>
  </si>
  <si>
    <t>10.1002/asi.21055</t>
  </si>
  <si>
    <t>Huang, Chun‐Yao,Chang, Shin‐Shin,2009,Commonality of Web site visiting among countries,Journal of the American Society for Information Science and Technology,60:1168-1177,doi:10.1002/asi.21055.</t>
  </si>
  <si>
    <t>10.1002/asi.21066</t>
  </si>
  <si>
    <t>Kim, Yong‐Mi,2009,Validation of psychometric research instruments: The case of information science,Journal of the American Society for Information Science and Technology,60:1178-1191,doi:10.1002/asi.21066.</t>
  </si>
  <si>
    <t>10.1002/asi.21060</t>
  </si>
  <si>
    <t>López‐Herrera, A.G.,Herrera‐Viedma, E.,Herrera, F.,2009,A study of the use of multi‐objective evolutionary algorithms to learn Boolean queries: A comparative study,Journal of the American Society for Information Science and Technology,60:1192-1207,doi:10.1002/asi.21060.</t>
  </si>
  <si>
    <t>10.1002/asi.21019</t>
  </si>
  <si>
    <t>Chang Lee, Kun,Lee, Namho,Li, Honglei,2009,A particle swarm optimization‐driven cognitive map approach to analyzing information systems project risk,Journal of the American Society for Information Science and Technology,60:1208-1221,doi:10.1002/asi.21019.</t>
  </si>
  <si>
    <t>10.1002/asi.21046</t>
  </si>
  <si>
    <t>Li, Rowena,2009,The representation of national political freedom on Web interface design: The indicators,Journal of the American Society for Information Science and Technology,60:1222-1248,doi:10.1002/asi.21046.</t>
  </si>
  <si>
    <t>10.1002/asi.21047</t>
  </si>
  <si>
    <t>Numminen, Piritta,Vakkari, Pertti,2009,Question types in public libraries' digital reference service in Finland: Comparing 1999 and 2006,Journal of the American Society for Information Science and Technology,60:1249-1257,doi:10.1002/asi.21047.</t>
  </si>
  <si>
    <t>10.1002/asi.21050</t>
  </si>
  <si>
    <t>McCool, Matthew,St. Amant, Kirk,2009,Field dependence and classification: Implications for global information systems,Journal of the American Society for Information Science and Technology,60:1258-1266,doi:10.1002/asi.21050.</t>
  </si>
  <si>
    <t>10.1002/asi.21061</t>
  </si>
  <si>
    <t>Woeginger, Gerhard J.,2009,Generalizations of Egghe's g‐index,Journal of the American Society for Information Science and Technology,60:1267-1273,doi:10.1002/asi.21061.</t>
  </si>
  <si>
    <t>10.1002/asi.21057</t>
  </si>
  <si>
    <t>Schreiber, Michael,2009,A case study of the modified Hirsch index hm accounting for multiple coauthors,Journal of the American Society for Information Science and Technology,60:1274-1282,doi:10.1002/asi.21057.</t>
  </si>
  <si>
    <t>10.1002/asi.21042</t>
  </si>
  <si>
    <t>Gianoli, Ernesto,Molina‐Montenegro, Marco A.,2009,Insights into the relationship between the h‐index and self‐citations,Journal of the American Society for Information Science and Technology,60:1283-1285,doi:10.1002/asi.21042.</t>
  </si>
  <si>
    <t>10.1002/asi.21016</t>
  </si>
  <si>
    <t>Bornmann, Lutz,Mutz, Rüdiger,Daniel, Hans‐Dieter,2009,Do we need the h index and its variants in addition to standard bibliometric measures?,Journal of the American Society for Information Science and Technology,60:1286-1289,doi:10.1002/asi.21016.</t>
  </si>
  <si>
    <t>10.1002/asi.21053</t>
  </si>
  <si>
    <t>Tann, Chadwyn,Sanderson, Mark,2009,Are Web‐based informational queries changing?,Journal of the American Society for Information Science and Technology,60:1290-1293,doi:10.1002/asi.21053.</t>
  </si>
  <si>
    <t>10.1002/asi.21048</t>
  </si>
  <si>
    <t>Bache, Richard,Baillie, Mark,Crestani, Fabio,2009,Measuring the likelihood property of scoring functions in general retrieval models,Journal of the American Society for Information Science and Technology,60:1294-1297,doi:10.1002/asi.21048.</t>
  </si>
  <si>
    <t>10.1002/asi.21069</t>
  </si>
  <si>
    <t>Burke, Colin,2009,European Modernism and the Information Society: Informing the Present, Understanding the Past,Journal of the American Society for Information Science and Technology,60:1298-1299,doi:10.1002/asi.21069.</t>
  </si>
  <si>
    <t>10.1002/asi.21051</t>
  </si>
  <si>
    <t>Thornton, Grace,2009,Everything is Miscellaneous: The Power of the New Digital Disorder,Journal of the American Society for Information Science and Technology,60:1299-1300,doi:10.1002/asi.21051.</t>
  </si>
  <si>
    <t>10.1002/asi.21064</t>
  </si>
  <si>
    <t>McCain, Katherine W.,2009,Using tricitation to dissect the citation image: Conrad Hal Waddington and the rise of evolutionary developmental biology,Journal of the American Society for Information Science and Technology,60:1301-1319,doi:10.1002/asi.21064.</t>
  </si>
  <si>
    <t>10.1002/asi.21062</t>
  </si>
  <si>
    <t>Archambault, Éric,Campbell, David,Gingras, Yves,Larivière, Vincent,2009,Comparing bibliometric statistics obtained from the Web of Science and Scopus,Journal of the American Society for Information Science and Technology,60:1320-1326,doi:10.1002/asi.21062.</t>
  </si>
  <si>
    <t>10.1002/asi.21024</t>
  </si>
  <si>
    <t>Leydesdorff, Loet,2009,How are new citation‐based journal indicators adding to the bibliometric toolbox?,Journal of the American Society for Information Science and Technology,60:1327-1336,doi:10.1002/asi.21024.</t>
  </si>
  <si>
    <t>10.1002/asi.21065</t>
  </si>
  <si>
    <t>Luna‐Morales, Ma. Elena,Collazo‐Reyes, Francisco,Russell, Jane M.,Pérez‐Angón, Miguel Ángel,2009,Early patterns of scientific production by Mexican researchers in mainstream journals, 1900–1950,Journal of the American Society for Information Science and Technology,60:1337-1348,doi:10.1002/asi.21065.</t>
  </si>
  <si>
    <t>10.1002/asi.21058</t>
  </si>
  <si>
    <t>Chiang, I‐Ping,Huang, Chun‐Yao,Huang, Chien‐Wen,2009,Characterizing Web users' degree of Web 2.0‐ness,Journal of the American Society for Information Science and Technology,60:1349-1357,doi:10.1002/asi.21058.</t>
  </si>
  <si>
    <t>10.1002/asi.21071</t>
  </si>
  <si>
    <t>Jansen, Bernard J.,Booth, Danielle L.,Spink, Amanda,2009,Patterns of query reformulation during Web searching,Journal of the American Society for Information Science and Technology,60:1358-1371,doi:10.1002/asi.21071.</t>
  </si>
  <si>
    <t>10.1002/asi.21073</t>
  </si>
  <si>
    <t>Lee, Hyuk‐Jin,Muresan, Gheorghe,2009,Mediated Web information retrieval for a complex searching task,Journal of the American Society for Information Science and Technology,60:1372-1391,doi:10.1002/asi.21073.</t>
  </si>
  <si>
    <t>10.1002/asi.21072</t>
  </si>
  <si>
    <t>Pera, Maria Soledad,Lund, William,Ng, Yiu‐Kai,2009,A sophisticated library search strategy using folksonomies and similarity matching,Journal of the American Society for Information Science and Technology,60:1392-1406,doi:10.1002/asi.21072.</t>
  </si>
  <si>
    <t>10.1002/asi.21080</t>
  </si>
  <si>
    <t>Wilson, Max L.,schraefel, m.c.,White, Ryen W.,2009,Evaluating advanced search interfaces using established information‐seeking models,Journal of the American Society for Information Science and Technology,60:1407-1422,doi:10.1002/asi.21080.</t>
  </si>
  <si>
    <t>10.1002/asi.21078</t>
  </si>
  <si>
    <t>Vibert, Nicolas,Ros, Christine,Bigot, Ludovic Le,Ramond, Mélanie,Gatefin, Jérôme,Rouet, Jean‐François,2009,Effects of domain knowledge on reference search with the PubMed database: An experimental study,Journal of the American Society for Information Science and Technology,60:1423-1447,doi:10.1002/asi.21078.</t>
  </si>
  <si>
    <t>10.1002/asi.21063</t>
  </si>
  <si>
    <t>Ahmed, Farag,Nürnberger, Andreas,2009,Evaluation of n‐gram conflation approaches for Arabic text retrieval,Journal of the American Society for Information Science and Technology,60:1448-1465,doi:10.1002/asi.21063.</t>
  </si>
  <si>
    <t>10.1002/asi.21077</t>
  </si>
  <si>
    <t>Dang, Yan,Zhang, Yulei,Chen, Hsinchun,Hu, Paul Jen‐Hwa,Brown, Susan A.,Larson, Cathy,2009,Arizona Literature Mapper: An integrated approach to monitor and analyze global bioterrorism research literature,Journal of the American Society for Information Science and Technology,60:1466-1485,doi:10.1002/asi.21077.</t>
  </si>
  <si>
    <t>10.1002/asi.21067</t>
  </si>
  <si>
    <t>Ku, Lun‐Wei,Ho, Hsiu‐Wei,Chen, Hsin‐Hsi,2009,Opinion mining and relationship discovery using CopeOpi opinion analysis system,Journal of the American Society for Information Science and Technology,60:1486-1503,doi:10.1002/asi.21067.</t>
  </si>
  <si>
    <t>10.1002/asi.21070</t>
  </si>
  <si>
    <t>Chang, Hui‐Jung,2009,Online supportive interactions: Using a network approach to examine communication patterns within a psychosis social support group in Taiwan,Journal of the American Society for Information Science and Technology,60:1504-1517,doi:10.1002/asi.21070.</t>
  </si>
  <si>
    <t>10.1002/asi.21082</t>
  </si>
  <si>
    <t>Hjørland, Birger,2009,Concept theory,Journal of the American Society for Information Science and Technology,60:1519-1536,doi:10.1002/asi.21082.</t>
  </si>
  <si>
    <t>10.1002/asi.21085</t>
  </si>
  <si>
    <t>Kousha, Kayvan,Thelwall, Mike,2009,Google book search: Citation analysis for social science and the humanities,Journal of the American Society for Information Science and Technology,60:1537-1549,doi:10.1002/asi.21085.</t>
  </si>
  <si>
    <t>10.1002/asi.21098</t>
  </si>
  <si>
    <t>Zhang, Jin,Wolfram, Dietmar,Wang, Peiling,2009,Analysis of query keywords of sports‐related queries using visualization and clustering,Journal of the American Society for Information Science and Technology,60:1550-1571,doi:10.1002/asi.21098.</t>
  </si>
  <si>
    <t>10.1002/asi.21081</t>
  </si>
  <si>
    <t>Jansen, Bernard J.,Zhang, Mimi,Schultz, Carsten D.,2009,Brand and its effect on user perception of search engine performance,Journal of the American Society for Information Science and Technology,60:1572-1595,doi:10.1002/asi.21081.</t>
  </si>
  <si>
    <t>10.1002/asi.21083</t>
  </si>
  <si>
    <t>Suzuki, Takafumi,2009,Extracting speaker‐specific functional expressions from political speeches using random forests in order to investigate speakers' political styles,Journal of the American Society for Information Science and Technology,60:1596-1606,doi:10.1002/asi.21083.</t>
  </si>
  <si>
    <t>10.1002/asi.21087</t>
  </si>
  <si>
    <t>Hawes, Timothy,Lin, Jimmy,Resnik, Philip,2009,Elements of a computational model for multi‐party discourse: The turn‐taking behavior of Supreme Court justices,Journal of the American Society for Information Science and Technology,60:1607-1615,doi:10.1002/asi.21087.</t>
  </si>
  <si>
    <t>10.1002/asi.21093</t>
  </si>
  <si>
    <t>Fautsch, Claire,Savoy, Jacques,2009,Algorithmic stemmers or morphological analysis? An evaluation,Journal of the American Society for Information Science and Technology,60:1616-1624,doi:10.1002/asi.21093.</t>
  </si>
  <si>
    <t>10.1002/asi.21091</t>
  </si>
  <si>
    <t>Hubert, Gilles,Mothe, Josiane,2009,An adaptable search engine for multimodal information retrieval,Journal of the American Society for Information Science and Technology,60:1625-1634,doi:10.1002/asi.21091.</t>
  </si>
  <si>
    <t>10.1002/asi.21075</t>
  </si>
  <si>
    <t>Eck, Nees Jan van,Waltman, Ludo,2009,How to normalize cooccurrence data? An analysis of some well‐known similarity measures,Journal of the American Society for Information Science and Technology,60:1635-1651,doi:10.1002/asi.21075.</t>
  </si>
  <si>
    <t>10.1002/asi.21090</t>
  </si>
  <si>
    <t>Shaalan, Khaled,Raza, Hafsa,2009,NERA: Named Entity Recognition for Arabic,Journal of the American Society for Information Science and Technology,60:1652-1663,doi:10.1002/asi.21090.</t>
  </si>
  <si>
    <t>10.1002/asi.21076</t>
  </si>
  <si>
    <t>Bornmann, Lutz,Daniel, Hans‐Dieter,2009,Universality of citation distributions–A validation of Radicchi et al.'s relative indicator cf = c/c0 at the micro level using data from chemistry,Journal of the American Society for Information Science and Technology,60:1664-1670,doi:10.1002/asi.21076.</t>
  </si>
  <si>
    <t>10.1002/asi.21084</t>
  </si>
  <si>
    <t>Chu, Kai Wah Samuel,2009,Inquiry project‐based learning with a partnership of three types of teachers and the school librarian,Journal of the American Society for Information Science and Technology,60:1671-1686,doi:10.1002/asi.21084.</t>
  </si>
  <si>
    <t>10.1002/asi.21079</t>
  </si>
  <si>
    <t>Gerlach, James H.,Kuo, Feng‐Yang Bob,Lin, Cathy S.,2009,Self sanction and regulative sanction against copyright infringement: A comparison between U.S. and China college students,Journal of the American Society for Information Science and Technology,60:1687-1701,doi:10.1002/asi.21079.</t>
  </si>
  <si>
    <t>10.1002/asi.21068</t>
  </si>
  <si>
    <t>Nov, Oded,Ye, Chen,2009,Resistance to change and the adoption of digital libraries: An integrative model,Journal of the American Society for Information Science and Technology,60:1702-1708,doi:10.1002/asi.21068.</t>
  </si>
  <si>
    <t>10.1002/asi.21052</t>
  </si>
  <si>
    <t>Leydesdorff, Loet,Probst, Carole,2009,The delineation of an interdisciplinary specialty in terms of a journal set: The case of communication studies,Journal of the American Society for Information Science and Technology,60:1709-1718,doi:10.1002/asi.21052.</t>
  </si>
  <si>
    <t>10.1002/asi.21100</t>
  </si>
  <si>
    <t>Chen, Chaomei,2009,The New Invisible College: Science for Development,Journal of the American Society for Information Science and Technology,60:1719-1720,doi:10.1002/asi.21100.</t>
  </si>
  <si>
    <t>10.1002/asi.21092</t>
  </si>
  <si>
    <t>Braman, Sandra,2009,Governing Global Electronic Networks: International Perspectives on Policy and Power,Journal of the American Society for Information Science and Technology,60:1720-1721,doi:10.1002/asi.21092.</t>
  </si>
  <si>
    <t>10.1002/asi.21089</t>
  </si>
  <si>
    <t>Dimitrova, Dimitrina,2009,Scientific Collaboration on the Internet,Journal of the American Society for Information Science and Technology,60:1721-1723,doi:10.1002/asi.21089.</t>
  </si>
  <si>
    <t>10.1002/asi.21088</t>
  </si>
  <si>
    <t>Workman, Michael,2009,Encyclopedia of Information and Ethics Security,Journal of the American Society for Information Science and Technology,60:1723-1724,doi:10.1002/asi.21088.</t>
  </si>
  <si>
    <t>10.1002/asi.21101</t>
  </si>
  <si>
    <t>Elsweiler, David,2009,Keeping Found Things Found: The Study and Practice of Personal Information Management,Journal of the American Society for Information Science and Technology,60:1725-1727,doi:10.1002/asi.21101.</t>
  </si>
  <si>
    <t>10.1002/asi.21099</t>
  </si>
  <si>
    <t>Ryan, Michael,2009,Reading Matters: Five Centuries of Discovering Books,Journal of the American Society for Information Science and Technology,60:1727-1728,doi:10.1002/asi.21099.</t>
  </si>
  <si>
    <t>10.1002/asi.21157</t>
  </si>
  <si>
    <t>Cronin, Blaise,2009,End of an era,Journal of the American Society for Information Science and Technology,60:1729-1729,doi:10.1002/asi.21157.</t>
  </si>
  <si>
    <t>10.1002/asi.21097</t>
  </si>
  <si>
    <t>Bar‐Ilan, Judit,Peritz, Bluma C.,2009,A method for measuring the evolution of a topic on the Web: The case of “informetrics”,Journal of the American Society for Information Science and Technology,60:1730-1740,doi:10.1002/asi.21097.</t>
  </si>
  <si>
    <t>10.1002/asi.21109</t>
  </si>
  <si>
    <t>Wei, Jiuchang,Zhao, Dingtao,Liang, Liang,2009,Estimating the growth models of news stories on disasters,Journal of the American Society for Information Science and Technology,60:1741-1755,doi:10.1002/asi.21109.</t>
  </si>
  <si>
    <t>10.1002/asi.21094</t>
  </si>
  <si>
    <t>Tjondronegoro, Dian,Spink, Amanda,Jansen, Bernard J.,2009,A study and comparison of multimedia Web searching: 1997–2006,Journal of the American Society for Information Science and Technology,60:1756-1768,doi:10.1002/asi.21094.</t>
  </si>
  <si>
    <t>10.1002/asi.21103</t>
  </si>
  <si>
    <t>Andrés, Javier De,Lorca, Pedro,Martínez, Ana B.,2009,Economic and financial factors for the adoption and visibility effects of Web accessibility: The case of European banks,Journal of the American Society for Information Science and Technology,60:1769-1780,doi:10.1002/asi.21103.</t>
  </si>
  <si>
    <t>10.1002/asi.21115</t>
  </si>
  <si>
    <t>Stvilia, Besiki,Mon, Lorri,Yi, Yong Jeong,2009,A model for online consumer health information quality,Journal of the American Society for Information Science and Technology,60:1781-1791,doi:10.1002/asi.21115.</t>
  </si>
  <si>
    <t>10.1002/asi.21096</t>
  </si>
  <si>
    <t>McKemmish, Sue,Manaszewicz, Rosetta,Burstein, Frada,Fisher, Julie,2009,Consumer empowerment through metadata‐based information quality reporting: The Breast Cancer Knowledge Online Portal,Journal of the American Society for Information Science and Technology,60:1792-1807,doi:10.1002/asi.21096.</t>
  </si>
  <si>
    <t>10.1002/asi.21095</t>
  </si>
  <si>
    <t>Large, Andrew,Beheshti, Jamshid,Tabatabaei, Nahid,Nesset, Valerie,2009,Developing a visual taxonomy: Children's views on aesthetics,Journal of the American Society for Information Science and Technology,60:1808-1822,doi:10.1002/asi.21095.</t>
  </si>
  <si>
    <t>10.1002/asi.21086</t>
  </si>
  <si>
    <t>Rafols, Ismael,Leydesdorff, Loet,2009,Content‐based and algorithmic classifications of journals: Perspectives on the dynamics of scientific communication and indexer effects,Journal of the American Society for Information Science and Technology,60:1823-1835,doi:10.1002/asi.21086.</t>
  </si>
  <si>
    <t>10.1002/asi.20832</t>
  </si>
  <si>
    <t>Kanaan, Ghassan,Al‐Shalabi, Riyad,Ghwanmeh, Sameh,Al‐Ma'adeed, Hamda,2009,A comparison of text‐classification techniques applied to Arabic text,Journal of the American Society for Information Science and Technology,60:1836-1844,doi:10.1002/asi.20832.</t>
  </si>
  <si>
    <t>10.1002/asi.21104</t>
  </si>
  <si>
    <t>Rodríguez‐Navarro, Alonso,2009,Sound research, unimportant discoveries: Research, universities, and formal evaluation of research in Spain,Journal of the American Society for Information Science and Technology,60:1845-1858,doi:10.1002/asi.21104.</t>
  </si>
  <si>
    <t>10.1002/asi.21105</t>
  </si>
  <si>
    <t>Matzat, Uwe,2009,Quality of information in academic e‐mailing lists,Journal of the American Society for Information Science and Technology,60:1859-1870,doi:10.1002/asi.21105.</t>
  </si>
  <si>
    <t>10.1002/asi.21177</t>
  </si>
  <si>
    <t>PERSPECTIVES ON DESIGN: INFORMATION TECHNOLOGIES AND CREATIVE PRACTICES</t>
  </si>
  <si>
    <t>Lunin, Lois F.,Martin, Kathi,Hastings, Samantha K.,2009,Design: Information technologies and creative practices,Journal of the American Society for Information Science and Technology,60:1874-1876,doi:10.1002/asi.21177.</t>
  </si>
  <si>
    <t>10.1002/asi.21131</t>
  </si>
  <si>
    <t>Hall, Peter,2009,Disorderly reasoning in information design,Journal of the American Society for Information Science and Technology,60:1877-1882,doi:10.1002/asi.21131.</t>
  </si>
  <si>
    <t>10.1002/asi.21139</t>
  </si>
  <si>
    <t>Rinehart, Richard,2009,Artists and subversive metadata,Journal of the American Society for Information Science and Technology,60:1883-1886,doi:10.1002/asi.21139.</t>
  </si>
  <si>
    <t>10.1002/asi.21130</t>
  </si>
  <si>
    <t>Faust, Jurgen,2009,Positive design,Journal of the American Society for Information Science and Technology,60:1887-1894,doi:10.1002/asi.21130.</t>
  </si>
  <si>
    <t>10.1002/asi.21134</t>
  </si>
  <si>
    <t>Marcoux, Yves,Rizkallah, Élias,2009,Intertextual semantics: A semantics for information design,Journal of the American Society for Information Science and Technology,60:1895-1906,doi:10.1002/asi.21134.</t>
  </si>
  <si>
    <t>10.1002/asi.21133</t>
  </si>
  <si>
    <t>Larsen, Jack Lenor,2009,The LongHouse proposal for objects classified by mediums,Journal of the American Society for Information Science and Technology,60:1907-1914,doi:10.1002/asi.21133.</t>
  </si>
  <si>
    <t>10.1002/asi.21132</t>
  </si>
  <si>
    <t>Gupta, Sanjay,2009,Communication clothing design,Journal of the American Society for Information Science and Technology,60:1915-1919,doi:10.1002/asi.21132.</t>
  </si>
  <si>
    <t>10.1002/asi.21136</t>
  </si>
  <si>
    <t>McQuaid, Matilda,2009,From craft to production: Technology transfer in extreme textiles,Journal of the American Society for Information Science and Technology,60:1920-1922,doi:10.1002/asi.21136.</t>
  </si>
  <si>
    <t>10.1002/asi.21138</t>
  </si>
  <si>
    <t>Snyder, Jaime,Heckman, Robert,Scialdone, Michael J.,2009,Information studios: Integrating arts‐based learning into the education of information professionals,Journal of the American Society for Information Science and Technology,60:1923-1932,doi:10.1002/asi.21138.</t>
  </si>
  <si>
    <t>10.1002/asi.21135</t>
  </si>
  <si>
    <t>Marcus, Susan,2009,New basics for new literacies,Journal of the American Society for Information Science and Technology,60:1933-1938,doi:10.1002/asi.21135.</t>
  </si>
  <si>
    <t>10.1002/asi.21137</t>
  </si>
  <si>
    <t>Sauro, Clare,2009,Digitized historic costume collections: Inspiring the future while preserving the past,Journal of the American Society for Information Science and Technology,60:1939-1941,doi:10.1002/asi.21137.</t>
  </si>
  <si>
    <t>10.1002/asi.21178</t>
  </si>
  <si>
    <t>Lunin, Lois F.,2009,Design: The vision and the plans: Additional resources,Journal of the American Society for Information Science and Technology,60:1942-1942,doi:10.1002/asi.21178.</t>
  </si>
  <si>
    <t>10.1002/asi.21112</t>
  </si>
  <si>
    <t>BOOK REVIEWS</t>
  </si>
  <si>
    <t>Thelwall, Mike,2009,Handbook of Research on Web Log Analysis,Journal of the American Society for Information Science and Technology,60:1943-1943,doi:10.1002/asi.21112.</t>
  </si>
  <si>
    <t>10.1002/asi.21110</t>
  </si>
  <si>
    <t>Borlund, Pia,2009,Interactive Information Retrieval in Digital Environments,Journal of the American Society for Information Science and Technology,60:1944-1945,doi:10.1002/asi.21110.</t>
  </si>
  <si>
    <t>10.1002/asi.21118</t>
  </si>
  <si>
    <t>Urquhart, Christine,2009,Paper to Digital: Documents in the Information Age,Journal of the American Society for Information Science and Technology,60:1945-1947,doi:10.1002/asi.21118.</t>
  </si>
  <si>
    <t>10.1002/asi.21113</t>
  </si>
  <si>
    <t>Warwick, Claire,2009,From Papyrus to Hypertext: Towards the Universal Digital Library,Journal of the American Society for Information Science and Technology,60:1947-1948,doi:10.1002/asi.21113.</t>
  </si>
  <si>
    <t>10.1002/asi.21161</t>
  </si>
  <si>
    <t>Cronin, Blaise,2009,The changing profile of JASIST authors,Journal of the American Society for Information Science and Technology,60:1949-1949,doi:10.1002/asi.21161.</t>
  </si>
  <si>
    <t>10.1002/asi.21152</t>
  </si>
  <si>
    <t>Franceschet, Massimo,2009,A cluster analysis of scholar and journal bibliometric indicators,Journal of the American Society for Information Science and Technology,60:1950-1964,doi:10.1002/asi.21152.</t>
  </si>
  <si>
    <t>10.1002/asi.21107</t>
  </si>
  <si>
    <t>Gelernter, Judith,2009,Image indexing in article component databases,Journal of the American Society for Information Science and Technology,60:1965-1976,doi:10.1002/asi.21107.</t>
  </si>
  <si>
    <t>10.1002/asi.21153</t>
  </si>
  <si>
    <t>Zhang, Jin,An, Lu,Tang, Tao,Hong, Yi,2009,Visual health subject directory analysis based on users' traversal activities,Journal of the American Society for Information Science and Technology,60:1977-1994,doi:10.1002/asi.21153.</t>
  </si>
  <si>
    <t>10.1002/asi.21123</t>
  </si>
  <si>
    <t>Wolfram, Dietmar,Olson, Hope A.,Bloom, Raina,2009,Measuring consistency for multiple taggers using vector space modeling,Journal of the American Society for Information Science and Technology,60:1995-2003,doi:10.1002/asi.21123.</t>
  </si>
  <si>
    <t>10.1002/asi.21129</t>
  </si>
  <si>
    <t>Nicolaisen, Jeppe,2009,Compromised need and the label effect: An examination of claims and evidence,Journal of the American Society for Information Science and Technology,60:2004-2009,doi:10.1002/asi.21129.</t>
  </si>
  <si>
    <t>10.1002/asi.21102</t>
  </si>
  <si>
    <t>Hartley, James,Betts, Lucy,2009,Common weaknesses in traditional abstracts in the social sciences,Journal of the American Society for Information Science and Technology,60:2010-2018,doi:10.1002/asi.21102.</t>
  </si>
  <si>
    <t>10.1002/asi.21108</t>
  </si>
  <si>
    <t>Karamuftuoglu, Murat,2009,Situating logic and information in information science,Journal of the American Society for Information Science and Technology,60:2019-2031,doi:10.1002/asi.21108.</t>
  </si>
  <si>
    <t>10.1002/asi.21120</t>
  </si>
  <si>
    <t>Almeida, Mauricio Barcellos,Barbosa, Ricardo Rodrigues,2009,Ontologies in knowledge management support: A case study,Journal of the American Society for Information Science and Technology,60:2032-2047,doi:10.1002/asi.21120.</t>
  </si>
  <si>
    <t>10.1002/asi.21116</t>
  </si>
  <si>
    <t>Zhang, Ping,Sun, Heshan,2009,The complexity of different types of attitudes in initial and continued ICT use,Journal of the American Society for Information Science and Technology,60:2048-2063,doi:10.1002/asi.21116.</t>
  </si>
  <si>
    <t>10.1002/asi.21114</t>
  </si>
  <si>
    <t>Kwakkel, Jan H.,Cunningham, Scott W.,2009,Managing polysemy and synonymy in science mapping using the mixtures of factor analyzers model,Journal of the American Society for Information Science and Technology,60:2064-2078,doi:10.1002/asi.21114.</t>
  </si>
  <si>
    <t>10.1002/asi.21122</t>
  </si>
  <si>
    <t>Child, Jeffrey T.,Pearson, Judy C.,Petronio, Sandra,2009,Blogging, communication, and privacy management: Development of the Blogging Privacy Management Measure,Journal of the American Society for Information Science and Technology,60:2079-2094,doi:10.1002/asi.21122.</t>
  </si>
  <si>
    <t>10.1002/asi.21126</t>
  </si>
  <si>
    <t>Abramo, Giovanni,D'Angelo, Ciriaco Andrea,2009,A decision support system for public research organizations participating in national research assessment exercises,Journal of the American Society for Information Science and Technology,60:2095-2106,doi:10.1002/asi.21126.</t>
  </si>
  <si>
    <t>10.1002/asi.21128</t>
  </si>
  <si>
    <t>Yan, Erjia,Ding, Ying,2009,Applying centrality measures to impact analysis: A coauthorship network analysis,Journal of the American Society for Information Science and Technology,60:2107-2118,doi:10.1002/asi.21128.</t>
  </si>
  <si>
    <t>10.1002/asi.21127</t>
  </si>
  <si>
    <t>Wei, Furu,Li, Wenjie,Lu, Qin,He, Yanxiang,2009,Applying two‐level reinforcement ranking in query‐oriented multidocument summarization,Journal of the American Society for Information Science and Technology,60:2119-2131,doi:10.1002/asi.21127.</t>
  </si>
  <si>
    <t>10.1002/asi.21106</t>
  </si>
  <si>
    <t>Yee, Wai Gen,Nguyen, Linh Thai,Frieder, Ophir,2009,A view of the data on P2P file‐sharing systems,Journal of the American Society for Information Science and Technology,60:2132-2141,doi:10.1002/asi.21106.</t>
  </si>
  <si>
    <t>10.1002/asi.21121</t>
  </si>
  <si>
    <t>Egghe, Leo,2009,A rationale for the Hirsch‐index rank‐order distribution and a comparison with the impact factor rank‐order distribution,Journal of the American Society for Information Science and Technology,60:2142-2144,doi:10.1002/asi.21121.</t>
  </si>
  <si>
    <t>10.1002/asi.21119</t>
  </si>
  <si>
    <t>Schreiber, Michael,2009,Fractionalized counting of publications for the g‐Index,Journal of the American Society for Information Science and Technology,60:2145-2150,doi:10.1002/asi.21119.</t>
  </si>
  <si>
    <t>10.1002/asi.21150</t>
  </si>
  <si>
    <t>He, Zi‐Lin,2009,International collaboration does not have greater epistemic authority,Journal of the American Society for Information Science and Technology,60:2151-2164,doi:10.1002/asi.21150.</t>
  </si>
  <si>
    <t>10.1002/asi.21124</t>
  </si>
  <si>
    <t>Misa, Thomas J.,2009,The Internet and American Business,Journal of the American Society for Information Science and Technology,60:2165-2167,doi:10.1002/asi.21124.</t>
  </si>
  <si>
    <t>10.1002/asi.21149</t>
  </si>
  <si>
    <t>Jansen, Bernard J.,Zhang, Mimi,Sobel, Kate,Chowdury, Abdur,2009,Twitter power: Tweets as electronic word of mouth,Journal of the American Society for Information Science and Technology,60:2169-2188,doi:10.1002/asi.21149.</t>
  </si>
  <si>
    <t>10.1002/asi.21142</t>
  </si>
  <si>
    <t>Lim, Sook,2009,How and why do college students use Wikipedia?,Journal of the American Society for Information Science and Technology,60:2189-2202,doi:10.1002/asi.21142.</t>
  </si>
  <si>
    <t>10.1002/asi.21166</t>
  </si>
  <si>
    <t>Haque, Asif‐ul,Ginsparg, Paul,2009,Positional effects on citation and readership in arXiv,Journal of the American Society for Information Science and Technology,60:2203-2218,doi:10.1002/asi.21166.</t>
  </si>
  <si>
    <t>10.1002/asi.21160</t>
  </si>
  <si>
    <t>Aris, Aleks,Shneiderman, Ben,Qazvinian, Vahed,Radev, Dragomir,2009,Visual overviews for discovering key papers and influences across research fronts,Journal of the American Society for Information Science and Technology,60:2219-2228,doi:10.1002/asi.21160.</t>
  </si>
  <si>
    <t>10.1002/asi.21171</t>
  </si>
  <si>
    <t>Ding, Ying,Yan, Erjia,Frazho, Arthur,Caverlee, James,2009,PageRank for ranking authors in co‐citation networks,Journal of the American Society for Information Science and Technology,60:2229-2243,doi:10.1002/asi.21171.</t>
  </si>
  <si>
    <t>10.1002/asi.21167</t>
  </si>
  <si>
    <t>Savolainen, Reijo,2009,Interpreting informational cues: An explorative study on information use among prospective homebuyers,Journal of the American Society for Information Science and Technology,60:2244-2254,doi:10.1002/asi.21167.</t>
  </si>
  <si>
    <t>10.1002/asi.21168</t>
  </si>
  <si>
    <t>Jordan, Chris,Watters, Carolyn,2009,Addressing gaps in knowledge while reading,Journal of the American Society for Information Science and Technology,60:2255-2268,doi:10.1002/asi.21168.</t>
  </si>
  <si>
    <t>10.1002/asi.21147</t>
  </si>
  <si>
    <t>Wang, Jun,2009,An extensive study on automated Dewey Decimal Classification,Journal of the American Society for Information Science and Technology,60:2269-2286,doi:10.1002/asi.21147.</t>
  </si>
  <si>
    <t>10.1002/asi.21145</t>
  </si>
  <si>
    <t>Zheng, Hai‐Tao,Borchert, Charles,Kim, Hong‐Gee,2009,Exploiting corpus‐related ontologies for conceptualizing document corpora,Journal of the American Society for Information Science and Technology,60:2287-2299,doi:10.1002/asi.21145.</t>
  </si>
  <si>
    <t>10.1002/asi.21146</t>
  </si>
  <si>
    <t>Woelfer, Jill Palzkill,Hendry, David G.,2009,Stabilizing homeless young people with information and place,Journal of the American Society for Information Science and Technology,60:2300-2312,doi:10.1002/asi.21146.</t>
  </si>
  <si>
    <t>10.1002/asi.21151</t>
  </si>
  <si>
    <t>Veinot, Tiffany C.,2009,Interactive acquisition and sharing: Understanding the dynamics of HIV/AIDS information networks,Journal of the American Society for Information Science and Technology,60:2313-2332,doi:10.1002/asi.21151.</t>
  </si>
  <si>
    <t>10.1002/asi.21172</t>
  </si>
  <si>
    <t>Shapira, Bracha,Shoval, Peretz,Tractinsky, Noam,Meyer, Joachim,2009,ePaper: A personalized mobile newspaper,Journal of the American Society for Information Science and Technology,60:2333-2346,doi:10.1002/asi.21172.</t>
  </si>
  <si>
    <t>10.1002/asi.21173</t>
  </si>
  <si>
    <t>Duwairi, Rehab,Al‐Refai, Mohammad Nayef,Khasawneh, Natheer,2009,Feature reduction techniques for Arabic text categorization,Journal of the American Society for Information Science and Technology,60:2347-2352,doi:10.1002/asi.21173.</t>
  </si>
  <si>
    <t>10.1002/asi.21169</t>
  </si>
  <si>
    <t>Su, Fang Pei,Lai, Kuei Kuei,Sharma, R.R.K.,Kuo, Tsung Hsien,2009,Patent priority network: Linking patent portfolio to strategic goals,Journal of the American Society for Information Science and Technology,60:2353-2361,doi:10.1002/asi.21169.</t>
  </si>
  <si>
    <t>10.1002/asi.21144</t>
  </si>
  <si>
    <t>Egghe, Leo,Liang, Liming,Rousseau, Ronald,2009,A relation between h‐index and impact factor in the power‐law model,Journal of the American Society for Information Science and Technology,60:2362-2365,doi:10.1002/asi.21144.</t>
  </si>
  <si>
    <t>10.1002/asi.21159</t>
  </si>
  <si>
    <t>Kim, Pan Jun,Lee, Jae Yun,Park, Ji‐Hong,2009,Developing a new collection‐evaluation method: Mapping and the user‐side h‐index,Journal of the American Society for Information Science and Technology,60:2366-2377,doi:10.1002/asi.21159.</t>
  </si>
  <si>
    <t>10.1002/asi.21164</t>
  </si>
  <si>
    <t>Hu, Xiaojun,2009,Loads of special authorship functions: Linear growth in the percentage of “equal first authors” and corresponding authors,Journal of the American Society for Information Science and Technology,60:2378-2381,doi:10.1002/asi.21164.</t>
  </si>
  <si>
    <t>10.1002/asi.21111</t>
  </si>
  <si>
    <t>Chopra, Samir,2009,Open Source: Technology and Policy,Journal of the American Society for Information Science and Technology,60:2382-2383,doi:10.1002/asi.21111.</t>
  </si>
  <si>
    <t>10.1002/asi.21125</t>
  </si>
  <si>
    <t>Rowley, Jennifer,2009,Digital Consumers: Reshaping the Information Professions,Journal of the American Society for Information Science and Technology,60:2383-2385,doi:10.1002/asi.21125.</t>
  </si>
  <si>
    <t>10.1002/asi.21213</t>
  </si>
  <si>
    <t>Cronin, Blaise,2009,A seat at the table,Journal of the American Society for Information Science and Technology,60:2387-2387,doi:10.1002/asi.21213.</t>
  </si>
  <si>
    <t>10.1002/asi.21190</t>
  </si>
  <si>
    <t>Ding, Ying,Jacob, Elin K.,Zhang, Zhixiong,Foo, Schubert,Yan, Erjia,George, Nicolas L.,Guo, Lijiang,2009,Perspectives on social tagging,Journal of the American Society for Information Science and Technology,60:2388-2401,doi:10.1002/asi.21190.</t>
  </si>
  <si>
    <t>10.1002/asi.21179</t>
  </si>
  <si>
    <t>Warwick, Claire,Rimmer, Jon,Blandford, Ann,Gow, Jeremy,Buchanan, George,2009,Cognitive economy and satisficing in information seeking: A longitudinal study of undergraduate information behavior,Journal of the American Society for Information Science and Technology,60:2402-2415,doi:10.1002/asi.21179.</t>
  </si>
  <si>
    <t>10.1002/asi.21202</t>
  </si>
  <si>
    <t>McCay‐Peet, Lori,Toms, Elaine,2009,Image use within the work task model: Images as information and illustration,Journal of the American Society for Information Science and Technology,60:2416-2429,doi:10.1002/asi.21202.</t>
  </si>
  <si>
    <t>10.1002/asi.21201</t>
  </si>
  <si>
    <t>Wu, I‐Chin,Liu, Duen‐Ren,Chang, Pei‐Cheng,2009,Learning dynamic information needs: A collaborative topic variation inspection approach,Journal of the American Society for Information Science and Technology,60:2430-2451,doi:10.1002/asi.21201.</t>
  </si>
  <si>
    <t>10.1002/asi.21183</t>
  </si>
  <si>
    <t>Gwizdka, Jacek,Lopatovska, Irene,2009,The role of subjective factors in the information search process,Journal of the American Society for Information Science and Technology,60:2452-2464,doi:10.1002/asi.21183.</t>
  </si>
  <si>
    <t>10.1002/asi.21188</t>
  </si>
  <si>
    <t>Raban, Daphne Ruth,2009,Self‐presentation and the value of information in Q&amp;A websites,Journal of the American Society for Information Science and Technology,60:2465-2473,doi:10.1002/asi.21188.</t>
  </si>
  <si>
    <t>10.1002/asi.21206</t>
  </si>
  <si>
    <t>Zhang, Changli,Zeng, Daniel,Li, Jiexun,Wang, Fei‐Yue,Zuo, Wanli,2009,Sentiment analysis of Chinese documents: From sentence to document level,Journal of the American Society for Information Science and Technology,60:2474-2487,doi:10.1002/asi.21206.</t>
  </si>
  <si>
    <t>10.1002/asi.21199</t>
  </si>
  <si>
    <t>Lucio‐Arias, Diana,Leydesdorff, Loet,2009,An indicator of research front activity: Measuring intellectual organization as uncertainty reduction in document sets,Journal of the American Society for Information Science and Technology,60:2488-2498,doi:10.1002/asi.21199.</t>
  </si>
  <si>
    <t>10.1002/asi.21165</t>
  </si>
  <si>
    <t>Meho, Lokman I.,Sugimoto, Cassidy R.,2009,Assessing the scholarly impact of information studies: A tale of two citation databases—Scopus and Web of Science,Journal of the American Society for Information Science and Technology,60:2499-2508,doi:10.1002/asi.21165.</t>
  </si>
  <si>
    <t>10.1002/asi.21182</t>
  </si>
  <si>
    <t>Bodoff, David,2009,Emergence of terminological conventions as a searcher–indexer coordination game,Journal of the American Society for Information Science and Technology,60:2509-2529,doi:10.1002/asi.21182.</t>
  </si>
  <si>
    <t>10.1002/asi.21170</t>
  </si>
  <si>
    <t>Humphrey, Susanne M.,Névéol, Aurélie,Browne, Allen,Gobeil, Julien,Ruch, Patrick,Darmoni, Stéfan J.,2009,Comparing a rule‐based versus statistical system for automatic categorization of MEDLINE documents according to biomedical specialty,Journal of the American Society for Information Science and Technology,60:2530-2539,doi:10.1002/asi.21170.</t>
  </si>
  <si>
    <t>10.1002/asi.21191</t>
  </si>
  <si>
    <t>Dolamic, Ljiljana,Savoy, Jacques,2009,Indexing and searching strategies for the Russian language,Journal of the American Society for Information Science and Technology,60:2540-2547,doi:10.1002/asi.21191.</t>
  </si>
  <si>
    <t>10.1002/asi.21195</t>
  </si>
  <si>
    <t>Gaulé, Patrick,2009,Access to scientific literature in India,Journal of the American Society for Information Science and Technology,60:2548-2553,doi:10.1002/asi.21195.</t>
  </si>
  <si>
    <t>10.1002/asi.21189</t>
  </si>
  <si>
    <t>Ekbia, Hamid R.,2009,Digital artifacts as quasi‐objects: Qualification, mediation, and materiality,Journal of the American Society for Information Science and Technology,60:2554-2566,doi:10.1002/asi.21189.</t>
  </si>
  <si>
    <t>10.1002/asi.21185</t>
  </si>
  <si>
    <t>Shifman, Limor,Thelwall, Mike,2009,Assessing global diffusion with Web memetics: The spread and evolution of a popular joke,Journal of the American Society for Information Science and Technology,60:2567-2576,doi:10.1002/asi.21185.</t>
  </si>
  <si>
    <t>10.1002/asi.21197</t>
  </si>
  <si>
    <t>Bletsas, Aggelos,Sahalos, John N.,2009,Hirsch index rankings require scaling and higher moment,Journal of the American Society for Information Science and Technology,60:2577-2586,doi:10.1002/asi.21197.</t>
  </si>
  <si>
    <t>10.1002/asi.21158</t>
  </si>
  <si>
    <t>Luk, Robert,2009,A Generative Theory of Relevance,Journal of the American Society for Information Science and Technology,60:2587-2588,doi:10.1002/asi.21158.</t>
  </si>
  <si>
    <t>10.1002/asi.21140</t>
  </si>
  <si>
    <t>Koshman, Sherry,2009,Information Visualization: Human‐Centered Issues and Perspectives,Journal of the American Society for Information Science and Technology,60:2588-2590,doi:10.1002/asi.21140.</t>
  </si>
  <si>
    <t>10.1002/asi.21148</t>
  </si>
  <si>
    <t>Davenport, Elisabeth,2009,Everyday Information Practices: A Social Phenomenological Perspective,Journal of the American Society for Information Science and Technology,60:2590-2591,doi:10.1002/asi.21148.</t>
  </si>
  <si>
    <t>10.1002/asi.21141</t>
  </si>
  <si>
    <t>Warner, Julian,2009,Information Revolutions in the History of the West,Journal of the American Society for Information Science and Technology,60:2591-2592,doi:10.1002/asi.21141.</t>
  </si>
  <si>
    <t>10.1002/asi.21162</t>
  </si>
  <si>
    <t>Cox, Richard J.,2009,College and University Archives: Readings in Theory and Practice,Journal of the American Society for Information Science and Technology,60:2592-2593,doi:10.1002/asi.21162.</t>
  </si>
  <si>
    <t>10.1002/asi.21154</t>
  </si>
  <si>
    <t>Oppenheim, Charles,2009,The Public Domain: Enclosing the Commons of the Mind,Journal of the American Society for Information Science and Technology,60:2593-2593,doi:10.1002/asi.21154.</t>
  </si>
  <si>
    <t>10.1002/asi.21156</t>
  </si>
  <si>
    <t>Mosco, Vincent,2009,Working‐Class Network Society: Communication Technology and the Information Have‐Less in Urban China,Journal of the American Society for Information Science and Technology,60:2593-2595,doi:10.1002/asi.21156.</t>
  </si>
  <si>
    <t>10.1002/asi.21175</t>
  </si>
  <si>
    <t>Winston, Mark D.,2009,Library Ethics,Journal of the American Society for Information Science and Technology,60:2595-2596,doi:10.1002/asi.21175.</t>
  </si>
  <si>
    <t>10.1002/asi.21155</t>
  </si>
  <si>
    <t>Harmon, Glynn,2009,Connections: Patterns of Discovery,Journal of the American Society for Information Science and Technology,60:2596-2598,doi:10.1002/asi.21155.</t>
  </si>
  <si>
    <t>10.1002/asi.21176</t>
  </si>
  <si>
    <t>Trauth, Eileen M.,2009,The Information Revolution and World Politics,Journal of the American Society for Information Science and Technology,60:2598-2600,doi:10.1002/asi.21176.</t>
  </si>
  <si>
    <t>10.1002/asi.21174</t>
  </si>
  <si>
    <t>Zins, Chaim,2009,Information Science 101,Journal of the American Society for Information Science and Technology,60:2600-2602,doi:10.1002/asi.21174.</t>
  </si>
  <si>
    <t>10.1002/asi.20795</t>
  </si>
  <si>
    <t>IN THIS ISSUE</t>
  </si>
  <si>
    <t>Barry, Carol L.,2008,In this issue,Journal of the American Society for Information Science and Technology,59:1-2,doi:10.1002/asi.20795.</t>
  </si>
  <si>
    <t>10.1002/asi.20688</t>
  </si>
  <si>
    <t>Wolfram, Dietmar,Zhang, Jin,2008,The influence of indexing practices and weighting algorithms on document spaces,Journal of the American Society for Information Science and Technology,59:3-11,doi:10.1002/asi.20688.</t>
  </si>
  <si>
    <t>10.1002/asi.20694</t>
  </si>
  <si>
    <t>Simeoni, Fabio,Yakici, Murat,Neely, Steve,Crestani, Fabio,2008,Metadata harvesting for content‐based distributed information retrieval,Journal of the American Society for Information Science and Technology,59:12-24,doi:10.1002/asi.20694.</t>
  </si>
  <si>
    <t>10.1002/asi.20702</t>
  </si>
  <si>
    <t>Tennis, Joseph T.,Sutton, Stuart A.,2008,Extending the simple knowledge organization system for concept management in vocabulary development applications,Journal of the American Society for Information Science and Technology,59:25-37,doi:10.1002/asi.20702.</t>
  </si>
  <si>
    <t>10.1002/asi.20704</t>
  </si>
  <si>
    <t>Thelwall, Mike,2008,Extracting accurate and complete results from search engines: Case study windows live,Journal of the American Society for Information Science and Technology,59:38-50,doi:10.1002/asi.20704.</t>
  </si>
  <si>
    <t>10.1002/asi.20707</t>
  </si>
  <si>
    <t>Elkiss, Aaron,Shen, Siwei,Fader, Anthony,Erkan, Güneş,States, David,Radev, Dragomir,2008,Blind men and elephants: What do citation summaries tell us about a research article?,Journal of the American Society for Information Science and Technology,59:51-62,doi:10.1002/asi.20707.</t>
  </si>
  <si>
    <t>10.1002/asi.20717</t>
  </si>
  <si>
    <t>Katerattanakul, Pairin,Siau, Keng,2008,Factors affecting the information quality of personal Web portfolios,Journal of the American Society for Information Science and Technology,59:63-76,doi:10.1002/asi.20717.</t>
  </si>
  <si>
    <t>10.1002/asi.20732</t>
  </si>
  <si>
    <t>Leydesdorff, Loet,2008,On the normalization and visualization of author co‐citation data: Salton's Cosine versus the Jaccard index,Journal of the American Society for Information Science and Technology,59:77-85,doi:10.1002/asi.20732.</t>
  </si>
  <si>
    <t>10.1002/asi.20734</t>
  </si>
  <si>
    <t>Klein, Shmuel T.,2008,Processing queries with metrical constraints in XML‐based IR systems,Journal of the American Society for Information Science and Technology,59:86-97,doi:10.1002/asi.20734.</t>
  </si>
  <si>
    <t>10.1002/asi.20735</t>
  </si>
  <si>
    <t>Zhou, Lina,Chaovalit, Pimwadee,2008,Ontology‐supported polarity mining,Journal of the American Society for Information Science and Technology,59:98-110,doi:10.1002/asi.20735.</t>
  </si>
  <si>
    <t>10.1002/asi.20736</t>
  </si>
  <si>
    <t>Li, Quanzhi,Wu, Yi‐fang Brook,2008,People search: Searching people sharing similar interests from the Web,Journal of the American Society for Information Science and Technology,59:111-125,doi:10.1002/asi.20736.</t>
  </si>
  <si>
    <t>10.1002/asi.20737</t>
  </si>
  <si>
    <t>Kuo, Jin‐Shea,Li, Haizhou,Yang, Ying‐Kuei,2008,Active learning for constructing transliteration lexicons from the Web,Journal of the American Society for Information Science and Technology,59:126-135,doi:10.1002/asi.20737.</t>
  </si>
  <si>
    <t>10.1002/asi.20746</t>
  </si>
  <si>
    <t>Bollen, Johan,Sompel, Herbert Van de,2008,Usage impact factor: The effects of sample characteristics on usage‐based impact metrics,Journal of the American Society for Information Science and Technology,59:136-149,doi:10.1002/asi.20746.</t>
  </si>
  <si>
    <t>10.1002/asi.20720</t>
  </si>
  <si>
    <t>González‐Alcaide, Gregorio,Castelló‐Cogollos, Lourdes,Navarro‐Molina, Carolina,Aleixandre‐Benavent, Rafael,Valderrama‐Zurián, Juan Carlos,2008,Library and information science research areas: Analysis of journal articles in lisa,Journal of the American Society for Information Science and Technology,59:150-154,doi:10.1002/asi.20720.</t>
  </si>
  <si>
    <t>10.1002/asi.20729</t>
  </si>
  <si>
    <t>Arencibia‐Jorge, Ricardo,Barrios‐Almaguer, Ismaray,Fernández‐Hernández, Sandra,Carvajal‐Espino, Rachel,2008,Applying successive H indices in the institutional evaluation: A case study,Journal of the American Society for Information Science and Technology,59:155-157,doi:10.1002/asi.20729.</t>
  </si>
  <si>
    <t>10.1002/asi.20724</t>
  </si>
  <si>
    <t>Shankar, Kalpana,2008,Research methods in information,Journal of the American Society for Information Science and Technology,59:158-159,doi:10.1002/asi.20724.</t>
  </si>
  <si>
    <t>10.1002/asi.20725</t>
  </si>
  <si>
    <t>Ostergren, Marilyn,2008,The principles of beautiful Web design,Journal of the American Society for Information Science and Technology,59:159-159,doi:10.1002/asi.20725.</t>
  </si>
  <si>
    <t>10.1002/asi.20726</t>
  </si>
  <si>
    <t>Hutchinson, Alvin,2008,Evaluations of individual scientists and research institutions,Journal of the American Society for Information Science and Technology,59:160-161,doi:10.1002/asi.20726.</t>
  </si>
  <si>
    <t>10.1002/asi.20728</t>
  </si>
  <si>
    <t>Vital, Sarah M.,2008,Annual review of information science and technology, Vol. 41,Journal of the American Society for Information Science and Technology,59:161-162,doi:10.1002/asi.20728.</t>
  </si>
  <si>
    <t>10.1002/asi.20808</t>
  </si>
  <si>
    <t>Barry, Carol L.,2008,In this issue,Journal of the American Society for Information Science and Technology,59:163-165,doi:10.1002/asi.20808.</t>
  </si>
  <si>
    <t>10.1002/asi.20679</t>
  </si>
  <si>
    <t>Holsapple, Clyde W.,2008,A publication power approach for identifying premier information systems journals,Journal of the American Society for Information Science and Technology,59:166-185,doi:10.1002/asi.20679.</t>
  </si>
  <si>
    <t>10.1002/asi.20685</t>
  </si>
  <si>
    <t>Lin, Ming,Zhang, Zhu,2008,Question‐driven segmentation of lecture speech text: Towards intelligent e‐learning systems,Journal of the American Society for Information Science and Technology,59:186-200,doi:10.1002/asi.20685.</t>
  </si>
  <si>
    <t>10.1002/asi.20709</t>
  </si>
  <si>
    <t>Xu, Yunjie,Yin, Hainan,2008,Novelty and topicality in interactive information retrieval,Journal of the American Society for Information Science and Technology,59:201-215,doi:10.1002/asi.20709.</t>
  </si>
  <si>
    <t>10.1002/asi.20712</t>
  </si>
  <si>
    <t>Azadeh, A.,Haghnevis, M.,Khodadadegan, Y.,2008,Design of the integrated information system, business, and production process by simulation,Journal of the American Society for Information Science and Technology,59:216-234,doi:10.1002/asi.20712.</t>
  </si>
  <si>
    <t>10.1002/asi.20738</t>
  </si>
  <si>
    <t>Bergman, Ofer,Beyth‐Marom, Ruth,Nachmias, Rafi,2008,The user‐subjective approach to personal information management systems design: Evidence and implementations,Journal of the American Society for Information Science and Technology,59:235-246,doi:10.1002/asi.20738.</t>
  </si>
  <si>
    <t>10.1002/asi.20739</t>
  </si>
  <si>
    <t>Schumaker, Robert P.,Chen, Hsinchun,2008,Evaluating a news‐aware quantitative trader: The effect of momentum and contrarian stock selection strategies,Journal of the American Society for Information Science and Technology,59:247-255,doi:10.1002/asi.20739.</t>
  </si>
  <si>
    <t>10.1002/asi.20740</t>
  </si>
  <si>
    <t>Rooney, Niall,Patterson, David,Galushka, Mykola,Dobrynin, Vladimir,Smirnova, Elena,2008,An investigation into the stability of contextual document clustering,Journal of the American Society for Information Science and Technology,59:256-266,doi:10.1002/asi.20740.</t>
  </si>
  <si>
    <t>10.1002/asi.20742</t>
  </si>
  <si>
    <t>Frohmann, Bernd,2008,Subjectivity and information ethics1,Journal of the American Society for Information Science and Technology,59:267-277,doi:10.1002/asi.20742.</t>
  </si>
  <si>
    <t>10.1002/asi.20743</t>
  </si>
  <si>
    <t>Leydesdorff, Loet,2008,Caveats for the use of citation indicators in research and journal evaluations,Journal of the American Society for Information Science and Technology,59:278-287,doi:10.1002/asi.20743.</t>
  </si>
  <si>
    <t>10.1002/asi.20744</t>
  </si>
  <si>
    <t>Larivière, Vincent,Archambault, Éric,Gingras, Yves,2008,Long‐term variations in the aging of scientific literature: From exponential growth to steady‐state science (1900–2004),Journal of the American Society for Information Science and Technology,59:288-296,doi:10.1002/asi.20744.</t>
  </si>
  <si>
    <t>10.1002/asi.20751</t>
  </si>
  <si>
    <t>Chung, Deborah S.,Kim, Sujin,2008,Blogging activity among cancer patients and their companions: Uses, gratifications, and predictors of outcomes,Journal of the American Society for Information Science and Technology,59:297-306,doi:10.1002/asi.20751.</t>
  </si>
  <si>
    <t>10.1002/asi.20752</t>
  </si>
  <si>
    <t>Barreau, Deborah,2008,The persistence of behavior and form in the organization of personal information,Journal of the American Society for Information Science and Technology,59:307-317,doi:10.1002/asi.20752.</t>
  </si>
  <si>
    <t>10.1002/asi.20755</t>
  </si>
  <si>
    <t>Luyt, Brendan,Aaron, Tay Chee Hsien,Thian, Lim Hai,Hong, Cheng Kian,2008,Improving Wikipedia's accuracy: Is edit age a solution?,Journal of the American Society for Information Science and Technology,59:318-330,doi:10.1002/asi.20755.</t>
  </si>
  <si>
    <t>10.1002/asi.20741</t>
  </si>
  <si>
    <t>Desouza, Kevin C.,2008,Advancing knowledge and the knowledge economy,Journal of the American Society for Information Science and Technology,59:331-333,doi:10.1002/asi.20741.</t>
  </si>
  <si>
    <t>10.1002/asi.20747</t>
  </si>
  <si>
    <t>Desouza, Kevin C.,2008,Understanding knowledge as a commons: From theory to practice,Journal of the American Society for Information Science and Technology,59:333-334,doi:10.1002/asi.20747.</t>
  </si>
  <si>
    <t>10.1002/asi.20748</t>
  </si>
  <si>
    <t>Ennis, Lisa A.,2008,Technology made simple: An improvement guide for small and medium libraries,Journal of the American Society for Information Science and Technology,59:334-335,doi:10.1002/asi.20748.</t>
  </si>
  <si>
    <t>10.1002/asi.20824</t>
  </si>
  <si>
    <t>Barry, Carol L.,2008,In This Issue,Journal of the American Society for Information Science and Technology,59:337-338,doi:10.1002/asi.20824.</t>
  </si>
  <si>
    <t>10.1002/asi.20696</t>
  </si>
  <si>
    <t>Ozmutlu, H. Cenk,Cavdur, Fatih,Ozmutlu, Seda,2008,Cross‐validation of neural network applications for automatic new topic identification,Journal of the American Society for Information Science and Technology,59:339-362,doi:10.1002/asi.20696.</t>
  </si>
  <si>
    <t>10.1002/asi.20722</t>
  </si>
  <si>
    <t>Kelton, Kari,Fleischmann, Kenneth R.,Wallace, William A.,2008,Trust in digital information,Journal of the American Society for Information Science and Technology,59:363-374,doi:10.1002/asi.20722.</t>
  </si>
  <si>
    <t>10.1002/asi.20749</t>
  </si>
  <si>
    <t>Jung, Seikyung,Herlocker, Jonathan L.,Webster, Janet,Mellinger, Margaret,Frumkin, Jeremy,2008,LibraryFind: System design and usability testing of academic metasearch system,Journal of the American Society for Information Science and Technology,59:375-389,doi:10.1002/asi.20749.</t>
  </si>
  <si>
    <t>10.1002/asi.20745</t>
  </si>
  <si>
    <t>Dang, E.K.F.,Luk, R.W.P.,Ho, K.S.,Chan, S.C.F.,Lee, D.L.,2008,A new measure of clustering effectiveness: Algorithms and experimental studies,Journal of the American Society for Information Science and Technology,59:390-406,doi:10.1002/asi.20745.</t>
  </si>
  <si>
    <t>10.1002/asi.20750</t>
  </si>
  <si>
    <t>Can, Fazli,Kocberber, Seyit,Balcik, Erman,Kaynak, Cihan,Ocalan, H. Cagdas,Vursavas, Onur M.,2008,Information retrieval on Turkish texts,Journal of the American Society for Information Science and Technology,59:407-421,doi:10.1002/asi.20750.</t>
  </si>
  <si>
    <t>10.1002/asi.20754</t>
  </si>
  <si>
    <t>Mutawa, A.M.,Alnajem, Salah,Alzhouri, Fadi,2008,An HPSG approach to Arabic nominal sentences,Journal of the American Society for Information Science and Technology,59:422-434,doi:10.1002/asi.20754.</t>
  </si>
  <si>
    <t>10.1002/asi.20756</t>
  </si>
  <si>
    <t>Näppilä, Turkka,Järvelin, Kalervo,Niemi, Timo,2008,A tool for data cube construction from structurally heterogeneous XML documents,Journal of the American Society for Information Science and Technology,59:435-449,doi:10.1002/asi.20756.</t>
  </si>
  <si>
    <t>10.1002/asi.20760</t>
  </si>
  <si>
    <t>Spoerri, Anselm,2008,Authority and ranking effects in data fusion,Journal of the American Society for Information Science and Technology,59:450-460,doi:10.1002/asi.20760.</t>
  </si>
  <si>
    <t>10.1002/asi.20761</t>
  </si>
  <si>
    <t>Raan, Anthony F.J. van,2008,Bibliometric statistical properties of the 100 largest European research universities: Prevalent scaling rules in the science system,Journal of the American Society for Information Science and Technology,59:461-475,doi:10.1002/asi.20761.</t>
  </si>
  <si>
    <t>10.1002/asi.20762</t>
  </si>
  <si>
    <t>Lehtokangas, Raija,Keskustalo, Heikki,Järvelin, Kalervo,2008,Experiments with transitive dictionary translation and pseudo‐relevance feedback using graded relevance assessments,Journal of the American Society for Information Science and Technology,59:476-488,doi:10.1002/asi.20762.</t>
  </si>
  <si>
    <t>10.1002/asi.20763</t>
  </si>
  <si>
    <t>Orzano, A. John,McInerney, Claire R.,Scharf, Davida,Tallia, Alfred F.,Crabtree, Benjamin F.,2008,A knowledge management model: Implications for enhancing quality in health care,Journal of the American Society for Information Science and Technology,59:489-505,doi:10.1002/asi.20763.</t>
  </si>
  <si>
    <t>10.1002/asi.20828</t>
  </si>
  <si>
    <t>Barry, Carol L.,2008,In this issue,Journal of the American Society for Information Science and Technology,59:507-509,doi:10.1002/asi.20828.</t>
  </si>
  <si>
    <t>10.1002/asi.20705</t>
  </si>
  <si>
    <t>McCain, Katherine W.,2008,Assessing an author's influence using time series historiographic mapping: The oeuvre of conrad hal waddington (1905–1975),Journal of the American Society for Information Science and Technology,59:510-525,doi:10.1002/asi.20705.</t>
  </si>
  <si>
    <t>10.1002/asi.20706</t>
  </si>
  <si>
    <t>Barnett, George A.,Fink, Edward L.,2008,Impact of the internet and scholar age distribution on academic citation age,Journal of the American Society for Information Science and Technology,59:526-534,doi:10.1002/asi.20706.</t>
  </si>
  <si>
    <t>10.1002/asi.20757</t>
  </si>
  <si>
    <t>Shachaf, Pnina,Oltmann, Shannon M.,Horowitz, Sarah M.,2008,Service equality in virtual reference,Journal of the American Society for Information Science and Technology,59:535-550,doi:10.1002/asi.20757.</t>
  </si>
  <si>
    <t>10.1002/asi.20764</t>
  </si>
  <si>
    <t>Cronin, Blaise,Meho, Lokman I.,2008,The shifting balance of intellectual trade in information studies,Journal of the American Society for Information Science and Technology,59:551-564,doi:10.1002/asi.20764.</t>
  </si>
  <si>
    <t>10.1002/asi.20765</t>
  </si>
  <si>
    <t>Raan, Anthony F.J. van,2008,Scaling rules in the science system: Influence of field‐specific citation characteristics on the impact of research groups,Journal of the American Society for Information Science and Technology,59:565-576,doi:10.1002/asi.20765.</t>
  </si>
  <si>
    <t>10.1002/asi.20766</t>
  </si>
  <si>
    <t>Yoo, Eun‐Young,Robbins, Louise S.,2008,Understanding middle‐aged women's health information seeking on the web: A theoretical approach,Journal of the American Society for Information Science and Technology,59:577-590,doi:10.1002/asi.20766.</t>
  </si>
  <si>
    <t>10.1002/asi.20768</t>
  </si>
  <si>
    <t>Garoufallou, Emmanouel,Siatri, Rania,Balatsoukas, Panagiotis,2008,Virtual maps–virtual worlds: Testing the usability of a greek virtual cultural map,Journal of the American Society for Information Science and Technology,59:591-601,doi:10.1002/asi.20768.</t>
  </si>
  <si>
    <t>10.1002/asi.20769</t>
  </si>
  <si>
    <t>Vakkari, Pertti,2008,Perceived influence of the use of electronic information resources on scholarly work and publication productivity,Journal of the American Society for Information Science and Technology,59:602-612,doi:10.1002/asi.20769.</t>
  </si>
  <si>
    <t>10.1002/asi.20775</t>
  </si>
  <si>
    <t>Yao, Haining,Etzkorn, Letha H.,Virani, Shamsnaz,2008,Automated classification and retrieval of reusable software components,Journal of the American Society for Information Science and Technology,59:613-627,doi:10.1002/asi.20775.</t>
  </si>
  <si>
    <t>10.1002/asi.20776</t>
  </si>
  <si>
    <t>Barjak, Franz,Thelwall, Mike,2008,A statistical analysis of the web presences of European life sciences research teams,Journal of the American Society for Information Science and Technology,59:628-643,doi:10.1002/asi.20776.</t>
  </si>
  <si>
    <t>10.1002/asi.20778</t>
  </si>
  <si>
    <t>Lee, Jiunde,Boling, Elizabeth,2008,Information‐conveying approaches and cognitive styles of mental modeling in a hypermedia‐based learning environment,Journal of the American Society for Information Science and Technology,59:644-661,doi:10.1002/asi.20778.</t>
  </si>
  <si>
    <t>10.1002/asi.20779</t>
  </si>
  <si>
    <t>Workman, Michael,2008,Wisecrackers: A theory‐grounded investigation of phishing and pretext social engineering threats to information security,Journal of the American Society for Information Science and Technology,59:662-674,doi:10.1002/asi.20779.</t>
  </si>
  <si>
    <t>10.1002/asi.20770</t>
  </si>
  <si>
    <t>Britt, Barry L.,Berry, Michael W.,Browne, Murray,Merrell, Mary Ann,Kolpack, James,2008,Document classification techniques for automated technology readiness level analysis,Journal of the American Society for Information Science and Technology,59:675-680,doi:10.1002/asi.20770.</t>
  </si>
  <si>
    <t>10.1002/asi.20840</t>
  </si>
  <si>
    <t>Barry, Carol L.,2008,In this issue,Journal of the American Society for Information Science and Technology,59:681-683,doi:10.1002/asi.20840.</t>
  </si>
  <si>
    <t>10.1002/asi.20700</t>
  </si>
  <si>
    <t>Yeh, Jui‐Feng,Wu, Chung‐Hsien,Chen, Ming‐Jun,2008,Ontology‐based speech act identification in a bilingual dialog system using partial pattern trees,Journal of the American Society for Information Science and Technology,59:684-694,doi:10.1002/asi.20700.</t>
  </si>
  <si>
    <t>10.1002/asi.20731</t>
  </si>
  <si>
    <t>Lesaffre, Micheline,Voogdt, Liesbeth De,Leman, Marc,Baets, Bernard De,Meyer, Hans De,Martens, Jean‐Pierre,2008,How potential users of music search and retrieval systems describe the semantic quality of music,Journal of the American Society for Information Science and Technology,59:695-707,doi:10.1002/asi.20731.</t>
  </si>
  <si>
    <t>10.1002/asi.20753</t>
  </si>
  <si>
    <t>Poulos, Marios,Bokos, George,Vaioulis, Fotios,2008,Towards the semantic extraction of digital signatures for librarian image‐identification purposes,Journal of the American Society for Information Science and Technology,59:708-718,doi:10.1002/asi.20753.</t>
  </si>
  <si>
    <t>10.1002/asi.20772</t>
  </si>
  <si>
    <t>Shachak, Aviv,Fine, Sara,2008,The Effect of training on biologists acceptance of bioinformatics tools: A field experiment,Journal of the American Society for Information Science and Technology,59:719-730,doi:10.1002/asi.20772.</t>
  </si>
  <si>
    <t>10.1002/asi.20782</t>
  </si>
  <si>
    <t>Warner, Julian,2008,A labor theoretic approach to information retrieval,Journal of the American Society for Information Science and Technology,59:731-741,doi:10.1002/asi.20782.</t>
  </si>
  <si>
    <t>10.1002/asi.20785</t>
  </si>
  <si>
    <t>Chalmeta, Ricardo,Grangel, Reyes,2008,Methodology for the implementation of knowledge management systems,Journal of the American Society for Information Science and Technology,59:742-755,doi:10.1002/asi.20785.</t>
  </si>
  <si>
    <t>10.1002/asi.20791</t>
  </si>
  <si>
    <t>Li, Jiexun,Zhang, Zhu,Li, Xin,Chen, Hsinchun,2008,Kernel‐based learning for biomedical relation extraction,Journal of the American Society for Information Science and Technology,59:756-769,doi:10.1002/asi.20791.</t>
  </si>
  <si>
    <t>10.1002/asi.20792</t>
  </si>
  <si>
    <t>Rorissa, Abebe,Clough, Paul,Deselaers, Thomas,2008,Exploring the relationship between feature and perceptual visual spaces,Journal of the American Society for Information Science and Technology,59:770-784,doi:10.1002/asi.20792.</t>
  </si>
  <si>
    <t>10.1002/asi.20793</t>
  </si>
  <si>
    <t>James, Jeffrey,2008,Digital preparedness versus the digital divide: A confusion of means and ends,Journal of the American Society for Information Science and Technology,59:785-791,doi:10.1002/asi.20793.</t>
  </si>
  <si>
    <t>10.1002/asi.20797</t>
  </si>
  <si>
    <t>Choo, Chun Wei,Bergeron, Pierrette,Detlor, Brian,Heaton, Lorna,2008,Information culture and information use: An exploratory study of three organizations,Journal of the American Society for Information Science and Technology,59:792-804,doi:10.1002/asi.20797.</t>
  </si>
  <si>
    <t>10.1002/asi.20803</t>
  </si>
  <si>
    <t>Thelwall, Mike,Kousha, Kayvan,2008,Online presentations as a source of scientific impact? An analysis of PowerPoint files citing academic journals,Journal of the American Society for Information Science and Technology,59:805-815,doi:10.1002/asi.20803.</t>
  </si>
  <si>
    <t>10.1002/asi.20805</t>
  </si>
  <si>
    <t>Montesi, Michela,Owen, John Mackenzie,2008,From conference to journal publication: How conference papers in software engineering are extended for publication in journals,Journal of the American Society for Information Science and Technology,59:816-829,doi:10.1002/asi.20805.</t>
  </si>
  <si>
    <t>10.1002/asi.20806</t>
  </si>
  <si>
    <t>Bornmann, Lutz,Mutz, Rüdiger,Daniel, Hans‐Dieter,2008,Are there better indices for evaluation purposes than the h index? A comparison of nine different variants of the h index using data from biomedicine,Journal of the American Society for Information Science and Technology,59:830-837,doi:10.1002/asi.20806.</t>
  </si>
  <si>
    <t>10.1002/asi.20788</t>
  </si>
  <si>
    <t>Aksnes, Dag W.,2008,When different persons have an identical author name. How frequent are homonyms?,Journal of the American Society for Information Science and Technology,59:838-841,doi:10.1002/asi.20788.</t>
  </si>
  <si>
    <t>10.1002/asi.20796</t>
  </si>
  <si>
    <t>Bates, Marcia J.,2008,Hjørland's critique of bates' work on defining information,Journal of the American Society for Information Science and Technology,59:842-844,doi:10.1002/asi.20796.</t>
  </si>
  <si>
    <t>10.1002/asi.20800</t>
  </si>
  <si>
    <t>Nov, Oded,Ye, Chen,2008,Users' personality and perceived ease of use of digital libraries: The case for resistance to change,Journal of the American Society for Information Science and Technology,59:845-851,doi:10.1002/asi.20800.</t>
  </si>
  <si>
    <t>10.1002/asi.20784</t>
  </si>
  <si>
    <t>Robertson, Stephen,Tait, John,2008,Karen Spärck Jones,Journal of the American Society for Information Science and Technology,59:852-854,doi:10.1002/asi.20784.</t>
  </si>
  <si>
    <t>10.1002/asi.20773</t>
  </si>
  <si>
    <t>Mitchell, Nicole,2008,Library 2.0: A guide to participatory library service,Journal of the American Society for Information Science and Technology,59:855-855,doi:10.1002/asi.20773.</t>
  </si>
  <si>
    <t>10.1002/asi.20860</t>
  </si>
  <si>
    <t>Barry, Carol L.,2008,In this issue,Journal of the American Society for Information Science and Technology,59:857-858,doi:10.1002/asi.20860.</t>
  </si>
  <si>
    <t>10.1002/asi.20777</t>
  </si>
  <si>
    <t>Lan, Kwok Cheung,Ho, Kei Shiu,Pong Luk and, Robert Wing,Leong, Hong Va,2008,Dialogue act recognition using maximum entropy,Journal of the American Society for Information Science and Technology,59:859-874,doi:10.1002/asi.20777.</t>
  </si>
  <si>
    <t>10.1002/asi.20780</t>
  </si>
  <si>
    <t>Efron, Miles,2008,Shannon Meets Shortz: A Probabilistic Model of Crossword Puzzle Difficulty,Journal of the American Society for Information Science and Technology,59:875-886,doi:10.1002/asi.20780.</t>
  </si>
  <si>
    <t>10.1002/asi.20781</t>
  </si>
  <si>
    <t>Yang, Christopher C.,Wang, Fu Lee,2008,Hierarchical summarization of large documents,Journal of the American Society for Information Science and Technology,59:887-902,doi:10.1002/asi.20781.</t>
  </si>
  <si>
    <t>10.1002/asi.20787</t>
  </si>
  <si>
    <t>Davenport, Dee Dee,Richey, Jennifer,Westbrook, Lynn,2008,E‐government access to social service information: State web resources for domestic violence survivors,Journal of the American Society for Information Science and Technology,59:903-915,doi:10.1002/asi.20787.</t>
  </si>
  <si>
    <t>10.1002/asi.20799</t>
  </si>
  <si>
    <t>Zhao, Dangzhi,Strotmann, Andreas,2008,Information science during the first decade of the web: An enriched author cocitation analysis,Journal of the American Society for Information Science and Technology,59:916-937,doi:10.1002/asi.20799.</t>
  </si>
  <si>
    <t>10.1002/asi.20801</t>
  </si>
  <si>
    <t>O'Brien, Heather L.,Toms, Elaine G.,2008,What is user engagement? A conceptual framework for defining user engagement with technology,Journal of the American Society for Information Science and Technology,59:938-955,doi:10.1002/asi.20801.</t>
  </si>
  <si>
    <t>10.1002/asi.20802</t>
  </si>
  <si>
    <t>Antonakis, John,Lalive, Rafael,2008,Quantifying Scholarly Impact: IQp Versus the Hirsch h,Journal of the American Society for Information Science and Technology,59:956-969,doi:10.1002/asi.20802.</t>
  </si>
  <si>
    <t>10.1002/asi.20804</t>
  </si>
  <si>
    <t>Sandusky, Robert J.,Tenopir, Carol,2008,Finding and using journal‐article components: Impacts of disaggregation on teaching and research practice,Journal of the American Society for Information Science and Technology,59:970-982,doi:10.1002/asi.20804.</t>
  </si>
  <si>
    <t>10.1002/asi.20813</t>
  </si>
  <si>
    <t>Stvilia, Besiki,Twidale, Michael B.,Smith, Linda C.,Gasser, Les,2008,Information quality work organization in wikipedia,Journal of the American Society for Information Science and Technology,59:983-1001,doi:10.1002/asi.20813.</t>
  </si>
  <si>
    <t>10.1002/asi.20774</t>
  </si>
  <si>
    <t>Cronin, Blaise,2008,On the epistemic significance of place,Journal of the American Society for Information Science and Technology,59:1002-1006,doi:10.1002/asi.20774.</t>
  </si>
  <si>
    <t>10.1002/asi.20789</t>
  </si>
  <si>
    <t>Harwood, Nigel,2008,Citers' use of citees' names: Findings from a qualitative interview‐based study,Journal of the American Society for Information Science and Technology,59:1007-1011,doi:10.1002/asi.20789.</t>
  </si>
  <si>
    <t>10.1002/asi.20786</t>
  </si>
  <si>
    <t>IN-DEPTH REVIEW</t>
  </si>
  <si>
    <t>Julien, Charles‐Antoine,Leide, John E.,Bouthillier, France,2008,Controlled user evaluations of information visualization interfaces for text retrieval: Literature review and meta‐analysis,Journal of the American Society for Information Science and Technology,59:1012-1024,doi:10.1002/asi.20786.</t>
  </si>
  <si>
    <t>10.1002/asi.20878</t>
  </si>
  <si>
    <t>Barry, Carol L.,2008,In this issue,Journal of the American Society for Information Science and Technology,59:1025-1025,doi:10.1002/asi.20878.</t>
  </si>
  <si>
    <t>10.1002/asi.20790</t>
  </si>
  <si>
    <t>Medelyan, Olena,Witten, Ian H.,2008,Domain‐independent automatic keyphrase indexing with small training sets,Journal of the American Society for Information Science and Technology,59:1026-1040,doi:10.1002/asi.20790.</t>
  </si>
  <si>
    <t>10.1002/asi.20794</t>
  </si>
  <si>
    <t>Lorigo, Lori,Haridasan, Maya,Brynjarsdóttir, Hrönn,Xia, Ling,Joachims, Thorsten,Gay, Geri,Granka, Laura,Pellacini, Fabio,Pan, Bing,2008,Eye tracking and online search: Lessons learned and challenges ahead,Journal of the American Society for Information Science and Technology,59:1041-1052,doi:10.1002/asi.20794.</t>
  </si>
  <si>
    <t>10.1002/asi.20798</t>
  </si>
  <si>
    <t>Rosso, Mark A.,2008,User‐based identification of Web genres,Journal of the American Society for Information Science and Technology,59:1053-1072,doi:10.1002/asi.20798.</t>
  </si>
  <si>
    <t>10.1002/asi.20811</t>
  </si>
  <si>
    <t>Moreno, Nathalie,Vallecillo, Antonio,2008,Towards interoperable Web engineering methods,Journal of the American Society for Information Science and Technology,59:1073-1092,doi:10.1002/asi.20811.</t>
  </si>
  <si>
    <t>10.1002/asi.20831</t>
  </si>
  <si>
    <t>Polat, Huseyin,Du, Wenliang,2008,Privacy‐preserving top‐N recommendation on distributed data,Journal of the American Society for Information Science and Technology,59:1093-1108,doi:10.1002/asi.20831.</t>
  </si>
  <si>
    <t>10.1002/asi.20851</t>
  </si>
  <si>
    <t>PERSPECTIVES ON GLOBAL INFORMATION ETHICS</t>
  </si>
  <si>
    <t>Carbo, Toni,Smith, Martha M.,2008,Global information ethics: Intercultural perspectives on past and future research,Journal of the American Society for Information Science and Technology,59:1111-1123,doi:10.1002/asi.20851.</t>
  </si>
  <si>
    <t>10.1002/asi.20849</t>
  </si>
  <si>
    <t>Brody, Roberta,2008,The problem of information naïveté,Journal of the American Society for Information Science and Technology,59:1124-1127,doi:10.1002/asi.20849.</t>
  </si>
  <si>
    <t>10.1002/asi.20852</t>
  </si>
  <si>
    <t>Cox, Richard J.,2008,Archival ethics: The truth of the matter,Journal of the American Society for Information Science and Technology,59:1128-1133,doi:10.1002/asi.20852.</t>
  </si>
  <si>
    <t>10.1002/asi.20854</t>
  </si>
  <si>
    <t>Reed, G.M.,Sanders, J.W.,2008,The principle of distribution,Journal of the American Society for Information Science and Technology,59:1134-1142,doi:10.1002/asi.20854.</t>
  </si>
  <si>
    <t>10.1002/asi.20853</t>
  </si>
  <si>
    <t>Himma, Kenneth Einar,2008,The justification of intellectual property: Contemporary philosophical disputes,Journal of the American Society for Information Science and Technology,59:1143-1161,doi:10.1002/asi.20853.</t>
  </si>
  <si>
    <t>10.1002/asi.20850</t>
  </si>
  <si>
    <t>Capurro, Rafael,2008,Information ethics for and from Africa,Journal of the American Society for Information Science and Technology,59:1162-1170,doi:10.1002/asi.20850.</t>
  </si>
  <si>
    <t>10.1002/asi.20848</t>
  </si>
  <si>
    <t>Britz, Johannes J.,2008,Making the global information society good: A social justice perspective on the ethical dimensions of the global information society1,Journal of the American Society for Information Science and Technology,59:1171-1183,doi:10.1002/asi.20848.</t>
  </si>
  <si>
    <t>10.1002/asi.20771</t>
  </si>
  <si>
    <t>Sanderson, Mark,2008,Revisiting h measured on UK LIS and IR academics,Journal of the American Society for Information Science and Technology,59:1184-1190,doi:10.1002/asi.20771.</t>
  </si>
  <si>
    <t>10.1002/asi.20841</t>
  </si>
  <si>
    <t>Yoo, Eun‐Young,2008,Erratum,Journal of the American Society for Information Science and Technology,59:1191-1191,doi:10.1002/asi.20841.</t>
  </si>
  <si>
    <t>10.1002/asi.20887</t>
  </si>
  <si>
    <t>Barry, Carol L.,2008,In this issue,Journal of the American Society for Information Science and Technology,59:1193-1194,doi:10.1002/asi.20887.</t>
  </si>
  <si>
    <t>10.1002/asi.20827</t>
  </si>
  <si>
    <t>Fu, Tianjun,Abbasi, Ahmed,Chen, Hsinchun,2008,A hybrid approach to Web forum interactional coherence analysis,Journal of the American Society for Information Science and Technology,59:1195-1209,doi:10.1002/asi.20827.</t>
  </si>
  <si>
    <t>10.1002/asi.20807</t>
  </si>
  <si>
    <t>Kim, Sujin,Rasmussen, Edie,2008,Characteristics of tissue‐centric biomedical researchers using a survey and cluster analysis,Journal of the American Society for Information Science and Technology,59:1210-1223,doi:10.1002/asi.20807.</t>
  </si>
  <si>
    <t>10.1002/asi.20816</t>
  </si>
  <si>
    <t>Kuo, Feng‐Yang,Young, Mei‐Lien,2008,A study of the intention–action gap in knowledge sharing practices,Journal of the American Society for Information Science and Technology,59:1224-1237,doi:10.1002/asi.20816.</t>
  </si>
  <si>
    <t>10.1002/asi.20822</t>
  </si>
  <si>
    <t>Paling, Stephen,2008,Technology, genres, and value change: Literary authors and artistic use of information technology,Journal of the American Society for Information Science and Technology,59:1238-1251,doi:10.1002/asi.20822.</t>
  </si>
  <si>
    <t>10.1002/asi.20819</t>
  </si>
  <si>
    <t>Sun, Heshan,Zhang, Ping,2008,An exploration of affect factors and their role in user technology acceptance: Mediation and causality,Journal of the American Society for Information Science and Technology,59:1252-1263,doi:10.1002/asi.20819.</t>
  </si>
  <si>
    <t>10.1002/asi.20826</t>
  </si>
  <si>
    <t>Xu, Yunjie,Wang, Dong,2008,Order effect in relevance judgment,Journal of the American Society for Information Science and Technology,59:1264-1275,doi:10.1002/asi.20826.</t>
  </si>
  <si>
    <t>10.1002/asi.20809</t>
  </si>
  <si>
    <t>Egghe, L.,Rao, I.K. Ravichandra,2008,Study of different h‐indices for groups of authors,Journal of the American Society for Information Science and Technology,59:1276-1281,doi:10.1002/asi.20809.</t>
  </si>
  <si>
    <t>10.1002/asi.20818</t>
  </si>
  <si>
    <t>Kim, Yong Ho,Kim, Hyun Hee,2008,Development and validation of evaluation indicators for a consortium of institutional repositories: A case study of dcollection,Journal of the American Society for Information Science and Technology,59:1282-1294,doi:10.1002/asi.20818.</t>
  </si>
  <si>
    <t>10.1002/asi.20833</t>
  </si>
  <si>
    <t>Løyland, Knut,Ringstad, Vidar,2008,Determinants of borrowing demand from Norwegian local public libraries,Journal of the American Society for Information Science and Technology,59:1295-1303,doi:10.1002/asi.20833.</t>
  </si>
  <si>
    <t>10.1002/asi.20823</t>
  </si>
  <si>
    <t>Egghe, L.,2008,The influence of transformations on the h‐index and the g‐index,Journal of the American Society for Information Science and Technology,59:1304-1312,doi:10.1002/asi.20823.</t>
  </si>
  <si>
    <t>10.1002/asi.20836</t>
  </si>
  <si>
    <t>Luor, Ted (Tainyi),Johanson, Robert E.,Lu, Hsi‐Peng,Wu, Ling‐ling,2008,Trends and lacunae for future computer assisted learning (CAL) research: An assessment of the literature in SSCI journals from 1998–2006,Journal of the American Society for Information Science and Technology,59:1313-1320,doi:10.1002/asi.20836.</t>
  </si>
  <si>
    <t>10.1002/asi.20835</t>
  </si>
  <si>
    <t>Thelwall, Mike,2008,Social networks, gender, and friending: An analysis of MySpace member profiles,Journal of the American Society for Information Science and Technology,59:1321-1330,doi:10.1002/asi.20835.</t>
  </si>
  <si>
    <t>10.1002/asi.20839</t>
  </si>
  <si>
    <t>Zhang, Ying,Li, Yuelin,2008,A user‐centered functional metadata evaluation of moving image collections,Journal of the American Society for Information Science and Technology,59:1331-1346,doi:10.1002/asi.20839.</t>
  </si>
  <si>
    <t>10.1002/asi.20838</t>
  </si>
  <si>
    <t>Chen, Hsinchun,Chung, Wingyan,Qin, Jialun,Reid, Edna,Sageman, Marc,Weimann, Gabriel,2008,Uncovering the dark Web: A case study of Jihad on the Web,Journal of the American Society for Information Science and Technology,59:1347-1359,doi:10.1002/asi.20838.</t>
  </si>
  <si>
    <t>10.1002/asi.20820</t>
  </si>
  <si>
    <t>Japzon, Andrea,2008,Theorizing digital cultural heritage: A critical discourse,Journal of the American Society for Information Science and Technology,59:1360-1361,doi:10.1002/asi.20820.</t>
  </si>
  <si>
    <t>10.1002/asi.20894</t>
  </si>
  <si>
    <t>Barry, Carol L.,2008,In this issue,Journal of the American Society for Information Science and Technology,59:1363-1365,doi:10.1002/asi.20894.</t>
  </si>
  <si>
    <t>10.1002/asi.20810</t>
  </si>
  <si>
    <t>Bensman, Stephen J.,2008,Distributional differences of the impact factor in the sciences versus the social sciences: An analysis of the probabilistic structure of the 2005 journal citation reports,Journal of the American Society for Information Science and Technology,59:1366-1382,doi:10.1002/asi.20810.</t>
  </si>
  <si>
    <t>10.1002/asi.20825</t>
  </si>
  <si>
    <t>Rorissa, Abebe,Iyer, Hemalata,2008,Theories of cognition and image categorization: What category labels reveal about basic level theory,Journal of the American Society for Information Science and Technology,59:1383-1392,doi:10.1002/asi.20825.</t>
  </si>
  <si>
    <t>10.1002/asi.20812</t>
  </si>
  <si>
    <t>Wilson, Concepción S.,Tenopir, Carol,2008,Local citation analysis, publishing and reading patterns: Using multiple methods to evaluate faculty use of an academic library's research collection,Journal of the American Society for Information Science and Technology,59:1393-1408,doi:10.1002/asi.20812.</t>
  </si>
  <si>
    <t>10.1002/asi.20837</t>
  </si>
  <si>
    <t>Leroy, Gondy,Miller, Trudi,Rosemblat, Graciela,Browne, Allen,2008,A balanced approach to health information evaluation: A vocabulary‐based naïve Bayes classifier and readability formulas,Journal of the American Society for Information Science and Technology,59:1409-1419,doi:10.1002/asi.20837.</t>
  </si>
  <si>
    <t>10.1002/asi.20858</t>
  </si>
  <si>
    <t>Šauperl, Alenka,Klasinc, Janko,Lužar, Simona,2008,Components of abstracts: Logical structure of scholarly abstracts in pharmacology, sociology, and linguistics and literature,Journal of the American Society for Information Science and Technology,59:1420-1432,doi:10.1002/asi.20858.</t>
  </si>
  <si>
    <t>10.1002/asi.20847</t>
  </si>
  <si>
    <t>Järvelin, Kalervo,Persson, Olle,2008,The DCI index: Discounted cumulated impact‐based research evaluation,Journal of the American Society for Information Science and Technology,59:1433-1440,doi:10.1002/asi.20847.</t>
  </si>
  <si>
    <t>10.1002/asi.20863</t>
  </si>
  <si>
    <t>Sugimoto, Cassidy R.,Pratt, Jean A.,Hauser, Karina,2008,Using field cocitation analysis to assess reciprocal and shared impact of LIS/MIS fields,Journal of the American Society for Information Science and Technology,59:1441-1453,doi:10.1002/asi.20863.</t>
  </si>
  <si>
    <t>10.1002/asi.20859</t>
  </si>
  <si>
    <t>Weinberger, Hadas,Te'eni, Dov,Frank, Ariel J.,2008,Ontology‐based evaluation of organizational memory,Journal of the American Society for Information Science and Technology,59:1454-1468,doi:10.1002/asi.20859.</t>
  </si>
  <si>
    <t>10.1002/asi.20844</t>
  </si>
  <si>
    <t>Egghe, Leo,Liang, Liming,Rousseau, Ronald,2008,Fundamental properties of rhythm sequences,Journal of the American Society for Information Science and Technology,59:1469-1478,doi:10.1002/asi.20844.</t>
  </si>
  <si>
    <t>10.1002/asi.20830</t>
  </si>
  <si>
    <t>Oyarce, Guillermo,2008,Using the shape recovery method to evaluate indexing techniques,Journal of the American Society for Information Science and Technology,59:1479-1492,doi:10.1002/asi.20830.</t>
  </si>
  <si>
    <t>10.1002/asi.20857</t>
  </si>
  <si>
    <t>Barzilai‐Nahon, Karine,2008,Toward a theory of network gatekeeping: A framework for exploring information control,Journal of the American Society for Information Science and Technology,59:1493-1512,doi:10.1002/asi.20857.</t>
  </si>
  <si>
    <t>10.1002/asi.20856</t>
  </si>
  <si>
    <t>Schreiber, Michael,2008,An empirical investigation of the g‐index for 26 physicists in comparison with the h‐index, the A‐index, and the R‐index,Journal of the American Society for Information Science and Technology,59:1513-1522,doi:10.1002/asi.20856.</t>
  </si>
  <si>
    <t>10.1002/asi.20829</t>
  </si>
  <si>
    <t>Thelwall, Mike,Wouters, Paul,Fry, Jenny,2008,Information‐centered research for large‐scale analyses of new information sources,Journal of the American Society for Information Science and Technology,59:1523-1527,doi:10.1002/asi.20829.</t>
  </si>
  <si>
    <t>10.1002/asi.20862</t>
  </si>
  <si>
    <t>Leydesdorff, Loet,Zhou, Ping,2008,Co‐word analysis using the Chinese character set,Journal of the American Society for Information Science and Technology,59:1528-1530,doi:10.1002/asi.20862.</t>
  </si>
  <si>
    <t>10.1002/asi.20815</t>
  </si>
  <si>
    <t>Caldeira, Carlos,2008,Group cognition: Computer support for building collaborative knowledge,Journal of the American Society for Information Science and Technology,59:1531-1531,doi:10.1002/asi.20815.</t>
  </si>
  <si>
    <t>10.1002/asi.20855</t>
  </si>
  <si>
    <t>Satyanesan, Jessie,2008,Libraries and Google,Journal of the American Society for Information Science and Technology,59:1531-1533,doi:10.1002/asi.20855.</t>
  </si>
  <si>
    <t>10.1002/asi.20846</t>
  </si>
  <si>
    <t>Buckland, Michael K.,2008,Democratic theory in library information science,Journal of the American Society for Information Science and Technology,59:1534-1534,doi:10.1002/asi.20846.</t>
  </si>
  <si>
    <t>10.1002/asi.20893</t>
  </si>
  <si>
    <t>2008,Erratum re: “Digital library resources as a basis for collaborative work” JASIST 51(3) 2000, 228–245,Journal of the American Society for Information Science and Technology,59:1535-1535,doi:10.1002/asi.20893.</t>
  </si>
  <si>
    <t>10.1002/asi.20917</t>
  </si>
  <si>
    <t>Barry, Carol L.,2008,In this issue,Journal of the American Society for Information Science and Technology,59:1537-1538,doi:10.1002/asi.20917.</t>
  </si>
  <si>
    <t>10.1002/asi.20884</t>
  </si>
  <si>
    <t>Kraft, Donald H.,2008,JASIST open access,Journal of the American Society for Information Science and Technology,59:1539-1539,doi:10.1002/asi.20884.</t>
  </si>
  <si>
    <t>10.1002/asi.20871</t>
  </si>
  <si>
    <t>Trace, Ciaran B.,2008,Resistance and the underlife: Informal written literacies and their relationship to human information behavior,Journal of the American Society for Information Science and Technology,59:1540-1554,doi:10.1002/asi.20871.</t>
  </si>
  <si>
    <t>10.1002/asi.20842</t>
  </si>
  <si>
    <t>von Thaden, Terry L.,2008,Distributed information behavior: A study of dynamic practice in a safety critical environment,Journal of the American Society for Information Science and Technology,59:1555-1569,doi:10.1002/asi.20842.</t>
  </si>
  <si>
    <t>10.1002/asi.20817</t>
  </si>
  <si>
    <t>Frandsen, Tove Faber,Nicolaisen, Jeppe,2008,Intradisciplinary differences in database coverage and the consequences for bibliometric research,Journal of the American Society for Information Science and Technology,59:1570-1581,doi:10.1002/asi.20817.</t>
  </si>
  <si>
    <t>10.1002/asi.20814</t>
  </si>
  <si>
    <t>Leydesdorff, Loet,2008,Patent classifications as indicators of intellectual organization,Journal of the American Society for Information Science and Technology,59:1582-1597,doi:10.1002/asi.20814.</t>
  </si>
  <si>
    <t>10.1002/asi.20882</t>
  </si>
  <si>
    <t>Winter, Carlos E.,2008,Quantitative analysis of indexed publications on seventeen model organisms in nine countries, from 1974 to 2006,Journal of the American Society for Information Science and Technology,59:1598-1607,doi:10.1002/asi.20882.</t>
  </si>
  <si>
    <t>10.1002/asi.20845</t>
  </si>
  <si>
    <t>Egghe, Leo,2008,Mathematical theory of the h‐ and g‐index in case of fractional counting of authorship,Journal of the American Society for Information Science and Technology,59:1608-1616,doi:10.1002/asi.20845.</t>
  </si>
  <si>
    <t>10.1002/asi.20881</t>
  </si>
  <si>
    <t>Cheung, Christy M.K.,Lee, Matthew K.O.,2008,The structure of Web‐based information systems satisfaction: Testing of competing models,Journal of the American Society for Information Science and Technology,59:1617-1630,doi:10.1002/asi.20881.</t>
  </si>
  <si>
    <t>10.1002/asi.20868</t>
  </si>
  <si>
    <t>van Raan, Anthony F.J.,2008,Self‐citation as an impact‐reinforcing mechanism in the science system,Journal of the American Society for Information Science and Technology,59:1631-1643,doi:10.1002/asi.20868.</t>
  </si>
  <si>
    <t>10.1002/asi.20875</t>
  </si>
  <si>
    <t>Day, Ronald E.,2008,Works and representation,Journal of the American Society for Information Science and Technology,59:1644-1652,doi:10.1002/asi.20875.</t>
  </si>
  <si>
    <t>10.1002/asi.20872</t>
  </si>
  <si>
    <t>van Eck, Nees Jan,Waltman, Ludo,2008,Appropriate similarity measures for author co‐citation analysis,Journal of the American Society for Information Science and Technology,59:1653-1661,doi:10.1002/asi.20872.</t>
  </si>
  <si>
    <t>10.1002/asi.20870</t>
  </si>
  <si>
    <t>Fallis, Don,2008,Toward an epistemology of Wikipedia,Journal of the American Society for Information Science and Technology,59:1662-1674,doi:10.1002/asi.20870.</t>
  </si>
  <si>
    <t>10.1002/asi.20877</t>
  </si>
  <si>
    <t>Fattah, Mohamed Abdel,Ren, Fuji,2008,English‐Arabic proper‐noun transliteration‐pairs creation,Journal of the American Society for Information Science and Technology,59:1675-1687,doi:10.1002/asi.20877.</t>
  </si>
  <si>
    <t>10.1002/asi.20843</t>
  </si>
  <si>
    <t>Egghe, Leo,Ravichandra Rao, I.K.,2008,The influence of the broadness of a query of a topic on its h‐index: Models and examples of the h‐index of n‐grams,Journal of the American Society for Information Science and Technology,59:1688-1693,doi:10.1002/asi.20843.</t>
  </si>
  <si>
    <t>10.1002/asi.20869</t>
  </si>
  <si>
    <t>Hutchinson, Alvin,2008,Laughing at the CIO: A parable and prescription for IT leadership,Journal of the American Society for Information Science and Technology,59:1694-1695,doi:10.1002/asi.20869.</t>
  </si>
  <si>
    <t>10.1002/asi.20866</t>
  </si>
  <si>
    <t>Glusker, Ann,2008,Government documents librarianship: A guide for the neo‐depository era,Journal of the American Society for Information Science and Technology,59:1695-1696,doi:10.1002/asi.20866.</t>
  </si>
  <si>
    <t>10.1002/asi.20873</t>
  </si>
  <si>
    <t>Hauptman, Robert,2008,Letter to the Editor,Journal of the American Society for Information Science and Technology,59:1697-1697,doi:10.1002/asi.20873.</t>
  </si>
  <si>
    <t>10.1002/asi.20918</t>
  </si>
  <si>
    <t>2008,Erratum Re: Perspectives on Global Information Ethics, Journal of the American Society for Information Science and Technology 59(7) 2008, 1111–1183,Journal of the American Society for Information Science and Technology,59:1698-1698,doi:10.1002/asi.20918.</t>
  </si>
  <si>
    <t>10.1002/asi.20933</t>
  </si>
  <si>
    <t>Barry, Carol L.,2008,In this issue,Journal of the American Society for Information Science and Technology,59:1699-1701,doi:10.1002/asi.20933.</t>
  </si>
  <si>
    <t>10.1002/asi.20834</t>
  </si>
  <si>
    <t>Thelwall, Mike,2008,Quantitative comparisons of search engine results,Journal of the American Society for Information Science and Technology,59:1702-1710,doi:10.1002/asi.20834.</t>
  </si>
  <si>
    <t>10.1002/asi.20874</t>
  </si>
  <si>
    <t>Meho, Lokman I.,Rogers, Yvonne,2008,Citation counting, citation ranking, and h‐index of human‐computer interaction researchers: A comparison of Scopus and Web of Science,Journal of the American Society for Information Science and Technology,59:1711-1726,doi:10.1002/asi.20874.</t>
  </si>
  <si>
    <t>10.1002/asi.20865</t>
  </si>
  <si>
    <t>Espadas, Javier,Calero, Coral,Piattini, Mario,2008,Web site visibility evaluation,Journal of the American Society for Information Science and Technology,59:1727-1742,doi:10.1002/asi.20865.</t>
  </si>
  <si>
    <t>10.1002/asi.20883</t>
  </si>
  <si>
    <t>Buente, Wayne,Robbin, Alice,2008,Trends in Internet information behavior, 2000–2004,Journal of the American Society for Information Science and Technology,59:1743-1760,doi:10.1002/asi.20883.</t>
  </si>
  <si>
    <t>10.1002/asi.20892</t>
  </si>
  <si>
    <t>Vishwanath, Arun,Chen, Hao,2008,Personal communication technologies as an extension of the self: A cross‐cultural comparison of people's associations with technology and their symbolic proximity with others,Journal of the American Society for Information Science and Technology,59:1761-1775,doi:10.1002/asi.20892.</t>
  </si>
  <si>
    <t>10.1002/asi.20888</t>
  </si>
  <si>
    <t>Lisée, Cynthia,Larivière, Vincent,Archambault, Éric,2008,Conference proceedings as a source of scientific information: A bibliometric analysis,Journal of the American Society for Information Science and Technology,59:1776-1784,doi:10.1002/asi.20888.</t>
  </si>
  <si>
    <t>10.1002/asi.20886</t>
  </si>
  <si>
    <t>Shin, Dong‐Hee,2008,Next generation of information infrastructure: A comparative case study of Korea versus the United States of America,Journal of the American Society for Information Science and Technology,59:1785-1800,doi:10.1002/asi.20886.</t>
  </si>
  <si>
    <t>10.1002/asi.20879</t>
  </si>
  <si>
    <t>Kayed, Ahmad,Hirzallah, Nael,Shalabi, Luai A. Al,Najjar, Mohannad,2008,Building ontological relationships: A new approach,Journal of the American Society for Information Science and Technology,59:1801-1809,doi:10.1002/asi.20879.</t>
  </si>
  <si>
    <t>10.1002/asi.20891</t>
  </si>
  <si>
    <t>Leydesdorff, Loet,Schank, Thomas,2008,Dynamic animations of journal maps: Indicators of structural changes and interdisciplinary developments,Journal of the American Society for Information Science and Technology,59:1810-1818,doi:10.1002/asi.20891.</t>
  </si>
  <si>
    <t>10.1002/asi.20885</t>
  </si>
  <si>
    <t>Huang, Mu‐hsuan,Chang, Yu‐wei,2008,Characteristics of research output in social sciences and humanities: From a research evaluation perspective,Journal of the American Society for Information Science and Technology,59:1819-1828,doi:10.1002/asi.20885.</t>
  </si>
  <si>
    <t>10.1002/asi.20889</t>
  </si>
  <si>
    <t>Wu, Ling‐Ling,Chuang, Ya‐Lan,Chen, Pin‐Yuen,2008,Motivation for using search engines: A two‐factor model,Journal of the American Society for Information Science and Technology,59:1829-1840,doi:10.1002/asi.20889.</t>
  </si>
  <si>
    <t>10.1002/asi.20901</t>
  </si>
  <si>
    <t>Bornmann, Lutz,Daniel, Hans‐Dieter,2008,Selecting manuscripts for a high‐impact journal through peer review: A citation analysis of communications that were accepted by Angewandte Chemie International Edition, or rejected but published elsewhere,Journal of the American Society for Information Science and Technology,59:1841-1852,doi:10.1002/asi.20901.</t>
  </si>
  <si>
    <t>10.1002/asi.20890</t>
  </si>
  <si>
    <t>Rousseau, Ronald,Ye, Fred Y.,2008,A proposal for a dynamic h‐type index,Journal of the American Society for Information Science and Technology,59:1853-1855,doi:10.1002/asi.20890.</t>
  </si>
  <si>
    <t>10.1002/asi.20880</t>
  </si>
  <si>
    <t>Zitt, Michel,Small, Henry,2008,Modifying the journal impact factor by fractional citation weighting: The audience factor,Journal of the American Society for Information Science and Technology,59:1856-1860,doi:10.1002/asi.20880.</t>
  </si>
  <si>
    <t>10.1002/asi.20895</t>
  </si>
  <si>
    <t>Cronin, Blaise,Meho, Lokman I.,2008,Applying the author affiliation index to library and information science journals,Journal of the American Society for Information Science and Technology,59:1861-1865,doi:10.1002/asi.20895.</t>
  </si>
  <si>
    <t>10.1002/asi.20867</t>
  </si>
  <si>
    <t>Harris, Lydia E.,2008,Social software in libraries: Building collaborations, communication, and community online,Journal of the American Society for Information Science and Technology,59:1866-1866,doi:10.1002/asi.20867.</t>
  </si>
  <si>
    <t>10.1002/asi.20952</t>
  </si>
  <si>
    <t>Barry, Carol L.,2008,In this issue,Journal of the American Society for Information Science and Technology,59:1867-1869,doi:10.1002/asi.20952.</t>
  </si>
  <si>
    <t>10.1002/asi.20909</t>
  </si>
  <si>
    <t>Hartley, James,Betts, Lucy,2008,Revising and polishing a structured abstract: Is it worth the time and effort?,Journal of the American Society for Information Science and Technology,59:1870-1877,doi:10.1002/asi.20909.</t>
  </si>
  <si>
    <t>10.1002/asi.20876</t>
  </si>
  <si>
    <t>Winget, Megan A.,2008,Annotations on musical scores by performing musicians: Collaborative models, interactive methods, and music digital library tool development,Journal of the American Society for Information Science and Technology,59:1878-1897,doi:10.1002/asi.20876.</t>
  </si>
  <si>
    <t>10.1002/asi.20899</t>
  </si>
  <si>
    <t>Yi, Myongho,2008,Information organization and retrieval using a topic maps‐based ontology: Results of a task‐based evaluation,Journal of the American Society for Information Science and Technology,59:1898-1911,doi:10.1002/asi.20899.</t>
  </si>
  <si>
    <t>10.1002/asi.20904</t>
  </si>
  <si>
    <t>Quirin, Arnaud,Cordón, Oscar,Guerrero‐Bote, Vicente P.,Vargas‐Quesada, Benjamín,Moya‐Anegón, Felix,2008,A quick MST‐based algorithm to obtain Pathfinder networks (∞, n − 1),Journal of the American Society for Information Science and Technology,59:1912-1924,doi:10.1002/asi.20904.</t>
  </si>
  <si>
    <t>10.1002/asi.20913</t>
  </si>
  <si>
    <t>Bellaachia, Abdelghani,Amor‐Tijani, Ghita,2008,Proper nouns in English–Arabic cross language information retrieval,Journal of the American Society for Information Science and Technology,59:1925-1932,doi:10.1002/asi.20913.</t>
  </si>
  <si>
    <t>10.1002/asi.20911</t>
  </si>
  <si>
    <t>Zhang, Jin,Wolfram, Dietmar,Wang, Peiling,Hong, Yi,Gillis, Rick,2008,Visualization of health‐subject analysis based on query term co‐occurrences,Journal of the American Society for Information Science and Technology,59:1933-1947,doi:10.1002/asi.20911.</t>
  </si>
  <si>
    <t>10.1002/asi.20903</t>
  </si>
  <si>
    <t>Lucio‐Arias, Diana,Leydesdorff, Loet,2008,Main‐path analysis and path‐dependent transitions in HistCite™‐based historiograms,Journal of the American Society for Information Science and Technology,59:1948-1962,doi:10.1002/asi.20903.</t>
  </si>
  <si>
    <t>10.1002/asi.20898</t>
  </si>
  <si>
    <t>Norris, Michael,Oppenheim, Charles,Rowland, Fytton,2008,The citation advantage of open‐access articles,Journal of the American Society for Information Science and Technology,59:1963-1972,doi:10.1002/asi.20898.</t>
  </si>
  <si>
    <t>10.1002/asi.20914</t>
  </si>
  <si>
    <t>Levitt, Jonathan M.,Thelwall, Mike,2008,Is multidisciplinary research more highly cited? A macrolevel study,Journal of the American Society for Information Science and Technology,59:1973-1984,doi:10.1002/asi.20914.</t>
  </si>
  <si>
    <t>10.1002/asi.20912</t>
  </si>
  <si>
    <t>Pahor, Marko,Škerlavaj, Miha,Dimovski, Vlado,2008,Evidence for the network perspective on organizational learning,Journal of the American Society for Information Science and Technology,59:1985-1994,doi:10.1002/asi.20912.</t>
  </si>
  <si>
    <t>10.1002/asi.20864</t>
  </si>
  <si>
    <t>Vilar, Polona,Žumer, Maja,2008,Perceptions and importance of user friendliness of IR systems according to users' individual characteristics and academic discipline,Journal of the American Society for Information Science and Technology,59:1995-2007,doi:10.1002/asi.20864.</t>
  </si>
  <si>
    <t>10.1002/asi.20896</t>
  </si>
  <si>
    <t>Urbain, Jay,Goharian, Nazli,Frieder, Ophir,2008,Probabilistic passage models for semantic search of genomics literature,Journal of the American Society for Information Science and Technology,59:2008-2023,doi:10.1002/asi.20896.</t>
  </si>
  <si>
    <t>10.1002/asi.20897</t>
  </si>
  <si>
    <t>James, Jeffrey,2008,Re‐estimating the difficulty of closing the digital divide,Journal of the American Society for Information Science and Technology,59:2024-2032,doi:10.1002/asi.20897.</t>
  </si>
  <si>
    <t>10.1002/asi.20861</t>
  </si>
  <si>
    <t>Agosto, Denise E.,2008,Sex, brains, and video games: A librarian's guide to teens in the twenty‐first century,Journal of the American Society for Information Science and Technology,59:2033-2034,doi:10.1002/asi.20861.</t>
  </si>
  <si>
    <t>10.1002/asi.20821</t>
  </si>
  <si>
    <t>Ho, Shuk Ying,2008,Human‐computer interaction and management information systems: Foundations,Journal of the American Society for Information Science and Technology,59:2034-2035,doi:10.1002/asi.20821.</t>
  </si>
  <si>
    <t>10.1002/asi.20907</t>
  </si>
  <si>
    <t>Neal, Diane,2008,Facebook: The missing manual,Journal of the American Society for Information Science and Technology,59:2035-2036,doi:10.1002/asi.20907.</t>
  </si>
  <si>
    <t>10.1002/asi.20958</t>
  </si>
  <si>
    <t>2008,Erratum Re: ‘Selecting manuscripts for a high‐impact journal through peer review: A citation analysis of communications that were accepted by Agewandte Chemie International Edition, or rejected but published elsewhere’. Journal of the American Society for Information Science and Technology 59(11) 2008, 1841–1852,Journal of the American Society for Information Science and Technology,59:2037-2038,doi:10.1002/asi.20958.</t>
  </si>
  <si>
    <t>10.1002/asi.20980</t>
  </si>
  <si>
    <t>Barry, Carol L.,2008,In This Issue,Journal of the American Society for Information Science and Technology,59:2039-2041,doi:10.1002/asi.20980.</t>
  </si>
  <si>
    <t>10.1002/asi.20908</t>
  </si>
  <si>
    <t>O'Neill, Edward T.,Connaway, Lynn Silipigni,Dickey, Timothy J.,2008,Estimating the audience level for library resources,Journal of the American Society for Information Science and Technology,59:2042-2050,doi:10.1002/asi.20908.</t>
  </si>
  <si>
    <t>10.1002/asi.20916</t>
  </si>
  <si>
    <t>Park, Jung‐ran,2008,Linguistic politeness and face‐work in computer‐mediated communication, Part 1: A theoretical framework,Journal of the American Society for Information Science and Technology,59:2051-2059,doi:10.1002/asi.20916.</t>
  </si>
  <si>
    <t>10.1002/asi.20920</t>
  </si>
  <si>
    <t>Kousha, Kayvan,Thelwall, Mike,2008,Assessing the impact of disciplinary research on teaching: An automatic analysis of online syllabuses,Journal of the American Society for Information Science and Technology,59:2060-2069,doi:10.1002/asi.20920.</t>
  </si>
  <si>
    <t>10.1002/asi.20910</t>
  </si>
  <si>
    <t>Zhao, Dangzhi,Strotmann, Andreas,2008,Evolution of research activities and intellectual influences in information science 1996–2005: Introducing author bibliographic‐coupling analysis,Journal of the American Society for Information Science and Technology,59:2070-2086,doi:10.1002/asi.20910.</t>
  </si>
  <si>
    <t>10.1002/asi.20915</t>
  </si>
  <si>
    <t>Zhang, Yan,2008,Undergraduate students' mental models of the Web as an information retrieval system,Journal of the American Society for Information Science and Technology,59:2087-2098,doi:10.1002/asi.20915.</t>
  </si>
  <si>
    <t>10.1002/asi.20924</t>
  </si>
  <si>
    <t>Marshall, Byron,Chen, Hsinchun,Kaza, Siddharth,2008,Using importance flooding to identify interesting networks of criminal activity,Journal of the American Society for Information Science and Technology,59:2099-2114,doi:10.1002/asi.20924.</t>
  </si>
  <si>
    <t>10.1002/asi.20921</t>
  </si>
  <si>
    <t>Ye, Chen,Seo, DongBack,Desouza, Kevin C.,Sangareddy, Sridhar Papagari,Jha, Sanjeev,2008,Influences of IT substitutes and user experience on post‐adoption user switching: An empirical investigation,Journal of the American Society for Information Science and Technology,59:2115-2132,doi:10.1002/asi.20921.</t>
  </si>
  <si>
    <t>10.1002/asi.20900</t>
  </si>
  <si>
    <t>Egghe, Leo,2008,A model for the size‐frequency function of coauthor pairs,Journal of the American Society for Information Science and Technology,59:2133-2137,doi:10.1002/asi.20900.</t>
  </si>
  <si>
    <t>10.1002/asi.20922</t>
  </si>
  <si>
    <t>Wu, Dian‐Song,Liang, Tyne,2008,Chinese pronominal anaphora resolution using lexical knowledge and entropy‐based weight,Journal of the American Society for Information Science and Technology,59:2138-2145,doi:10.1002/asi.20922.</t>
  </si>
  <si>
    <t>10.1002/asi.20923</t>
  </si>
  <si>
    <t>Osareh, Farideh,McCain, Katherine W.,2008,The structure of Iranian chemistry research, 1990–2006: An author cocitation analysis,Journal of the American Society for Information Science and Technology,59:2146-2155,doi:10.1002/asi.20923.</t>
  </si>
  <si>
    <t>10.1002/asi.20929</t>
  </si>
  <si>
    <t>Chua, Alton Y.K.,Yang, Christopher C.,2008,The shift towards multi‐disciplinarity in information science,Journal of the American Society for Information Science and Technology,59:2156-2170,doi:10.1002/asi.20929.</t>
  </si>
  <si>
    <t>10.1002/asi.20945</t>
  </si>
  <si>
    <t>Calegari, Silvia,Sanchez, Elie,2008,Object‐fuzzy concept network: An enrichment of ontologies in semantic information retrieval,Journal of the American Society for Information Science and Technology,59:2171-2185,doi:10.1002/asi.20945.</t>
  </si>
  <si>
    <t>10.1002/asi.20943</t>
  </si>
  <si>
    <t>Davis, Philip M.,2008,Eigenfactor: Does the principle of repeated improvement result in better estimates than raw citation counts?,Journal of the American Society for Information Science and Technology,59:2186-2188,doi:10.1002/asi.20943.</t>
  </si>
  <si>
    <t>10.1002/asi.20906</t>
  </si>
  <si>
    <t>Gonzalez, Allegra,2008,Digital citizenship: The Internet, society, and participation,Journal of the American Society for Information Science and Technology,59:2189-2190,doi:10.1002/asi.20906.</t>
  </si>
  <si>
    <t>10.1002/asi.20902</t>
  </si>
  <si>
    <t>Tarulli, Laurel,2008,The law of libraries and archives,Journal of the American Society for Information Science and Technology,59:2190-2191,doi:10.1002/asi.20902.</t>
  </si>
  <si>
    <t>10.1002/asi.20905</t>
  </si>
  <si>
    <t>Ennis, Lisa A.,2008,Wired shut: Copyright and the shape of digital culture,Journal of the American Society for Information Science and Technology,59:2191-2192,doi:10.1002/asi.20905.</t>
  </si>
  <si>
    <t>10.1002/asi.20919</t>
  </si>
  <si>
    <t>Bolstad, Judy P.,2008,Personal Information Management,Journal of the American Society for Information Science and Technology,59:2192-2193,doi:10.1002/asi.20919.</t>
  </si>
  <si>
    <t>10.1002/asi.20932</t>
  </si>
  <si>
    <t>Lakshminarayana, Sadasivuni,2008,Anti‐plagiarism certification be an academic mandate,Journal of the American Society for Information Science and Technology,59:2194-2194,doi:10.1002/asi.20932.</t>
  </si>
  <si>
    <t>10.1002/asi.20983</t>
  </si>
  <si>
    <t>Barry, Carol L.,2008,In This Issue,Journal of the American Society for Information Science and Technology,59:2195-2197,doi:10.1002/asi.20983.</t>
  </si>
  <si>
    <t>10.1002/asi.20959</t>
  </si>
  <si>
    <t>Kraft, Editor, Donald H.,2008,Final JASIST Editorial,Journal of the American Society for Information Science and Technology,59:2198-2198,doi:10.1002/asi.20959.</t>
  </si>
  <si>
    <t>10.1002/asi.20926</t>
  </si>
  <si>
    <t>Park, Jung‐ran,2008,Linguistic politeness and face‐work in computer mediated communication, Part 2: An application of the theoretical framework,Journal of the American Society for Information Science and Technology,59:2199-2209,doi:10.1002/asi.20926.</t>
  </si>
  <si>
    <t>10.1002/asi.20925</t>
  </si>
  <si>
    <t>Robbin, Alice,Buente, Wayne,2008,Internet information and communication behavior during a political moment: The Iraq war, March 2003,Journal of the American Society for Information Science and Technology,59:2210-2231,doi:10.1002/asi.20925.</t>
  </si>
  <si>
    <t>10.1002/asi.20931</t>
  </si>
  <si>
    <t>Stenmark, Dick,2008,Identifying clusters of user behavior in intranet search engine log files,Journal of the American Society for Information Science and Technology,59:2232-2243,doi:10.1002/asi.20931.</t>
  </si>
  <si>
    <t>10.1002/asi.20927</t>
  </si>
  <si>
    <t>Makri, Stephann,Blandford, Ann,Cox, Anna L.,2008,Using information behaviors to evaluate the functionality and usability of electronic resources: From Ellis's model to evaluation,Journal of the American Society for Information Science and Technology,59:2244-2267,doi:10.1002/asi.20927.</t>
  </si>
  <si>
    <t>10.1002/asi.20930</t>
  </si>
  <si>
    <t>Epperson, Terrence W.,Zemel, Alan,2008,Reports, requests, and recipient design: The management of patron queries in online reference chats,Journal of the American Society for Information Science and Technology,59:2268-2283,doi:10.1002/asi.20930.</t>
  </si>
  <si>
    <t>10.1002/asi.20942</t>
  </si>
  <si>
    <t>Raban, Daphne Ruth,2008,The incentive structure in an online information market,Journal of the American Society for Information Science and Technology,59:2284-2295,doi:10.1002/asi.20942.</t>
  </si>
  <si>
    <t>10.1002/asi.20935</t>
  </si>
  <si>
    <t>Chen, C.‐M.,2008,Classification of scientific networks using aggregated journal‐journal citation relations in the Journal Citation Reports,Journal of the American Society for Information Science and Technology,59:2296-2304,doi:10.1002/asi.20935.</t>
  </si>
  <si>
    <t>10.1002/asi.20928</t>
  </si>
  <si>
    <t>Rousseau, Ronald,Jin, Bihui,2008,The age‐dependent h‐type AR2‐index: Basic properties and a case study,Journal of the American Society for Information Science and Technology,59:2305-2311,doi:10.1002/asi.20928.</t>
  </si>
  <si>
    <t>10.1002/asi.20938</t>
  </si>
  <si>
    <t>Case, Donald O.,2008,Collection of family health histories: The link between genealogy and public health,Journal of the American Society for Information Science and Technology,59:2312-2319,doi:10.1002/asi.20938.</t>
  </si>
  <si>
    <t>10.1002/asi.20934</t>
  </si>
  <si>
    <t>Sonnenwald, Diane H.,Söderholm, Hanna M.,Manning, James E.,Cairns, Bruce,Welch, Greg,Fuchs, Henry,2008,Exploring the potential of video technologies for collaboration in emergency medical care: Part I. Information sharing,Journal of the American Society for Information Science and Technology,59:2320-2334,doi:10.1002/asi.20934.</t>
  </si>
  <si>
    <t>10.1002/asi.20939</t>
  </si>
  <si>
    <t>Söderholm, Hanna M.,Sonnenwald, Diane H.,Manning, James E.,Cairns, Bruce,Welch, Greg,Fuchs, Henry,2008,Exploring the potential of video technologies for collaboration in emergency medical care: Part II. Task performance,Journal of the American Society for Information Science and Technology,59:2335-2349,doi:10.1002/asi.20939.</t>
  </si>
  <si>
    <t>10.1002/asi.20963</t>
  </si>
  <si>
    <t>Järvelin, Kalervo,Persson, Olle,2008,Erratum re: “The DCI‐index: Discounted cumulated impact‐based research evaluation”, Journal of the American Society for Information Science and Technology, 59(9), 1433‐1440,Journal of the American Society for Information Science and Technology,59:2350-2352,doi:10.1002/asi.20963.</t>
  </si>
  <si>
    <t>10.1002/asi.20550</t>
  </si>
  <si>
    <t>Barry, Carol L.,2007,In this issue,Journal of the American Society for Information Science and Technology,58:1-2,doi:10.1002/asi.20550.</t>
  </si>
  <si>
    <t>10.1002/asi.20515</t>
  </si>
  <si>
    <t>Wan, Raymond,Moffat, Alistair,2007,Block merging for off‐line compression,Journal of the American Society for Information Science and Technology,58:3-14,doi:10.1002/asi.20515.</t>
  </si>
  <si>
    <t>10.1002/asi.20513</t>
  </si>
  <si>
    <t>Goh, Dion Hoe‐Lian,Ng, Peng Kin,2007,Link decay in leading information science journals,Journal of the American Society for Information Science and Technology,58:15-24,doi:10.1002/asi.20513.</t>
  </si>
  <si>
    <t>10.1002/asi.20406</t>
  </si>
  <si>
    <t>Leydesdorff, Loet,2007,Visualization of the citation impact environments of scientific journals: An online mapping exercise,Journal of the American Society for Information Science and Technology,58:25-38,doi:10.1002/asi.20406.</t>
  </si>
  <si>
    <t>10.1002/asi.20420</t>
  </si>
  <si>
    <t>McDonald, John D.,2007,Understanding journal usage: A statistical analysis of citation and use,Journal of the American Society for Information Science and Technology,58:39-50,doi:10.1002/asi.20420.</t>
  </si>
  <si>
    <t>10.1002/asi.20421</t>
  </si>
  <si>
    <t>Koike, Asako,Takagi, Toshihisa,2007,Knowledge discovery based on an implicit and explicit conceptual network,Journal of the American Society for Information Science and Technology,58:51-65,doi:10.1002/asi.20421.</t>
  </si>
  <si>
    <t>10.1002/asi.20423</t>
  </si>
  <si>
    <t>Blažič, Borka Jerman,Law, Effie Lai‐Chong,Arh, Tanja,2007,An assessment of the usability of an Internet‐based education system in a cross‐cultural environment: The case of the Interreg crossborder program in Central Europe,Journal of the American Society for Information Science and Technology,58:66-75,doi:10.1002/asi.20423.</t>
  </si>
  <si>
    <t>10.1002/asi.20445</t>
  </si>
  <si>
    <t>Hara, Noriko,2007,Information technology support for communities of practice: How public defenders learn about winning and losing in court,Journal of the American Society for Information Science and Technology,58:76-87,doi:10.1002/asi.20445.</t>
  </si>
  <si>
    <t>10.1002/asi.20442</t>
  </si>
  <si>
    <t>Hung, Chen‐Ming,Chien, Lee‐Feng,2007,Web‐based text classification in the absence of manually labeled training documents,Journal of the American Society for Information Science and Technology,58:88-96,doi:10.1002/asi.20442.</t>
  </si>
  <si>
    <t>10.1002/asi.20443</t>
  </si>
  <si>
    <t>Marty, Paul F.,2007,The changing nature of information work in museums,Journal of the American Society for Information Science and Technology,58:97-107,doi:10.1002/asi.20443.</t>
  </si>
  <si>
    <t>10.1002/asi.20441</t>
  </si>
  <si>
    <t>Walters, William H.,2007,Institutional journal costs in an open access environment,Journal of the American Society for Information Science and Technology,58:108-120,doi:10.1002/asi.20441.</t>
  </si>
  <si>
    <t>10.1002/asi.20444</t>
  </si>
  <si>
    <t>Câmara, Gilberto,Fonseca, Frederico,2007,Information policies and open source software in developing countries,Journal of the American Society for Information Science and Technology,58:121-132,doi:10.1002/asi.20444.</t>
  </si>
  <si>
    <t>10.1002/asi.20463</t>
  </si>
  <si>
    <t>Cui, Hong,Heidorn, P. Bryan,2007,The reusability of induced knowledge for the automatic semantic markup of taxonomic descriptions,Journal of the American Society for Information Science and Technology,58:133-149,doi:10.1002/asi.20463.</t>
  </si>
  <si>
    <t>10.1002/asi.20481</t>
  </si>
  <si>
    <t>Westbrook, Lynn,2007,Human perspectives in the Internet society: Culture, psychology and gender,Journal of the American Society for Information Science and Technology,58:150-151,doi:10.1002/asi.20481.</t>
  </si>
  <si>
    <t>10.1002/asi.20501</t>
  </si>
  <si>
    <t>Gazan, Rich,2007,Understanding and communicating social informatics: A framework for studying and teaching the human contexts of information and communication technologies,Journal of the American Society for Information Science and Technology,58:151-152,doi:10.1002/asi.20501.</t>
  </si>
  <si>
    <t>10.1002/asi.20500</t>
  </si>
  <si>
    <t>Bolstad, Judy P.,2007,Design and usability of digital libraries: Case studies in the Asia Pacific,Journal of the American Society for Information Science and Technology,58:152-153,doi:10.1002/asi.20500.</t>
  </si>
  <si>
    <t>10.1002/asi.20558</t>
  </si>
  <si>
    <t>Barry, Carol L.,2007,In this issue,Journal of the American Society for Information Science and Technology,58:155-156,doi:10.1002/asi.20558.</t>
  </si>
  <si>
    <t>10.1002/asi.20459</t>
  </si>
  <si>
    <t>Buchanan, Tom,Paine, Carina,Joinson, Adam N.,Reips, Ulf‐Dietrich,2007,Development of measures of online privacy concern and protection for use on the Internet,Journal of the American Society for Information Science and Technology,58:157-165,doi:10.1002/asi.20459.</t>
  </si>
  <si>
    <t>10.1002/asi.20464</t>
  </si>
  <si>
    <t>Beitzel, Steven M.,Jensen, Eric C.,Chowdhury, Abdur,Frieder, Ophir,Grossman, David,2007,Temporal analysis of a very large topically categorized Web query log,Journal of the American Society for Information Science and Technology,58:166-178,doi:10.1002/asi.20464.</t>
  </si>
  <si>
    <t>10.1002/asi.20461</t>
  </si>
  <si>
    <t>Xu, Yunjie,2007,Relevance judgment in epistemic and hedonic information searches,Journal of the American Society for Information Science and Technology,58:179-189,doi:10.1002/asi.20461.</t>
  </si>
  <si>
    <t>10.1002/asi.20458</t>
  </si>
  <si>
    <t>Hamilton, Elizabeth C.,2007,The impact of survey data: Measuring success,Journal of the American Society for Information Science and Technology,58:190-199,doi:10.1002/asi.20458.</t>
  </si>
  <si>
    <t>10.1002/asi.20476</t>
  </si>
  <si>
    <t>Barjak, Franz,Li, Xuemei,Thelwall, Mike,2007,Which factors explain the Web impact of scientists' personal homepages?,Journal of the American Society for Information Science and Technology,58:200-211,doi:10.1002/asi.20476.</t>
  </si>
  <si>
    <t>10.1002/asi.20474</t>
  </si>
  <si>
    <t>Workman, Michael,Gathegi, John,2007,Punishment and ethics deterrents: A study of insider security contravention,Journal of the American Society for Information Science and Technology,58:212-222,doi:10.1002/asi.20474.</t>
  </si>
  <si>
    <t>10.1002/asi.20475</t>
  </si>
  <si>
    <t>Zhou, Ping,Leydesdorff, Loet,2007,A comparison between the China Scientific and Technical Papers and Citations Database and the Science Citation Index in terms of journal hierarchies and interjournal citation relations,Journal of the American Society for Information Science and Technology,58:223-236,doi:10.1002/asi.20475.</t>
  </si>
  <si>
    <t>10.1002/asi.20477</t>
  </si>
  <si>
    <t>Frias‐Martinez, Enrique,Chen, Sherry Y.,Liu, Xiaohui,2007,Automatic cognitive style identification of digital library users for personalization,Journal of the American Society for Information Science and Technology,58:237-251,doi:10.1002/asi.20477.</t>
  </si>
  <si>
    <t>10.1002/asi.20424</t>
  </si>
  <si>
    <t>González, Lidia,Campanario, Juan Miguel,2007,Structure of the impact factor of journals included in the Social Sciences Citation Index: Citations from documents labeled “editorial material”,Journal of the American Society for Information Science and Technology,58:252-262,doi:10.1002/asi.20424.</t>
  </si>
  <si>
    <t>10.1002/asi.20493</t>
  </si>
  <si>
    <t>Bhandar, Mamata,Pan, Shan‐Ling,Tan, Bernard C.Y.,2007,Towards understanding the roles of social capital in knowledge integration: A case study of a collaborative information systems project,Journal of the American Society for Information Science and Technology,58:263-274,doi:10.1002/asi.20493.</t>
  </si>
  <si>
    <t>10.1002/asi.20488</t>
  </si>
  <si>
    <t>Warner, Julian,2007,Linguistics and information theory: Analytic advantages,Journal of the American Society for Information Science and Technology,58:275-285,doi:10.1002/asi.20488.</t>
  </si>
  <si>
    <t>10.1002/asi.20494</t>
  </si>
  <si>
    <t>Coleman, Anita,2007,Self‐archiving and the Copyright Transfer Agreements of ISI‐ranked library and information science journals,Journal of the American Society for Information Science and Technology,58:286-296,doi:10.1002/asi.20494.</t>
  </si>
  <si>
    <t>10.1002/asi.20460</t>
  </si>
  <si>
    <t>Oppenheim, Charles,2007,Using the h‐index to rank influential British researchers in information science and librarianship,Journal of the American Society for Information Science and Technology,58:297-301,doi:10.1002/asi.20460.</t>
  </si>
  <si>
    <t>10.1002/asi.20514</t>
  </si>
  <si>
    <t>Ennis, Lisa A.,2007,Information ethics: Privacy, property, and power,Journal of the American Society for Information Science and Technology,58:302-302,doi:10.1002/asi.20514.</t>
  </si>
  <si>
    <t>10.1002/asi.20499</t>
  </si>
  <si>
    <t>Agosto, Denise E.,2007,Theories of information behavior,Journal of the American Society for Information Science and Technology,58:303-303,doi:10.1002/asi.20499.</t>
  </si>
  <si>
    <t>10.1002/asi.20457</t>
  </si>
  <si>
    <t>Hayden, Lance,2007,Covert and overt: Recollecting and connecting intelligence service and information science,Journal of the American Society for Information Science and Technology,58:303-305,doi:10.1002/asi.20457.</t>
  </si>
  <si>
    <t>10.1002/asi.20559</t>
  </si>
  <si>
    <t>Barry, Carol L.,2007,In this issue,Journal of the American Society for Information Science and Technology,58:307-308,doi:10.1002/asi.20559.</t>
  </si>
  <si>
    <t>10.1002/asi.20490</t>
  </si>
  <si>
    <t>Warner, Julian,2007,Analogies between linguistics and information theory,Journal of the American Society for Information Science and Technology,58:309-321,doi:10.1002/asi.20490.</t>
  </si>
  <si>
    <t>10.1002/asi.20495</t>
  </si>
  <si>
    <t>Talvensaari, Tuomas,Juhola, Martti,Laurikkala, Jorma,Järvelin, Kalervo,2007,Corpus‐based cross‐language information retrieval in retrieval of highly relevant documents,Journal of the American Society for Information Science and Technology,58:322-334,doi:10.1002/asi.20495.</t>
  </si>
  <si>
    <t>10.1002/asi.20507</t>
  </si>
  <si>
    <t>Zins, Chaim,2007,Conceptions of information science,Journal of the American Society for Information Science and Technology,58:335-350,doi:10.1002/asi.20507.</t>
  </si>
  <si>
    <t>10.1002/asi.20503</t>
  </si>
  <si>
    <t>Chau, Michael,Shiu, Boby,Chan, Ivy,Chen, Hsinchun,2007,Redips: Backlink search and analysis on the Web for business intelligence analysis,Journal of the American Society for Information Science and Technology,58:351-365,doi:10.1002/asi.20503.</t>
  </si>
  <si>
    <t>10.1002/asi.20511</t>
  </si>
  <si>
    <t>Sundar, S. Shyam,Knobloch‐Westerwick, Silvia,Hastall, Matthias R.,2007,News cues: Information scent and cognitive heuristics,Journal of the American Society for Information Science and Technology,58:366-378,doi:10.1002/asi.20511.</t>
  </si>
  <si>
    <t>10.1002/asi.20504</t>
  </si>
  <si>
    <t>Thelwall, Mike,Prabowo, Rudy,2007,Identifying and characterizing public science‐related fears from RSS feeds,Journal of the American Society for Information Science and Technology,58:379-390,doi:10.1002/asi.20504.</t>
  </si>
  <si>
    <t>10.1002/asi.20521</t>
  </si>
  <si>
    <t>Chua, Alton Y.K.,Kaynak, Selcan,Foo, Schubert S.B.,2007,An analysis of the delayed response to Hurricane Katrina through the lens of knowledge management,Journal of the American Society for Information Science and Technology,58:391-403,doi:10.1002/asi.20521.</t>
  </si>
  <si>
    <t>10.1002/asi.20523</t>
  </si>
  <si>
    <t>Pan, Shan L.,Newell, Sue,Huang, Jimmy,Galliers, Robert D.,2007,Overcoming knowledge management challenges during ERP implementation: The need to integrate and share different types of knowledge,Journal of the American Society for Information Science and Technology,58:404-419,doi:10.1002/asi.20523.</t>
  </si>
  <si>
    <t>10.1002/asi.20520</t>
  </si>
  <si>
    <t>Westbrook, Lynn,2007,Digital information support for domestic violence victims,Journal of the American Society for Information Science and Technology,58:420-432,doi:10.1002/asi.20520.</t>
  </si>
  <si>
    <t>10.1002/asi.20510</t>
  </si>
  <si>
    <t>Makri, Stephann,Blandford, Ann,Gow, Jeremy,Rimmer, Jon,Warwick, Claire,Buchanan, George,2007,A library or just another information resource? A case study of users' mental models of traditional and digital libraries,Journal of the American Society for Information Science and Technology,58:433-445,doi:10.1002/asi.20510.</t>
  </si>
  <si>
    <t>10.1002/asi.20522</t>
  </si>
  <si>
    <t>Godejord, Per Arne,2007,Fighting child pornography: Exploring didactics and student engagement in social informatics,Journal of the American Society for Information Science and Technology,58:446-451,doi:10.1002/asi.20522.</t>
  </si>
  <si>
    <t>10.1002/asi.20473</t>
  </si>
  <si>
    <t>Egghe, Leo,2007,Dynamic h‐index: The Hirsch index in function of time,Journal of the American Society for Information Science and Technology,58:452-454,doi:10.1002/asi.20473.</t>
  </si>
  <si>
    <t>10.1002/asi.20456</t>
  </si>
  <si>
    <t>Ma, Hongyan,2007,Process‐aware information systems: Bridging people and software through process technology,Journal of the American Society for Information Science and Technology,58:455-456,doi:10.1002/asi.20456.</t>
  </si>
  <si>
    <t>10.1002/asi.20472</t>
  </si>
  <si>
    <t>Cook, Darrell,2007,Stimulated recall and mental models: Tools for teaching and learning computer information literacy,Journal of the American Society for Information Science and Technology,58:456-457,doi:10.1002/asi.20472.</t>
  </si>
  <si>
    <t>10.1002/asi.20489</t>
  </si>
  <si>
    <t>Ahmad, Ashraf M.A.,2007,Multimedia content and the semantic web: Methods, standards and tools,Journal of the American Society for Information Science and Technology,58:457-458,doi:10.1002/asi.20489.</t>
  </si>
  <si>
    <t>10.1002/asi.20568</t>
  </si>
  <si>
    <t>Barry, Carol L.,2007,In this issue,Journal of the American Society for Information Science and Technology,58:459-460,doi:10.1002/asi.20568.</t>
  </si>
  <si>
    <t>10.1002/asi.20496</t>
  </si>
  <si>
    <t>Adiego, Joaquín,Navarro, Gonzalo,Fuente, Pablo de la,2007,Lempel‐Ziv compression of highly structured documents,Journal of the American Society for Information Science and Technology,58:461-478,doi:10.1002/asi.20496.</t>
  </si>
  <si>
    <t>10.1002/asi.20508</t>
  </si>
  <si>
    <t>Zins, Chaim,2007,Conceptual approaches for defining data, information, and knowledge,Journal of the American Society for Information Science and Technology,58:479-493,doi:10.1002/asi.20508.</t>
  </si>
  <si>
    <t>10.1002/asi.20497</t>
  </si>
  <si>
    <t>Ding, Chen,Patra, Jagdish C.,2007,User modeling for personalized Web search with self‐organizing map,Journal of the American Society for Information Science and Technology,58:494-507,doi:10.1002/asi.20497.</t>
  </si>
  <si>
    <t>10.1002/asi.20525</t>
  </si>
  <si>
    <t>Slone, Debra J.,2007,The impact of time constraints on Internet and Web use,Journal of the American Society for Information Science and Technology,58:508-517,doi:10.1002/asi.20525.</t>
  </si>
  <si>
    <t>10.1002/asi.20526</t>
  </si>
  <si>
    <t>Schwartz, Frank,Fang, Y.C.,2007,Citation data analysis on hydrogeology,Journal of the American Society for Information Science and Technology,58:518-525,doi:10.1002/asi.20526.</t>
  </si>
  <si>
    <t>10.1002/asi.20505</t>
  </si>
  <si>
    <t>Zins, Chaim,2007,Knowledge map of information science,Journal of the American Society for Information Science and Technology,58:526-535,doi:10.1002/asi.20505.</t>
  </si>
  <si>
    <t>10.1002/asi.20543</t>
  </si>
  <si>
    <t>White, Howard D.,2007,Combining bibliometrics, information retrieval, and relevance theory, Part 1: First examples of a synthesis,Journal of the American Society for Information Science and Technology,58:536-559,doi:10.1002/asi.20543.</t>
  </si>
  <si>
    <t>10.1002/asi.20537</t>
  </si>
  <si>
    <t>Dinçer, Bekir Taner,2007,Statistical principal components analysis for retrieval experiments,Journal of the American Society for Information Science and Technology,58:560-574,doi:10.1002/asi.20537.</t>
  </si>
  <si>
    <t>10.1002/asi.20546</t>
  </si>
  <si>
    <t>Day, Ronald E.,2007,Kling and the “critical”: Social informatics and critical informatics,Journal of the American Society for Information Science and Technology,58:575-582,doi:10.1002/asi.20546.</t>
  </si>
  <si>
    <t>10.1002/asi.20542</t>
  </si>
  <si>
    <t>White, Howard D.,2007,Combining bibliometrics, information retrieval, and relevance theory, Part 2: Some implications for information science,Journal of the American Society for Information Science and Technology,58:583-605,doi:10.1002/asi.20542.</t>
  </si>
  <si>
    <t>10.1002/asi.20440</t>
  </si>
  <si>
    <t>Harris, Lydia Eato,2007,Spanning the theory‐practice divide in library and information science,Journal of the American Society for Information Science and Technology,58:606-607,doi:10.1002/asi.20440.</t>
  </si>
  <si>
    <t>10.1002/asi.20491</t>
  </si>
  <si>
    <t>Petrou, Anastasis D.,2007,Introducing information management: An information research reader,Journal of the American Society for Information Science and Technology,58:607-608,doi:10.1002/asi.20491.</t>
  </si>
  <si>
    <t>10.1002/asi.20502</t>
  </si>
  <si>
    <t>Desouza, Kevin C.,2007,Information politics on the Web,Journal of the American Society for Information Science and Technology,58:608-609,doi:10.1002/asi.20502.</t>
  </si>
  <si>
    <t>10.1002/asi.20587</t>
  </si>
  <si>
    <t>Barry, Carol L.,2007,In this issue,Journal of the American Society for Information Science and Technology,58:611-612,doi:10.1002/asi.20587.</t>
  </si>
  <si>
    <t>10.1002/asi.20548</t>
  </si>
  <si>
    <t>Hawking, David,Zobel, Justin,2007,Does topic metadata help with Web search?,Journal of the American Society for Information Science and Technology,58:613-628,doi:10.1002/asi.20548.</t>
  </si>
  <si>
    <t>10.1002/asi.20554</t>
  </si>
  <si>
    <t>Iyer, Hemalata,Lewis, Caitlain Devereaux,2007,Prioritization strategies for video storyboard keyframes,Journal of the American Society for Information Science and Technology,58:629-644,doi:10.1002/asi.20554.</t>
  </si>
  <si>
    <t>10.1002/asi.20506</t>
  </si>
  <si>
    <t>Zins, Chaim,2007,Classification schemes of Information Science: Twenty‐eight scholars map the field,Journal of the American Society for Information Science and Technology,58:645-672,doi:10.1002/asi.20506.</t>
  </si>
  <si>
    <t>10.1002/asi.20509</t>
  </si>
  <si>
    <t>Melucci, Massimo,Orio, Nicola,2007,Design, implementation, and evaluation of a methodology for automatic stemmer generation,Journal of the American Society for Information Science and Technology,58:673-686,doi:10.1002/asi.20509.</t>
  </si>
  <si>
    <t>10.1002/asi.20532</t>
  </si>
  <si>
    <t>Dannenberg, Roger B.,Birmingham, William P.,Pardo, Bryan,Hu, Ning,Meek, Colin,Tzanetakis, George,2007,A comparative evaluation of search techniques for query‐by‐humming using the MUSART testbed,Journal of the American Society for Information Science and Technology,58:687-701,doi:10.1002/asi.20532.</t>
  </si>
  <si>
    <t>10.1002/asi.20524</t>
  </si>
  <si>
    <t>Egghe, Leo,2007,Untangling Herdan's law and Heaps' law: Mathematical and informetric arguments,Journal of the American Society for Information Science and Technology,58:702-709,doi:10.1002/asi.20524.</t>
  </si>
  <si>
    <t>10.1002/asi.20530</t>
  </si>
  <si>
    <t>Yao, Mike Z.,Rice, Ronald E.,Wallis, Kier,2007,Predicting user concerns about online privacy,Journal of the American Society for Information Science and Technology,58:710-722,doi:10.1002/asi.20530.</t>
  </si>
  <si>
    <t>10.1002/asi.20544</t>
  </si>
  <si>
    <t>Srinivasan, Ramesh,2007,Ethnomethodological architectures: Information systems driven by cultural and community visions,Journal of the American Society for Information Science and Technology,58:723-733,doi:10.1002/asi.20544.</t>
  </si>
  <si>
    <t>10.1002/asi.20556</t>
  </si>
  <si>
    <t>Campanario, Juan Miguel,Acedo, Erika,2007,Rejecting highly cited papers: The views of scientists who encounter resistance to their discoveries from other scientists,Journal of the American Society for Information Science and Technology,58:734-743,doi:10.1002/asi.20556.</t>
  </si>
  <si>
    <t>10.1002/asi.20555</t>
  </si>
  <si>
    <t>Jansen, Bernard J.,Spink, Amanda,Koshman, Sherry,2007,Web searcher interaction with the Dogpile.com metasearch engine,Journal of the American Society for Information Science and Technology,58:744-755,doi:10.1002/asi.20555.</t>
  </si>
  <si>
    <t>10.1002/asi.20519</t>
  </si>
  <si>
    <t>Egghe, Leo,2007,Uncertainty and information: Foundations of generalized information theory,Journal of the American Society for Information Science and Technology,58:756-758,doi:10.1002/asi.20519.</t>
  </si>
  <si>
    <t>10.1002/asi.20535</t>
  </si>
  <si>
    <t>Gruzd, Anatoliy,2007,New directions in cognitive information retrieval,Journal of the American Society for Information Science and Technology,58:758-760,doi:10.1002/asi.20535.</t>
  </si>
  <si>
    <t>10.1002/asi.20533</t>
  </si>
  <si>
    <t>Warner, Julian,2007,The information revolution and Ireland: Prospects and challenges,Journal of the American Society for Information Science and Technology,58:760-761,doi:10.1002/asi.20533.</t>
  </si>
  <si>
    <t>10.1002/asi.20518</t>
  </si>
  <si>
    <t>Asonuma, Akihiro,Fang, Yong,Rousseau, Ronald,2007,A. Asonuma, Y. Fang and R. Rousseau, ‘Reflections on the age distribution of Japanese scientists’. Journal of the American Society for Information Science and Technology57(3) 2006, 342–346,Journal of the American Society for Information Science and Technology,58:762-762,doi:10.1002/asi.20518.</t>
  </si>
  <si>
    <t>10.1002/asi.20604</t>
  </si>
  <si>
    <t>Barry, Carol L.,2007,In this issue,Journal of the American Society for Information Science and Technology,58:763-765,doi:10.1002/asi.20604.</t>
  </si>
  <si>
    <t>10.1002/asi.20557</t>
  </si>
  <si>
    <t>Lustria, Mia Liza A.,2007,Can interactivity make a difference? Effects of interactivity on the comprehension of and attitudes toward online health content,Journal of the American Society for Information Science and Technology,58:766-776,doi:10.1002/asi.20557.</t>
  </si>
  <si>
    <t>10.1002/asi.20539</t>
  </si>
  <si>
    <t>Egghe, Leo,Rousseau, Ronald,Rousseau, Sandra,2007,TOP‐curves,Journal of the American Society for Information Science and Technology,58:777-785,doi:10.1002/asi.20539.</t>
  </si>
  <si>
    <t>10.1002/asi.20565</t>
  </si>
  <si>
    <t>Fonseca, Frederico,2007,The double role of ontologies in information science research,Journal of the American Society for Information Science and Technology,58:786-793,doi:10.1002/asi.20565.</t>
  </si>
  <si>
    <t>10.1002/asi.20545</t>
  </si>
  <si>
    <t>Workman, Michael,2007,The proximal‐virtual team continuum: A study of performance,Journal of the American Society for Information Science and Technology,58:794-801,doi:10.1002/asi.20545.</t>
  </si>
  <si>
    <t>10.1002/asi.20553</t>
  </si>
  <si>
    <t>Argamon, Shlomo,Whitelaw, Casey,Chase, Paul,Hota, Sobhan Raj,Garg, Navendu,Levitan, Shlomo,2007,Stylistic text classification using functional lexical features,Journal of the American Society for Information Science and Technology,58:802-822,doi:10.1002/asi.20553.</t>
  </si>
  <si>
    <t>10.1002/asi.20551</t>
  </si>
  <si>
    <t>Taniguchi, Shoichi,2007,A system for supporting evidence recording in bibliographic records, Part II: What is valuable evidence for catalogers?,Journal of the American Society for Information Science and Technology,58:823-841,doi:10.1002/asi.20551.</t>
  </si>
  <si>
    <t>10.1002/asi.20552</t>
  </si>
  <si>
    <t>Schroeder, Jennifer,Xu, Jennifer,Chen, Hsinchun,Chau, Michael,2007,Automated criminal link analysis based on domain knowledge,Journal of the American Society for Information Science and Technology,58:842-855,doi:10.1002/asi.20552.</t>
  </si>
  <si>
    <t>10.1002/asi.20563</t>
  </si>
  <si>
    <t>W. Weessies, Kathleen,2007,The publishing dynamics of catastrophic events,Journal of the American Society for Information Science and Technology,58:856-861,doi:10.1002/asi.20563.</t>
  </si>
  <si>
    <t>10.1002/asi.20564</t>
  </si>
  <si>
    <t>Jansen, Bernard J.,Spink, Amanda,Blakely, Chris,Koshman, Sherry,2007,Defining a session on Web search engines,Journal of the American Society for Information Science and Technology,58:862-871,doi:10.1002/asi.20564.</t>
  </si>
  <si>
    <t>10.1002/asi.20529</t>
  </si>
  <si>
    <t>Shibata, Naoki,Kajikawa, Yuya,Matsushima, Katsumori,2007,Topological analysis of citation networks to discover the future core articles,Journal of the American Society for Information Science and Technology,58:872-882,doi:10.1002/asi.20529.</t>
  </si>
  <si>
    <t>10.1002/asi.20561</t>
  </si>
  <si>
    <t>Johnson, Catherine A.,2007,Social capital and the search for information: Examining the role of social capital in information seeking behavior in Mongolia,Journal of the American Society for Information Science and Technology,58:883-894,doi:10.1002/asi.20561.</t>
  </si>
  <si>
    <t>10.1002/asi.20566</t>
  </si>
  <si>
    <t>Bar‐Ilan, Judit,Belous, Yifat,2007,Children as architects of Web directories: An exploratory study,Journal of the American Society for Information Science and Technology,58:895-907,doi:10.1002/asi.20566.</t>
  </si>
  <si>
    <t>10.1002/asi.20517</t>
  </si>
  <si>
    <t>Lapinski, P. Scott,2007,Managing information technology: A handbook for systems librarians,Journal of the American Society for Information Science and Technology,58:908-909,doi:10.1002/asi.20517.</t>
  </si>
  <si>
    <t>10.1002/asi.20528</t>
  </si>
  <si>
    <t>Petrou, Anastasis D.,2007,Metadata and its impact on libraries,Journal of the American Society for Information Science and Technology,58:909-910,doi:10.1002/asi.20528.</t>
  </si>
  <si>
    <t>10.1002/asi.20583</t>
  </si>
  <si>
    <t>Vicedo, José L.,Gómez, Jaime,2007,TREC: Experiment and evaluation in information retrieval,Journal of the American Society for Information Science and Technology,58:910-911,doi:10.1002/asi.20583.</t>
  </si>
  <si>
    <t>10.1002/asi.20636</t>
  </si>
  <si>
    <t>Barry, Carol L.,2007,In this issue,Journal of the American Society for Information Science and Technology,58:913-914,doi:10.1002/asi.20636.</t>
  </si>
  <si>
    <t>10.1002/asi.20576</t>
  </si>
  <si>
    <t>Warner, Julian,2007,Selection power and selection labor for information retrieval,Journal of the American Society for Information Science and Technology,58:915-923,doi:10.1002/asi.20576.</t>
  </si>
  <si>
    <t>10.1002/asi.20570</t>
  </si>
  <si>
    <t>Elsweiler, David,Ruthven, Ian,Jones, Christopher,2007,Towards memory supporting personal information management tools,Journal of the American Society for Information Science and Technology,58:924-946,doi:10.1002/asi.20570.</t>
  </si>
  <si>
    <t>10.1002/asi.20567</t>
  </si>
  <si>
    <t>Åström, Fredrik,2007,Changes in the LIS research front: Time‐sliced cocitation analyses of LIS journal articles, 1990–2004,Journal of the American Society for Information Science and Technology,58:947-957,doi:10.1002/asi.20567.</t>
  </si>
  <si>
    <t>10.1002/asi.20569</t>
  </si>
  <si>
    <t>Xu, Yunjie,2007,The dynamics of interactive information retrieval behavior, Part I: An activity theory perspective,Journal of the American Society for Information Science and Technology,58:958-970,doi:10.1002/asi.20569.</t>
  </si>
  <si>
    <t>10.1002/asi.20589</t>
  </si>
  <si>
    <t>Järvelin, Kalervo,2007,An analysis of two approaches in information retrieval: From frameworks to study designs,Journal of the American Society for Information Science and Technology,58:971-986,doi:10.1002/asi.20589.</t>
  </si>
  <si>
    <t>10.1002/asi.20574</t>
  </si>
  <si>
    <t>Xu, Yunjie,Liu, Chengliang,2007,The dynamics of interactive information retrieval, Part II: An empirical study from the activity theory perspective,Journal of the American Society for Information Science and Technology,58:987-998,doi:10.1002/asi.20574.</t>
  </si>
  <si>
    <t>10.1002/asi.20590</t>
  </si>
  <si>
    <t>Kellar, Melanie,Watters, Carolyn,Shepherd, Michael,2007,A field study characterizing Web‐based information‐seeking tasks,Journal of the American Society for Information Science and Technology,58:999-1018,doi:10.1002/asi.20590.</t>
  </si>
  <si>
    <t>10.1002/asi.20591</t>
  </si>
  <si>
    <t>Liben‐Nowell, David,Kleinberg, Jon,2007,The link‐prediction problem for social networks,Journal of the American Society for Information Science and Technology,58:1019-1031,doi:10.1002/asi.20591.</t>
  </si>
  <si>
    <t>10.1002/asi.20575</t>
  </si>
  <si>
    <t>Kelly, Diane,Wacholder, Nina,Rittman, Robert,Sun, Ying,Kantor, Paul,Small, Sharon,Strzalkowski, Tomek,2007,Using interview data to identify evaluation criteria for interactive, analytical question‐answering systems,Journal of the American Society for Information Science and Technology,58:1032-1043,doi:10.1002/asi.20575.</t>
  </si>
  <si>
    <t>10.1002/asi.20592</t>
  </si>
  <si>
    <t>Chau, Michael,Fang, Xiao,Yang, Christopher C.,2007,Web searching in Chinese: A study of a search engine in Hong Kong,Journal of the American Society for Information Science and Technology,58:1044-1054,doi:10.1002/asi.20592.</t>
  </si>
  <si>
    <t>10.1002/asi.20584</t>
  </si>
  <si>
    <t>Kousha, Kayvan,Thelwall, Mike,2007,Google Scholar citations and Google Web/URL citations: A multi‐discipline exploratory analysis,Journal of the American Society for Information Science and Technology,58:1055-1065,doi:10.1002/asi.20584.</t>
  </si>
  <si>
    <t>10.1002/asi.20588</t>
  </si>
  <si>
    <t>Zhu, Xiaomin,Liao, Jianxin,2007,Web usability: A user‐centered design approach,Journal of the American Society for Information Science and Technology,58:1066-1067,doi:10.1002/asi.20588.</t>
  </si>
  <si>
    <t>10.1002/asi.20654</t>
  </si>
  <si>
    <t>Barry, Carol L.,2007,In this issue,Journal of the American Society for Information Science and Technology,58:1069-1070,doi:10.1002/asi.20654.</t>
  </si>
  <si>
    <t>10.1002/asi.20462</t>
  </si>
  <si>
    <t>Markey, Karen,2007,Twenty‐five years of end‐user searching, Part 1: Research findings,Journal of the American Society for Information Science and Technology,58:1071-1081,doi:10.1002/asi.20462.</t>
  </si>
  <si>
    <t>10.1002/asi.20560</t>
  </si>
  <si>
    <t>Wacholder, Nina,Kelly, Diane,Kantor, Paul,Rittman, Robert,Sun, Ying,Bai, Bing,Small, Sharon,Yamrom, Boris,Strzalkowski, Tomek,2007,A model for quantitative evaluation of an end‐to‐end question‐answering system,Journal of the American Society for Information Science and Technology,58:1082-1099,doi:10.1002/asi.20560.</t>
  </si>
  <si>
    <t>10.1002/asi.20531</t>
  </si>
  <si>
    <t>Bornmann, Lutz,Daniel, Hans‐Dieter,2007,Multiple publication on a single research study: Does it pay? The influence of number of research articles on total citation counts in biomedicine,Journal of the American Society for Information Science and Technology,58:1100-1107,doi:10.1002/asi.20531.</t>
  </si>
  <si>
    <t>10.1002/asi.20586</t>
  </si>
  <si>
    <t>Dominich, Sándor,Kiezer, Tamás,2007,A measure theoretic approach to information retrieval,Journal of the American Society for Information Science and Technology,58:1108-1122,doi:10.1002/asi.20586.</t>
  </si>
  <si>
    <t>10.1002/asi.20601</t>
  </si>
  <si>
    <t>Markey, Karen,2007,Twenty‐five years of end‐user searching, Part 2: Future research directions,Journal of the American Society for Information Science and Technology,58:1123-1130,doi:10.1002/asi.20601.</t>
  </si>
  <si>
    <t>10.1002/asi.20585</t>
  </si>
  <si>
    <t>Kari, Jarkko,Hartel, Jenna,2007,Information and higher things in life: Addressing the pleasurable and the profound in information science,Journal of the American Society for Information Science and Technology,58:1131-1147,doi:10.1002/asi.20585.</t>
  </si>
  <si>
    <t>10.1002/asi.20599</t>
  </si>
  <si>
    <t>Coleman, Anita,2007,Assessing the value of a journal beyond the impact factor,Journal of the American Society for Information Science and Technology,58:1148-1161,doi:10.1002/asi.20599.</t>
  </si>
  <si>
    <t>10.1002/asi.20593</t>
  </si>
  <si>
    <t>Rowley, Jennifer,Urquhart, Christine,2007,Understanding student information behavior in relation to electronic information services: Lessons from longitudinal monitoring and evaluation, Part 1,Journal of the American Society for Information Science and Technology,58:1162-1174,doi:10.1002/asi.20593.</t>
  </si>
  <si>
    <t>10.1002/asi.20595</t>
  </si>
  <si>
    <t>Gil‐Leiva, Isidoro,Alonso‐Arroyo, Adolfo,2007,Keywords given by authors of scientific articles in database descriptors,Journal of the American Society for Information Science and Technology,58:1175-1187,doi:10.1002/asi.20595.</t>
  </si>
  <si>
    <t>10.1002/asi.20562</t>
  </si>
  <si>
    <t>Urquhart, Christine,Rowley, Jennifer,2007,Understanding student information behavior in relation to electronic information services: Lessons from longitudinal monitoring and evaluation, Part 2,Journal of the American Society for Information Science and Technology,58:1188-1197,doi:10.1002/asi.20562.</t>
  </si>
  <si>
    <t>10.1002/asi.20600</t>
  </si>
  <si>
    <t>Nicholson, Scott,Smith, Catherine Arnott,2007,Using lessons from health care to protect the privacy of library users: Guidelines for the de‐identification of library data based on HIPAA,Journal of the American Society for Information Science and Technology,58:1198-1206,doi:10.1002/asi.20600.</t>
  </si>
  <si>
    <t>10.1002/asi.20596</t>
  </si>
  <si>
    <t>Cathey, Rebecca J.,Jensen, Eric C.,Beitzel, Steven M.,Frieder, Ophir,Grossman, David,2007,Exploiting parallelism to support scalable hierarchical clustering,Journal of the American Society for Information Science and Technology,58:1207-1221,doi:10.1002/asi.20596.</t>
  </si>
  <si>
    <t>10.1002/asi.20534</t>
  </si>
  <si>
    <t>Nayar, Pramod K.,2007,Media ecologies: Materialist energies in art and technoculture,Journal of the American Society for Information Science and Technology,58:1222-1222,doi:10.1002/asi.20534.</t>
  </si>
  <si>
    <t>10.1002/asi.20602</t>
  </si>
  <si>
    <t>Lakshminarayana, S.,2007,Quality search content: A reality with next generation browsers,Journal of the American Society for Information Science and Technology,58:1223-1223,doi:10.1002/asi.20602.</t>
  </si>
  <si>
    <t>10.1002/asi.20656</t>
  </si>
  <si>
    <t>Barry, Carol L.,2007,In this issue,Journal of the American Society for Information Science and Technology,58:1225-1226,doi:10.1002/asi.20656.</t>
  </si>
  <si>
    <t>10.1002/asi.20598</t>
  </si>
  <si>
    <t>Leide, John E.,Cole, Charles,Beheshti, Jamshid,Large, Andrew,Lin, Yang,2007,Task‐based information retrieval: Structuring undergraduate history essays for better course evaluation using essay‐type visualizations,Journal of the American Society for Information Science and Technology,58:1227-1241,doi:10.1002/asi.20598.</t>
  </si>
  <si>
    <t>10.1002/asi.20603</t>
  </si>
  <si>
    <t>Lim, Sook,2007,Do information technology units have more power than other units in academic libraries?,Journal of the American Society for Information Science and Technology,58:1242-1253,doi:10.1002/asi.20603.</t>
  </si>
  <si>
    <t>10.1002/asi.20608</t>
  </si>
  <si>
    <t>Bar‐Ilan, Judit,Keenoy, Kevin,Yaari, Eti,Levene, Mark,2007,User rankings of search engine results,Journal of the American Society for Information Science and Technology,58:1254-1266,doi:10.1002/asi.20608.</t>
  </si>
  <si>
    <t>10.1002/asi.20613</t>
  </si>
  <si>
    <t>Hert, Carol A.,Denn, Sheila O.,Gillman, Daniel W.,Oh, Jung Sun,Pattuelli, Maria Cristina,Hernández, Naybell,2007,Investigating and modeling metadata use to support information architecture development in the statistical knowledge network,Journal of the American Society for Information Science and Technology,58:1267-1284,doi:10.1002/asi.20613.</t>
  </si>
  <si>
    <t>10.1002/asi.20617</t>
  </si>
  <si>
    <t>Zhao, Dangzhi,Strotmann, Andreas,2007,Can citation analysis of Web publications better detect research fronts?,Journal of the American Society for Information Science and Technology,58:1285-1302,doi:10.1002/asi.20617.</t>
  </si>
  <si>
    <t>10.1002/asi.20614</t>
  </si>
  <si>
    <t>Leydesdorff, Loet,2007,Betweenness centrality as an indicator of the interdisciplinarity of scientific journals,Journal of the American Society for Information Science and Technology,58:1303-1319,doi:10.1002/asi.20614.</t>
  </si>
  <si>
    <t>10.1002/asi.20571</t>
  </si>
  <si>
    <t>PERSPECTIVES ON MPEG-7: METADATA FOR MULTIMEDIA</t>
  </si>
  <si>
    <t>Jörgensen, Corinne,2007,The MPEG‐7 standard: Multimedia description in theory and application,Journal of the American Society for Information Science and Technology,58:1323-1328,doi:10.1002/asi.20571.</t>
  </si>
  <si>
    <t>10.1002/asi.20572</t>
  </si>
  <si>
    <t>Salembier, Philippe,Benitez, Ana B.,2007,Structure description tools,Journal of the American Society for Information Science and Technology,58:1329-1337,doi:10.1002/asi.20572.</t>
  </si>
  <si>
    <t>10.1002/asi.20573</t>
  </si>
  <si>
    <t>Rising III, Hawley K.,Jörgensen, Corinne,2007,Semantic description in MPEG‐7: The rich recursion of ripeness,Journal of the American Society for Information Science and Technology,58:1338-1345,doi:10.1002/asi.20573.</t>
  </si>
  <si>
    <t>10.1002/asi.20577</t>
  </si>
  <si>
    <t>Lim, Jeongyeon,Kang, Sanggil,Kim, Munchurl,2007,Automatic user preference learning for personalized electronic program guide applications,Journal of the American Society for Information Science and Technology,58:1346-1356,doi:10.1002/asi.20577.</t>
  </si>
  <si>
    <t>10.1002/asi.20578</t>
  </si>
  <si>
    <t>Agnew, Grace,Kniesner, Dan,Weber, Mary Beth,2007,Integrating MPEG‐7 into the Moving Image Collections portal,Journal of the American Society for Information Science and Technology,58:1357-1363,doi:10.1002/asi.20578.</t>
  </si>
  <si>
    <t>10.1002/asi.20579</t>
  </si>
  <si>
    <t>Fatemi, Nastaran,2007,MPEG‐7 in practice: Analysis of a television news retrieval application,Journal of the American Society for Information Science and Technology,58:1364-1366,doi:10.1002/asi.20579.</t>
  </si>
  <si>
    <t>10.1002/asi.20580</t>
  </si>
  <si>
    <t>Evain, Jean‐Pierre,Martínez, José M.,2007,TV‐Anytime Phase 1 and MPEG‐7,Journal of the American Society for Information Science and Technology,58:1367-1373,doi:10.1002/asi.20580.</t>
  </si>
  <si>
    <t>10.1002/asi.20581</t>
  </si>
  <si>
    <t>Martínez, José M.,2007,MPEG‐7 tools for Universal Multimedia Access,Journal of the American Society for Information Science and Technology,58:1374-1376,doi:10.1002/asi.20581.</t>
  </si>
  <si>
    <t>10.1002/asi.20582</t>
  </si>
  <si>
    <t>Benitez, Ana B.,Zhong, Di,Chang, Shih‐Fu,2007,Enabling MPEG‐7 structural and semantic descriptions in retrieval applications,Journal of the American Society for Information Science and Technology,58:1377-1380,doi:10.1002/asi.20582.</t>
  </si>
  <si>
    <t>10.1002/asi.20609</t>
  </si>
  <si>
    <t>Bornmann, Lutz,Daniel, Hans‐Dieter,2007,What do we know about the h index?,Journal of the American Society for Information Science and Technology,58:1381-1385,doi:10.1002/asi.20609.</t>
  </si>
  <si>
    <t>10.1002/asi.20594</t>
  </si>
  <si>
    <t>Ennis, Lisa A.,2007,The access principle: The case for open access to research and scholarship,Journal of the American Society for Information Science and Technology,58:1386-1386,doi:10.1002/asi.20594.</t>
  </si>
  <si>
    <t>10.1002/asi.20607</t>
  </si>
  <si>
    <t>Tan, Bernard C.Y.,2007,Y. Xu, C.Y. Tan and L. Yang, ‘Who will you ask? An empirical study of interpersonal task information seeking’. Journal of the American Society for Information Science and Technology57(12) 2006, 1666–1677,Journal of the American Society for Information Science and Technology,58:1387-1387,doi:10.1002/asi.20607.</t>
  </si>
  <si>
    <t>10.1002/asi.20673</t>
  </si>
  <si>
    <t>Barry, Carol L.,2007,In this issue,Journal of the American Society for Information Science and Technology,58:1389-1391,doi:10.1002/asi.20673.</t>
  </si>
  <si>
    <t>10.1002/asi.20612</t>
  </si>
  <si>
    <t>Chen, Zhixiang,Fu, Bin,2007,On the complexity of Rocchio's similarity‐based relevance feedback algorithm,Journal of the American Society for Information Science and Technology,58:1392-1400,doi:10.1002/asi.20612.</t>
  </si>
  <si>
    <t>10.1002/asi.20606</t>
  </si>
  <si>
    <t>Rorissa, Abebe,2007,Relationships between perceived features and similarity of images: A test of Tversky's contrast model,Journal of the American Society for Information Science and Technology,58:1401-1418,doi:10.1002/asi.20606.</t>
  </si>
  <si>
    <t>10.1002/asi.20618</t>
  </si>
  <si>
    <t>Ou, Shiyan,Khoo, Christopher S.G.,Goh, Dion H.,2007,Automatic multidocument summarization of research abstracts: Design and user evaluation,Journal of the American Society for Information Science and Technology,58:1419-1435,doi:10.1002/asi.20618.</t>
  </si>
  <si>
    <t>10.1002/asi.20621</t>
  </si>
  <si>
    <t>Sawyer, Steve,Huang, Haiyan,2007,Conceptualizing information, technology, and people: Comparing information science and information systems literatures,Journal of the American Society for Information Science and Technology,58:1436-1447,doi:10.1002/asi.20621.</t>
  </si>
  <si>
    <t>10.1002/asi.20620</t>
  </si>
  <si>
    <t>Hjørland, Birger,2007,Information: Objective or subjective/situational?,Journal of the American Society for Information Science and Technology,58:1448-1456,doi:10.1002/asi.20620.</t>
  </si>
  <si>
    <t>10.1002/asi.20625</t>
  </si>
  <si>
    <t>Shankar, Kalpana,2007,Order from chaos: The poetics and pragmatics of scientific recordkeeping,Journal of the American Society for Information Science and Technology,58:1457-1466,doi:10.1002/asi.20625.</t>
  </si>
  <si>
    <t>10.1002/asi.20624</t>
  </si>
  <si>
    <t>Hong, Weiyin,Thong, James Y.L.,Tam, Kar Yan,2007,How do Web users respond to non‐banner‐ads animation? The effects of task type and user experience,Journal of the American Society for Information Science and Technology,58:1467-1482,doi:10.1002/asi.20624.</t>
  </si>
  <si>
    <t>10.1002/asi.20634</t>
  </si>
  <si>
    <t>Buschman, John,2007,Democratic theory in library information science: Toward an emendation,Journal of the American Society for Information Science and Technology,58:1483-1496,doi:10.1002/asi.20634.</t>
  </si>
  <si>
    <t>10.1002/asi.20638</t>
  </si>
  <si>
    <t>Lorigo, Lori,Pellacini, Fabio,2007,Frequency and structure of long distance scholarly collaborations in a physics community,Journal of the American Society for Information Science and Technology,58:1497-1502,doi:10.1002/asi.20638.</t>
  </si>
  <si>
    <t>10.1002/asi.20637</t>
  </si>
  <si>
    <t>Chung, Jin Soo,Neuman, Delia,2007,High school students' Information seeking and use for class projects,Journal of the American Society for Information Science and Technology,58:1503-1517,doi:10.1002/asi.20637.</t>
  </si>
  <si>
    <t>10.1002/asi.20640</t>
  </si>
  <si>
    <t>Chua, Alton Y.K.,2007,A tale of two hurricanes: Comparing Katrina and Rita through a knowledge management perspective,Journal of the American Society for Information Science and Technology,58:1518-1528,doi:10.1002/asi.20640.</t>
  </si>
  <si>
    <t>10.1002/asi.20635</t>
  </si>
  <si>
    <t>Erdelez, Joi L. Moore, Sanda,He, Wu,2007,The search experience variable in information behavior research,Journal of the American Society for Information Science and Technology,58:1529-1546,doi:10.1002/asi.20635.</t>
  </si>
  <si>
    <t>10.1002/asi.20616</t>
  </si>
  <si>
    <t>Vanclay, Jerome K.,2007,On the robustness of the h‐index,Journal of the American Society for Information Science and Technology,58:1547-1550,doi:10.1002/asi.20616.</t>
  </si>
  <si>
    <t>10.1002/asi.20615</t>
  </si>
  <si>
    <t>Rousseau, Ronald,2007,On Egghe's construction of Lorenz curves,Journal of the American Society for Information Science and Technology,58:1551-1552,doi:10.1002/asi.20615.</t>
  </si>
  <si>
    <t>10.1002/asi.20605</t>
  </si>
  <si>
    <t>Wang, Chingning,2007,New directions in human information behavior,Journal of the American Society for Information Science and Technology,58:1553-1553,doi:10.1002/asi.20605.</t>
  </si>
  <si>
    <t>10.1002/asi.20610</t>
  </si>
  <si>
    <t>Simon, Scott J.,2007,Computer models of musical creativity,Journal of the American Society for Information Science and Technology,58:1553-1555,doi:10.1002/asi.20610.</t>
  </si>
  <si>
    <t>10.1002/asi.20719</t>
  </si>
  <si>
    <t>Barry, Carol L.,2007,In this issue,Journal of the American Society for Information Science and Technology,58:1557-1558,doi:10.1002/asi.20719.</t>
  </si>
  <si>
    <t>10.1002/asi.20478</t>
  </si>
  <si>
    <t>Niemi, Timo,Jämsen, Janne,2007,A query language for discovering semantic associations, Part I: Approach and formal definition of query primitives,Journal of the American Society for Information Science and Technology,58:1559-1568,doi:10.1002/asi.20478.</t>
  </si>
  <si>
    <t>10.1002/asi.20641</t>
  </si>
  <si>
    <t>Miksa, Shawne D.,Burnett, Kathleen,Bonnici, Laurie J.,Kim, Joonmin,2007,The development of a facet analysis system to identify and measure the dimensions of interaction in online learning,Journal of the American Society for Information Science and Technology,58:1569-1577,doi:10.1002/asi.20641.</t>
  </si>
  <si>
    <t>10.1002/asi.20639</t>
  </si>
  <si>
    <t>Sotudeh, Hajar,Horri, Abbas,2007,Tracking open access journals evolution: Some considerations in open access data collection validation,Journal of the American Society for Information Science and Technology,58:1578-1585,doi:10.1002/asi.20639.</t>
  </si>
  <si>
    <t>10.1002/asi.20643</t>
  </si>
  <si>
    <t>Schneider, Jesper W.,Borlund, Pia,2007,Matrix comparison, Part 1: Motivation and important issues for measuring the resemblance between proximity measures or ordination results,Journal of the American Society for Information Science and Technology,58:1586-1595,doi:10.1002/asi.20643.</t>
  </si>
  <si>
    <t>10.1002/asi.20642</t>
  </si>
  <si>
    <t>Schneider, Jesper W.,Borlund, Pia,2007,Matrix comparison, Part 2: Measuring the resemblance between proximity measures or ordination results by use of the mantel and procrustes statistics,Journal of the American Society for Information Science and Technology,58:1596-1609,doi:10.1002/asi.20642.</t>
  </si>
  <si>
    <t>10.1002/asi.20645</t>
  </si>
  <si>
    <t>Given, Lisa M.,Ruecker, Stan,Simpson, Heather,Sadler, Elizabeth (Bess),Ruskin, Andrea,2007,Inclusive interface design for seniors: Image‐browsing for a health information context,Journal of the American Society for Information Science and Technology,58:1610-1617,doi:10.1002/asi.20645.</t>
  </si>
  <si>
    <t>10.1002/asi.20646</t>
  </si>
  <si>
    <t>Hutchinson, Hilary Browne,Druin, Allison,Bederson, Benjamin B.,2007,Supporting elementary‐age children's searching and browsing: Design and evaluation using the international children's digital library,Journal of the American Society for Information Science and Technology,58:1618-1630,doi:10.1002/asi.20646.</t>
  </si>
  <si>
    <t>10.1002/asi.20649</t>
  </si>
  <si>
    <t>Kousha, Kayvan,Thelwall, Mike,2007,How is science cited on the Web? A classification of google unique Web citations,Journal of the American Society for Information Science and Technology,58:1631-1644,doi:10.1002/asi.20649.</t>
  </si>
  <si>
    <t>10.1002/asi.20648</t>
  </si>
  <si>
    <t>Lazarinis, Fotis,2007,Engineering and utilizing a stopword list in Greek Web retrieval,Journal of the American Society for Information Science and Technology,58:1645-1652,doi:10.1002/asi.20648.</t>
  </si>
  <si>
    <t>10.1002/asi.20651</t>
  </si>
  <si>
    <t>Stieger, Stefan,Reips, Ulf‐Dietrich,Voracek, Martin,2007,Forced‐response in online surveys: Bias from reactance and an increase in sex‐specific dropout,Journal of the American Society for Information Science and Technology,58:1653-1660,doi:10.1002/asi.20651.</t>
  </si>
  <si>
    <t>10.1002/asi.20653</t>
  </si>
  <si>
    <t>Simkin, Mikhail V.,Roychowdhury, Vwani P.,2007,A mathematical theory of citing,Journal of the American Society for Information Science and Technology,58:1661-1673,doi:10.1002/asi.20653.</t>
  </si>
  <si>
    <t>10.1002/asi.20650</t>
  </si>
  <si>
    <t>Talja, Sanna,Vakkari, Pertti,Fry, Jenny,Wouters, Paul,2007,Impact of research cultures on the use of digital library resources,Journal of the American Society for Information Science and Technology,58:1674-1685,doi:10.1002/asi.20650.</t>
  </si>
  <si>
    <t>10.1002/asi.20655</t>
  </si>
  <si>
    <t>Niemi, Timo,Jämsen, Janne,2007,A query language for discovering semantic associations, Part II: sample queries and query evaluation,Journal of the American Society for Information Science and Technology,58:1686-1700,doi:10.1002/asi.20655.</t>
  </si>
  <si>
    <t>10.1002/asi.20647</t>
  </si>
  <si>
    <t>Waltman, Ludo,Eck, Nees Jan van,2007,Some comments on the question whether co‐occurrence data should be normalized,Journal of the American Society for Information Science and Technology,58:1701-1703,doi:10.1002/asi.20647.</t>
  </si>
  <si>
    <t>10.1002/asi.20622</t>
  </si>
  <si>
    <t>Agosto, Denise E.,2007,Women and information technology: Research on underrepresentation,Journal of the American Society for Information Science and Technology,58:1704-1704,doi:10.1002/asi.20622.</t>
  </si>
  <si>
    <t>10.1002/asi.20623</t>
  </si>
  <si>
    <t>Zhu, Xiaomin,Liao, Jianxin,2007,The IMS: IP multimedia concepts and services in the mobile domain,Journal of the American Society for Information Science and Technology,58:1705-1706,doi:10.1002/asi.20623.</t>
  </si>
  <si>
    <t>10.1002/asi.20758</t>
  </si>
  <si>
    <t>Barry, Carol L.,2007,In this issue,Journal of the American Society for Information Science and Technology,58:1707-1708,doi:10.1002/asi.20758.</t>
  </si>
  <si>
    <t>10.1002/asi.20644</t>
  </si>
  <si>
    <t>Savolainen, Reijo,2007,Information source horizons and source preferences of environmental activists: A social phenomenological approach,Journal of the American Society for Information Science and Technology,58:1709-1719,doi:10.1002/asi.20644.</t>
  </si>
  <si>
    <t>10.1002/asi.20652</t>
  </si>
  <si>
    <t>Stvilia, Besiki,Gasser, Les,Twidale, Michael B.,Smith, Linda C.,2007,A framework for information quality assessment,Journal of the American Society for Information Science and Technology,58:1720-1733,doi:10.1002/asi.20652.</t>
  </si>
  <si>
    <t>10.1002/asi.20658</t>
  </si>
  <si>
    <t>Srinivasan, Ramesh,Pyati, Ajit,2007,Diasporic information environments: Reframing immigrant‐focused information research,Journal of the American Society for Information Science and Technology,58:1734-1744,doi:10.1002/asi.20658.</t>
  </si>
  <si>
    <t>10.1002/asi.20657</t>
  </si>
  <si>
    <t>Reuter, Kara,2007,Assessing aesthetic relevance: Children's book selection in a digital library,Journal of the American Society for Information Science and Technology,58:1745-1763,doi:10.1002/asi.20657.</t>
  </si>
  <si>
    <t>10.1002/asi.20661</t>
  </si>
  <si>
    <t>Morris, Steven A.,Goldstein, Michel L.,2007,Manifestation of research teams in journal literature: A growth model of papers, authors, collaboration, coauthorship, weak ties, and Lotka's law,Journal of the American Society for Information Science and Technology,58:1764-1782,doi:10.1002/asi.20661.</t>
  </si>
  <si>
    <t>10.1002/asi.20664</t>
  </si>
  <si>
    <t>Warner, Julian,2007,Description and search labor for information retrieval,Journal of the American Society for Information Science and Technology,58:1783-1790,doi:10.1002/asi.20664.</t>
  </si>
  <si>
    <t>10.1002/asi.20626</t>
  </si>
  <si>
    <t>MINING WEB RESOURCES FOR ENHANCING INFORMATION RETRIEVAL</t>
  </si>
  <si>
    <t>Lam, Wai,Yang, Christopher C.,Menczer, Filippo,2007,Introduction to the special topic section on mining Web resources for enhancing information retrieval,Journal of the American Society for Information Science and Technology,58:1791-1792,doi:10.1002/asi.20626.</t>
  </si>
  <si>
    <t>10.1002/asi.20627</t>
  </si>
  <si>
    <t>Baeza‐Yates, Ricardo,Hurtado, Carlos,Mendoza, Marcelo,2007,Improving search engines by query clustering,Journal of the American Society for Information Science and Technology,58:1793-1804,doi:10.1002/asi.20627.</t>
  </si>
  <si>
    <t>10.1002/asi.20628</t>
  </si>
  <si>
    <t>Perugini, Saverio,Ramakrishnan, Naren,2007,Mining Web functional dependencies for flexible information access,Journal of the American Society for Information Science and Technology,58:1805-1819,doi:10.1002/asi.20628.</t>
  </si>
  <si>
    <t>10.1002/asi.20629</t>
  </si>
  <si>
    <t>Wang, Fu Lee,Yang, Christopher C.,2007,Mining Web data for Chinese segmentation,Journal of the American Society for Information Science and Technology,58:1820-1837,doi:10.1002/asi.20629.</t>
  </si>
  <si>
    <t>10.1002/asi.20630</t>
  </si>
  <si>
    <t>Ku, Lun‐Wei,Chen, Hsin‐Hsi,2007,Mining opinions from the Web: Beyond relevance retrieval,Journal of the American Society for Information Science and Technology,58:1838-1850,doi:10.1002/asi.20630.</t>
  </si>
  <si>
    <t>10.1002/asi.20631</t>
  </si>
  <si>
    <t>Liu, Yang,Huang, Xiangji,An, Aijun,2007,Personalized recommendation with adaptive mixture of markov models,Journal of the American Society for Information Science and Technology,58:1851-1870,doi:10.1002/asi.20631.</t>
  </si>
  <si>
    <t>10.1002/asi.20632</t>
  </si>
  <si>
    <t>Shi, Xiaodong,Yang, Christopher C.,2007,Mining related queries from Web search engine query logs using an improved association rule mining model,Journal of the American Society for Information Science and Technology,58:1871-1883,doi:10.1002/asi.20632.</t>
  </si>
  <si>
    <t>10.1002/asi.20633</t>
  </si>
  <si>
    <t>Liu, Yiqun,Zhang, Min,Cen, Rongwei,Ru, Liyun,Ma, Shaoping,2007,Data cleansing for Web information retrieval using query independent features,Journal of the American Society for Information Science and Technology,58:1884-1898,doi:10.1002/asi.20633.</t>
  </si>
  <si>
    <t>10.1002/asi.20659</t>
  </si>
  <si>
    <t>Flammia, Madelyn,Saunders, Carol,2007,Language as power on the Internet,Journal of the American Society for Information Science and Technology,58:1899-1903,doi:10.1002/asi.20659.</t>
  </si>
  <si>
    <t>10.1002/asi.20662</t>
  </si>
  <si>
    <t>Bensman, Stephen J.,2007,The impact factor, total citations, and better citation mouse traps: A commentary,Journal of the American Society for Information Science and Technology,58:1904-1908,doi:10.1002/asi.20662.</t>
  </si>
  <si>
    <t>10.1002/asi.20619</t>
  </si>
  <si>
    <t>Japzon, Andrea,2007,What they didn't tell you about knowledge management,Journal of the American Society for Information Science and Technology,58:1909-1910,doi:10.1002/asi.20619.</t>
  </si>
  <si>
    <t>10.1002/asi.20767</t>
  </si>
  <si>
    <t>Barry, Carol L.,2007,In this issue,Journal of the American Society for Information Science and Technology,58:1911-1914,doi:10.1002/asi.20767.</t>
  </si>
  <si>
    <t>10.1002/asi.20682</t>
  </si>
  <si>
    <t>Saracevic, Tefko,2007,Relevance: A review of the literature and a framework for thinking on the notion in information science. Part II: nature and manifestations of relevance,Journal of the American Society for Information Science and Technology,58:1915-1933,doi:10.1002/asi.20682.</t>
  </si>
  <si>
    <t>10.1002/asi.20660</t>
  </si>
  <si>
    <t>Zhang, Ping,Benjamin, Robert I.,2007,Understanding information related fields: A conceptual framework,Journal of the American Society for Information Science and Technology,58:1934-1947,doi:10.1002/asi.20660.</t>
  </si>
  <si>
    <t>10.1002/asi.20667</t>
  </si>
  <si>
    <t>Cronin, Blaise,Meho, Lokman I.,2007,Timelines of creativity: A study of intellectual innovators in information science,Journal of the American Society for Information Science and Technology,58:1948-1959,doi:10.1002/asi.20667.</t>
  </si>
  <si>
    <t>10.1002/asi.20671</t>
  </si>
  <si>
    <t>Galvez, Carmen,Moya‐Anegón, Félix,2007,Approximate personal name‐matching through finite‐state graphs,Journal of the American Society for Information Science and Technology,58:1960-1976,doi:10.1002/asi.20671.</t>
  </si>
  <si>
    <t>10.1002/asi.20678</t>
  </si>
  <si>
    <t>Karamuftuoglu, Murat,2007,Need for a systemic theory of classification in information science,Journal of the American Society for Information Science and Technology,58:1977-1987,doi:10.1002/asi.20678.</t>
  </si>
  <si>
    <t>10.1002/asi.20669</t>
  </si>
  <si>
    <t>Huang, Chun‐Yao,Shen, Yung‐Cheng,Chiang, I‐Ping,Lin, Chen‐Shun,2007,Characterizing Web users' online information behavior,Journal of the American Society for Information Science and Technology,58:1988-1997,doi:10.1002/asi.20669.</t>
  </si>
  <si>
    <t>10.1002/asi.20689</t>
  </si>
  <si>
    <t>Tang, Muh‐Chyun,2007,Browsing and searching in a faceted information space: A naturalistic study of PubMed users' interaction with a display tool,Journal of the American Society for Information Science and Technology,58:1998-2006,doi:10.1002/asi.20689.</t>
  </si>
  <si>
    <t>10.1002/asi.20680</t>
  </si>
  <si>
    <t>Ju, Boryung,2007,Does domain knowledge matter: Mapping users' expertise to their information interactions,Journal of the American Society for Information Science and Technology,58:2007-2020,doi:10.1002/asi.20680.</t>
  </si>
  <si>
    <t>10.1002/asi.20690</t>
  </si>
  <si>
    <t>Nahl, Diane,2007,Social–biological information technology: An integrated conceptual framework,Journal of the American Society for Information Science and Technology,58:2021-2046,doi:10.1002/asi.20690.</t>
  </si>
  <si>
    <t>10.1002/asi.20663</t>
  </si>
  <si>
    <t>Moed, Henk F.,2007,The effect of “open access” on citation impact: An analysis of ArXiv's condensed matter section,Journal of the American Society for Information Science and Technology,58:2047-2054,doi:10.1002/asi.20663.</t>
  </si>
  <si>
    <t>10.1002/asi.20666</t>
  </si>
  <si>
    <t>Brown, Cecelia,2007,The role of Web‐based information in the scholarly communication of chemists: Citation and content analyses of American Chemical Society Journals,Journal of the American Society for Information Science and Technology,58:2055-2065,doi:10.1002/asi.20666.</t>
  </si>
  <si>
    <t>10.1002/asi.20670</t>
  </si>
  <si>
    <t>Lee, Matthew K.O.,Cheung, Christy M.K.,Chen, Zhaohui,2007,Understanding user acceptance of multimedia messaging services: An empirical study,Journal of the American Society for Information Science and Technology,58:2066-2077,doi:10.1002/asi.20670.</t>
  </si>
  <si>
    <t>10.1002/asi.20672</t>
  </si>
  <si>
    <t>Metzger, Miriam J.,2007,Making sense of credibility on the Web: Models for evaluating online information and recommendations for future research,Journal of the American Society for Information Science and Technology,58:2078-2091,doi:10.1002/asi.20672.</t>
  </si>
  <si>
    <t>10.1002/asi.20668</t>
  </si>
  <si>
    <t>Cole, Charles,Lin, Yang,Leide, John,Large, Andrew,Beheshti, Jamshid,2007,A classification of mental models of undergraduates seeking information for a course essay in history and psychology: Preliminary investigations into aligning their mental models with online thesauri,Journal of the American Society for Information Science and Technology,58:2092-2104,doi:10.1002/asi.20668.</t>
  </si>
  <si>
    <t>10.1002/asi.20677</t>
  </si>
  <si>
    <t>Meho, Lokman I.,Yang, Kiduk,2007,Impact of data sources on citation counts and rankings of LIS faculty: Web of science versus scopus and google scholar,Journal of the American Society for Information Science and Technology,58:2105-2125,doi:10.1002/asi.20677.</t>
  </si>
  <si>
    <t>10.1002/asi.20681</t>
  </si>
  <si>
    <t>Saracevic, Tefko,2007,Relevance: A review of the literature and a framework for thinking on the notion in information science. Part III: Behavior and effects of relevance,Journal of the American Society for Information Science and Technology,58:2126-2144,doi:10.1002/asi.20681.</t>
  </si>
  <si>
    <t>10.1002/asi.20676</t>
  </si>
  <si>
    <t>Sotudeh, Hajar,Horri, Abbas,2007,The citation performance of open access journals: A disciplinary investigation of citation distribution models,Journal of the American Society for Information Science and Technology,58:2145-2156,doi:10.1002/asi.20676.</t>
  </si>
  <si>
    <t>10.1002/asi.20674</t>
  </si>
  <si>
    <t>Burrell, Quentin L.,2007,Egghe's construction of Lorenz curves resolved,Journal of the American Society for Information Science and Technology,58:2157-2159,doi:10.1002/asi.20674.</t>
  </si>
  <si>
    <t>10.1002/asi.20665</t>
  </si>
  <si>
    <t>Edwards, Phillip M.,2007,Blogging and RSS: A librarian's guide,Journal of the American Society for Information Science and Technology,58:2160-2161,doi:10.1002/asi.20665.</t>
  </si>
  <si>
    <t>10.1002/asi.20783</t>
  </si>
  <si>
    <t>Barry, Carol L.,2007,In this issue,Journal of the American Society for Information Science and Technology,58:2163-2166,doi:10.1002/asi.20783.</t>
  </si>
  <si>
    <t>10.1002/asi.20683</t>
  </si>
  <si>
    <t>Moya‐Anegón, SCImago Group: Félix de,Vargas‐Quesada, Benjamín,Chinchilla‐Rodríguez, Zaida,Corera‐Álvarez, Elena,Munoz‐Fernández, Francisco J.,Herrero‐Solana, Victor,2007,Visualizing the marrow of science,Journal of the American Society for Information Science and Technology,58:2167-2179,doi:10.1002/asi.20683.</t>
  </si>
  <si>
    <t>10.1002/asi.20675</t>
  </si>
  <si>
    <t>D'Elia, George,Abbas, June,Bishop, Kay,Jacobs, Donald,Rodger, Eleanor Jo,2007,The impact of youth's use of the internet on their use of the public library,Journal of the American Society for Information Science and Technology,58:2180-2196,doi:10.1002/asi.20675.</t>
  </si>
  <si>
    <t>10.1002/asi.20687</t>
  </si>
  <si>
    <t>Rishel, Tom,Perkins, Louise A.,Yenduri, Sumanth,Zand, Farnaz,2007,Determining the context of text using augmented latent semantic indexing,Journal of the American Society for Information Science and Technology,58:2197-2204,doi:10.1002/asi.20687.</t>
  </si>
  <si>
    <t>10.1002/asi.20686</t>
  </si>
  <si>
    <t>Hemminger, Bradley M.,Lu, Dihui,Vaughan, K.T.L.,Adams, Stephanie J.,2007,Information seeking behavior of academic scientists,Journal of the American Society for Information Science and Technology,58:2205-2225,doi:10.1002/asi.20686.</t>
  </si>
  <si>
    <t>10.1002/asi.20684</t>
  </si>
  <si>
    <t>Birnholtz, Jeremy P.,2007,When do researchers collaborate? Toward a model of collaboration propensity,Journal of the American Society for Information Science and Technology,58:2226-2239,doi:10.1002/asi.20684.</t>
  </si>
  <si>
    <t>10.1002/asi.20695</t>
  </si>
  <si>
    <t>Harrison, Teresa M.,Pardo, Theresa,Gil–Garcia, J. Ramon,Thompson, Fiona,Juraga, Dubravka,2007,Geographic information technologies, structuration theory, and the world trade center crisis,Journal of the American Society for Information Science and Technology,58:2240-2254,doi:10.1002/asi.20695.</t>
  </si>
  <si>
    <t>10.1002/asi.20693</t>
  </si>
  <si>
    <t>Pan, Gary,Pan, Shan L,Newman, Michael,2007,Information systems project post‐mortems: Insights from an attribution perspective,Journal of the American Society for Information Science and Technology,58:2255-2268,doi:10.1002/asi.20693.</t>
  </si>
  <si>
    <t>10.1002/asi.20699</t>
  </si>
  <si>
    <t>Baruchson‐Arbib, Shifra,Bronstein, Jenny,2007,Humanists as information users in the digital age: The case of Jewish studies scholars in Israel,Journal of the American Society for Information Science and Technology,58:2269-2279,doi:10.1002/asi.20699.</t>
  </si>
  <si>
    <t>10.1002/asi.20697</t>
  </si>
  <si>
    <t>Yang, Haixuan,King, Irwin,Lyu, Michael R.,2007,The generalized dependency degree between attributes,Journal of the American Society for Information Science and Technology,58:2280-2294,doi:10.1002/asi.20697.</t>
  </si>
  <si>
    <t>10.1002/asi.20701</t>
  </si>
  <si>
    <t>Scalise, Kathleen,Bernbaum, Diana J.,Timms, Mike,Harrell, S. Veeragoudar,Burmester, Kristen,Kennedy, Cathleen A.,Wilson, Mark,2007,Adaptive technology for e‐learning: principles and case studies of an emerging field,Journal of the American Society for Information Science and Technology,58:2295-2309,doi:10.1002/asi.20701.</t>
  </si>
  <si>
    <t>10.1002/asi.20698</t>
  </si>
  <si>
    <t>Hew, Khe Foon,Hara, Noriko,2007,Knowledge sharing in online environments: A qualitative case study,Journal of the American Society for Information Science and Technology,58:2310-2324,doi:10.1002/asi.20698.</t>
  </si>
  <si>
    <t>10.1002/asi.20710</t>
  </si>
  <si>
    <t>Heinrichs, John H.,Lim, Kee‐Sook,Lim, Jeen‐Su,Spangenberg, Melissa Allen,2007,Determining factors of academic library Web site usage,Journal of the American Society for Information Science and Technology,58:2325-2334,doi:10.1002/asi.20710.</t>
  </si>
  <si>
    <t>10.1002/asi.20718</t>
  </si>
  <si>
    <t>Hartley, James,Betts, Lucy,2007,The effects of spacing and titles on judgments of the effectiveness of structured abstracts,Journal of the American Society for Information Science and Technology,58:2335-2340,doi:10.1002/asi.20718.</t>
  </si>
  <si>
    <t>10.1002/asi.20708</t>
  </si>
  <si>
    <t>Hemminger, Bradley M.,Saelim, Billy,Sullivan, Patrick F.,Vision, Todd J.,2007,Comparison of full‐text searching to metadata searching for genes in two biomedical literature cohorts,Journal of the American Society for Information Science and Technology,58:2341-2352,doi:10.1002/asi.20708.</t>
  </si>
  <si>
    <t>10.1002/asi.20711</t>
  </si>
  <si>
    <t>Xie, Ying,Raghavan, Vijay V.,2007,Language‐modeling kernel based approach for information retrieval,Journal of the American Society for Information Science and Technology,58:2353-2365,doi:10.1002/asi.20711.</t>
  </si>
  <si>
    <t>10.1002/asi.20703</t>
  </si>
  <si>
    <t>Budd, John M.,2007,Information, analysis, and ideology: A case study of science and the public interest,Journal of the American Society for Information Science and Technology,58:2366-2371,doi:10.1002/asi.20703.</t>
  </si>
  <si>
    <t>10.1002/asi.20730</t>
  </si>
  <si>
    <t>Graham, Paul J.,Dickinson, Harley D.,2007,Knowledge‐system theory in society: Charting the growth of knowledge‐system models over a decade, 1994–2003,Journal of the American Society for Information Science and Technology,58:2372-2381,doi:10.1002/asi.20730.</t>
  </si>
  <si>
    <t>10.1002/asi.20733</t>
  </si>
  <si>
    <t>Whittle, Martin,Eaglestone, Barry,Ford, Nigel,Gillet, Valerie J.,Madden, Andrew,2007,Data mining of search engine logs,Journal of the American Society for Information Science and Technology,58:2382-2400,doi:10.1002/asi.20733.</t>
  </si>
  <si>
    <t>10.1002/asi.20692</t>
  </si>
  <si>
    <t>Vicedo, José L.,Gómez, Jaime,2007,Georeferencing: The geographic associations of information,Journal of the American Society for Information Science and Technology,58:2401-2402,doi:10.1002/asi.20692.</t>
  </si>
  <si>
    <t>10.1002/asi.20715</t>
  </si>
  <si>
    <t>L. O'Brien, Heather,2007,Exploring information systems research approaches: Readings and reflections,Journal of the American Society for Information Science and Technology,58:2402-2403,doi:10.1002/asi.20715.</t>
  </si>
  <si>
    <t>10.1002/asi.20714</t>
  </si>
  <si>
    <t>Hemphill, Libby,2007,Human–machine reconfigurations: Plans and situated actions, 2nd ed.,Journal of the American Society for Information Science and Technology,58:2404-2405,doi:10.1002/asi.20714.</t>
  </si>
  <si>
    <t>10.1002/asi.20713</t>
  </si>
  <si>
    <t>Gaffney, Sean,2007,The Internet imaginaire,Journal of the American Society for Information Science and Technology,58:2405-2407,doi:10.1002/asi.20713.</t>
  </si>
  <si>
    <t>10.1002/asi.20716</t>
  </si>
  <si>
    <t>Nayar, Pramod K.,2007,Human rights in the global information society,Journal of the American Society for Information Science and Technology,58:2407-2408,doi:10.1002/asi.20716.</t>
  </si>
  <si>
    <t>10.1002/asi.20723</t>
  </si>
  <si>
    <t>Orme, Marianne,2007,Radio frequency identification handbook for librarians,Journal of the American Society for Information Science and Technology,58:2408-2409,doi:10.1002/asi.20723.</t>
  </si>
  <si>
    <t>10.1002/asi.20727</t>
  </si>
  <si>
    <t>Zhu, Xiaomin,Liao, Jianxin,2007,Fuzzy logic and the semantic Web,Journal of the American Society for Information Science and Technology,58:2409-2410,doi:10.1002/asi.20727.</t>
  </si>
  <si>
    <t>10.1002/asi.20691</t>
  </si>
  <si>
    <t>LETTER TO EDITOR</t>
  </si>
  <si>
    <t>Leydesdorff, Loet,2007,Should co‐occurrence data be normalized? A rejoinder,Journal of the American Society for Information Science and Technology,58:2411-2413,doi:10.1002/asi.20691.</t>
  </si>
  <si>
    <t>10.1002/asi.20759</t>
  </si>
  <si>
    <t>Chen, Zhixiang,Fu, Bin,2007,Erratum,Journal of the American Society for Information Science and Technology,58:2414-2414,doi:10.1002/asi.20759.</t>
  </si>
  <si>
    <t>10.1002/asi.20353</t>
  </si>
  <si>
    <t>INTRODUCTION</t>
  </si>
  <si>
    <t>Barry, Carol L.,2006,In this issue,Journal of the American Society for Information Science and Technology,57:1-3,doi:10.1002/asi.20353.</t>
  </si>
  <si>
    <t>10.1002/asi.20238</t>
  </si>
  <si>
    <t>Bhavnani, Suresh K.,Bichakjian, Christopher K.,Johnson, Timothy M.,Little, Roderick J.,Peck, Frederick A.,Schwartz, Jennifer L.,Strecher, Victor J.,2006,Strategy hubs: Domain portals to help find comprehensive information,Journal of the American Society for Information Science and Technology,57:4-24,doi:10.1002/asi.20238.</t>
  </si>
  <si>
    <t>10.1002/asi.20249</t>
  </si>
  <si>
    <t>Spink, Amanda,Cole, Charles,2006,Human information behavior: Integrating diverse approaches and information use,Journal of the American Society for Information Science and Technology,57:25-35,doi:10.1002/asi.20249.</t>
  </si>
  <si>
    <t>10.1002/asi.20250</t>
  </si>
  <si>
    <t>Desouza, Kevin C.,Awazu, Yukika,Wan, Yun,2006,Factors governing the consumption of explicit knowledge,Journal of the American Society for Information Science and Technology,57:36-43,doi:10.1002/asi.20250.</t>
  </si>
  <si>
    <t>10.1002/asi.20251</t>
  </si>
  <si>
    <t>Shachak, Aviv,2006,Diffusion pattern of the use of genomic databases and analysis of biological sequences from 1970–2003: Bibliographic record analysis of 12 journals,Journal of the American Society for Information Science and Technology,57:44-50,doi:10.1002/asi.20251.</t>
  </si>
  <si>
    <t>10.1002/asi.20252</t>
  </si>
  <si>
    <t>Kuperman, Victor,2006,Productivity in the Internet mailing lists: A bibliometric analysis,Journal of the American Society for Information Science and Technology,57:51-59,doi:10.1002/asi.20252.</t>
  </si>
  <si>
    <t>10.1002/asi.20253</t>
  </si>
  <si>
    <t>Thelwall, Mike,2006,Interpreting social science link analysis research: A theoretical framework,Journal of the American Society for Information Science and Technology,57:60-68,doi:10.1002/asi.20253.</t>
  </si>
  <si>
    <t>10.1002/asi.20254</t>
  </si>
  <si>
    <t>Bodoff, David,2006,Relevance for browsing, relevance for searching,Journal of the American Society for Information Science and Technology,57:69-86,doi:10.1002/asi.20254.</t>
  </si>
  <si>
    <t>10.1002/asi.20260</t>
  </si>
  <si>
    <t>Fleischmann, Kenneth R.,2006,Do‐it‐yourself information technology: Role hybridization and the design–use interface,Journal of the American Society for Information Science and Technology,57:87-95,doi:10.1002/asi.20260.</t>
  </si>
  <si>
    <t>10.1002/asi.20257</t>
  </si>
  <si>
    <t>Humphrey, Susanne M.,Rogers, Willie J.,Kilicoglu, Halil,Demner‐Fushman, Dina,Rindflesch, Thomas C.,2006,Word sense disambiguation by selecting the best semantic type based on Journal Descriptor Indexing: Preliminary experiment,Journal of the American Society for Information Science and Technology,57:96-113,doi:10.1002/asi.20257.</t>
  </si>
  <si>
    <t>10.1002/asi.20258</t>
  </si>
  <si>
    <t>Hong, Traci,2006,The influence of structural and message features on Web site credibility,Journal of the American Society for Information Science and Technology,57:114-127,doi:10.1002/asi.20258.</t>
  </si>
  <si>
    <t>10.1002/asi.20261</t>
  </si>
  <si>
    <t>Xie, Hong (Iris),2006,Understanding human–work domain interaction: Implications for the design of a corporate digital library,Journal of the American Society for Information Science and Technology,57:128-143,doi:10.1002/asi.20261.</t>
  </si>
  <si>
    <t>10.1002/asi.20240</t>
  </si>
  <si>
    <t>Saggion, Horacio,2006,Indexing and abstracting in theory and practice, third edition,Journal of the American Society for Information Science and Technology,57:144-146,doi:10.1002/asi.20240.</t>
  </si>
  <si>
    <t>10.1002/asi.20255</t>
  </si>
  <si>
    <t>Warner, Julian,2006,Protocol: How control exists after decentalization,Journal of the American Society for Information Science and Technology,57:146-147,doi:10.1002/asi.20255.</t>
  </si>
  <si>
    <t>10.1002/asi.20376</t>
  </si>
  <si>
    <t>Barry, Carol L.,2006,In this issue,Journal of the American Society for Information Science and Technology,57:149-151,doi:10.1002/asi.20376.</t>
  </si>
  <si>
    <t>10.1002/asi.20256</t>
  </si>
  <si>
    <t>Zuccala, Alesia,2006,Modeling the invisible college,Journal of the American Society for Information Science and Technology,57:152-168,doi:10.1002/asi.20256.</t>
  </si>
  <si>
    <t>10.1002/asi.20262</t>
  </si>
  <si>
    <t>Aksnes, Dag W.,2006,Citation rates and perceptions of scientific contribution,Journal of the American Society for Information Science and Technology,57:169-185,doi:10.1002/asi.20262.</t>
  </si>
  <si>
    <t>10.1002/asi.20263</t>
  </si>
  <si>
    <t>Meso, Peter,Datta, Pratim,Mbarika, Victor,2006,Moderating information and communication technologies' influences on socioeconomic development with good governance: A study of the developing countries,Journal of the American Society for Information Science and Technology,57:186-197,doi:10.1002/asi.20263.</t>
  </si>
  <si>
    <t>10.1002/asi.20264</t>
  </si>
  <si>
    <t>Jiménez‐Contreras, Evaristo,Moneda, Mercedes De La,Osma, Elvira Ruiz de,Bailón‐Moreno, Rafael,Ruiz‐Baños, Rosario,2006,A bibliometric model for journal discarding policy at academic libraries,Journal of the American Society for Information Science and Technology,57:198-207,doi:10.1002/asi.20264.</t>
  </si>
  <si>
    <t>10.1002/asi.20266</t>
  </si>
  <si>
    <t>Calado, Pável,Cristo, Marco,Gonçalves, Marcos André,de Moura, Edleno S.,Ribeiro‐Neto, Berthier,Ziviani, Nivio,2006,Link‐based similarity measures for the classification of Web documents,Journal of the American Society for Information Science and Technology,57:208-221,doi:10.1002/asi.20266.</t>
  </si>
  <si>
    <t>10.1002/asi.20272</t>
  </si>
  <si>
    <t>Pharo, Nils,Järvelin, Kalervo,2006,“Irrational” searchers and IR‐rational researchers,Journal of the American Society for Information Science and Technology,57:222-232,doi:10.1002/asi.20272.</t>
  </si>
  <si>
    <t>10.1002/asi.20273</t>
  </si>
  <si>
    <t>Chen, Jiangping,2006,A lexical knowledge base approach for English–Chinese cross‐language information retrieval,Journal of the American Society for Information Science and Technology,57:233-243,doi:10.1002/asi.20273.</t>
  </si>
  <si>
    <t>10.1002/asi.20270</t>
  </si>
  <si>
    <t>Daizadeh, Iraj,2006,An example of information management in biology: Qualitative data economizing theory applied to the Human Genome Project databases,Journal of the American Society for Information Science and Technology,57:244-250,doi:10.1002/asi.20270.</t>
  </si>
  <si>
    <t>10.1002/asi.20274</t>
  </si>
  <si>
    <t>Klavans, Richard,Boyack, Kevin W.,2006,Identifying a better measure of relatedness for mapping science,Journal of the American Society for Information Science and Technology,57:251-263,doi:10.1002/asi.20274.</t>
  </si>
  <si>
    <t>10.1002/asi.20275</t>
  </si>
  <si>
    <t>Teo, Hock‐Hai,Wang, Xinwei,Wei, Kwok‐Kee,Sia, Choon‐Ling,Lee, Matthew K. O.,2006,Organizational learning capacity and attitude toward complex technological innovations: An empirical study,Journal of the American Society for Information Science and Technology,57:264-279,doi:10.1002/asi.20275.</t>
  </si>
  <si>
    <t>10.1002/asi.20276</t>
  </si>
  <si>
    <t>Qin, Jian,Hernández, Naybell,2006,Building interoperable vocabulary and structures for learning objects,Journal of the American Society for Information Science and Technology,57:280-292,doi:10.1002/asi.20276.</t>
  </si>
  <si>
    <t>10.1002/asi.20269</t>
  </si>
  <si>
    <t>Soares, Andrey,2006,Legitimate applications of peer‐to‐peer networks,Journal of the American Society for Information Science and Technology,57:293-294,doi:10.1002/asi.20269.</t>
  </si>
  <si>
    <t>10.1002/asi.20268</t>
  </si>
  <si>
    <t>Nelson, Jeremy,2006,Putting XML to work in the library: Tools for improving access and management,Journal of the American Society for Information Science and Technology,57:294-295,doi:10.1002/asi.20268.</t>
  </si>
  <si>
    <t>10.1002/asi.20390</t>
  </si>
  <si>
    <t>Barry, Carol L.,2006,In this issue,Journal of the American Society for Information Science and Technology,57:297-298,doi:10.1002/asi.20390.</t>
  </si>
  <si>
    <t>10.1002/asi.20277</t>
  </si>
  <si>
    <t>Bouhnik, Dan,Marcus, Tali,2006,Interaction in distance‐learning courses,Journal of the American Society for Information Science and Technology,57:299-305,doi:10.1002/asi.20277.</t>
  </si>
  <si>
    <t>10.1002/asi.20278</t>
  </si>
  <si>
    <t>Elovici, Yuval,Shapira, Bracha,Kantor, Paul B.,2006,A decision theoretic approach to combining information filters: An analytical and empirical evaluation,Journal of the American Society for Information Science and Technology,57:306-320,doi:10.1002/asi.20278.</t>
  </si>
  <si>
    <t>10.1002/asi.20280</t>
  </si>
  <si>
    <t>Raban, Daphne R.,Rafaeli, Sheizaf,2006,The effect of source nature and status on the subjective value of information,Journal of the American Society for Information Science and Technology,57:321-329,doi:10.1002/asi.20280.</t>
  </si>
  <si>
    <t>10.1002/asi.20285</t>
  </si>
  <si>
    <t>Veer Martens, Betsy Van der,Goodrum, Abby A.,2006,The diffusion of theories: A functional approach,Journal of the American Society for Information Science and Technology,57:330-341,doi:10.1002/asi.20285.</t>
  </si>
  <si>
    <t>10.1002/asi.20282</t>
  </si>
  <si>
    <t>Asonuma, Akihiro,Fang, Yong,Rousseau, Ronald,2006,Reflections on the age distribution of Japanese scientists,Journal of the American Society for Information Science and Technology,57:342-346,doi:10.1002/asi.20282.</t>
  </si>
  <si>
    <t>10.1002/asi.20283</t>
  </si>
  <si>
    <t>Avrahami, Thi Truong,Yau, Lawrence,Si, Luo,Callan, Jamie,2006,The FedLemur project: Federated search in the real world,Journal of the American Society for Information Science and Technology,57:347-358,doi:10.1002/asi.20283.</t>
  </si>
  <si>
    <t>10.1002/asi.20317</t>
  </si>
  <si>
    <t>Chen, Chaomei,2006,CiteSpace II: Detecting and visualizing emerging trends and transient patterns in scientific literature,Journal of the American Society for Information Science and Technology,57:359-377,doi:10.1002/asi.20317.</t>
  </si>
  <si>
    <t>10.1002/asi.20316</t>
  </si>
  <si>
    <t>Zheng, Rong,Li, Jiexun,Chen, Hsinchun,Huang, Zan,2006,A framework for authorship identification of online messages: Writing‐style features and classification techniques,Journal of the American Society for Information Science and Technology,57:378-393,doi:10.1002/asi.20316.</t>
  </si>
  <si>
    <t>10.1002/asi.20279</t>
  </si>
  <si>
    <t>Sun, Aixin,Lim, Ee‐Peng,2006,Web unit‐based mining of homepage relationships,Journal of the American Society for Information Science and Technology,57:394-407,doi:10.1002/asi.20279.</t>
  </si>
  <si>
    <t>10.1002/asi.20284</t>
  </si>
  <si>
    <t>van Raan, Anthony F.J.,2006,Statistical properties of bibliometric indicators: Research group indicator distributions and correlations,Journal of the American Society for Information Science and Technology,57:408-430,doi:10.1002/asi.20284.</t>
  </si>
  <si>
    <t>10.1002/asi.20281</t>
  </si>
  <si>
    <t>Yoon, Yongwook,Lee, Changki,Lee, Gary Geunbae,2006,An effective procedure for constructing a hierarchical text classification system,Journal of the American Society for Information Science and Technology,57:431-442,doi:10.1002/asi.20281.</t>
  </si>
  <si>
    <t>10.1002/asi.20265</t>
  </si>
  <si>
    <t>Ennis, Lisa A.,2006,The digital age and local studies,Journal of the American Society for Information Science and Technology,57:443-443,doi:10.1002/asi.20265.</t>
  </si>
  <si>
    <t>10.1002/asi.20267</t>
  </si>
  <si>
    <t>Koc, Mustafa,2006,Web site design with the patron in mind: A step‐by‐step guide for libraries,Journal of the American Society for Information Science and Technology,57:444-445,doi:10.1002/asi.20267.</t>
  </si>
  <si>
    <t>10.1002/asi.20392</t>
  </si>
  <si>
    <t>Barry, Carol L.,2006,In this issue,Journal of the American Society for Information Science and Technology,57:447-447,doi:10.1002/asi.20392.</t>
  </si>
  <si>
    <t>10.1002/asi.20318</t>
  </si>
  <si>
    <t>Nicholson, Scott,Sierra, Tito,Eseryel, U. Yeliz,Park, Ji‐Hong,Barkow, Philip,Pozo, Erika J.,Ward, Jane,2006,How much of it is real? Analysis of paid placement in Web search engine results,Journal of the American Society for Information Science and Technology,57:448-461,doi:10.1002/asi.20318.</t>
  </si>
  <si>
    <t>10.1002/asi.20319</t>
  </si>
  <si>
    <t>Shiri, Ali,Revie, Crawford,2006,Query expansion behavior within a thesaurus‐enhanced search environment: A user‐centered evaluation,Journal of the American Society for Information Science and Technology,57:462-478,doi:10.1002/asi.20319.</t>
  </si>
  <si>
    <t>10.1002/asi.20312</t>
  </si>
  <si>
    <t>Cheung, Christy M.K.,Lee, Matthew K.O.,2006,Understanding consumer trust in Internet shopping: A multidisciplinary approach,Journal of the American Society for Information Science and Technology,57:479-492,doi:10.1002/asi.20312.</t>
  </si>
  <si>
    <t>10.1002/asi.20288</t>
  </si>
  <si>
    <t>Shen, Xiangxing,Li, Dongmin,Shen, Chong,2006,Evaluating China's university library Web sites using correspondence analysis,Journal of the American Society for Information Science and Technology,57:493-500,doi:10.1002/asi.20288.</t>
  </si>
  <si>
    <t>10.1002/asi.20320</t>
  </si>
  <si>
    <t>Freitas‐Junior, Hermes R.,Ribeiro‐Neto, Berthier,Vale, Rodrigo F.,Laender, Alberto H. F.,Lima, Luciano R. S.,2006,Categorization‐driven cross‐language retrieval of medical information,Journal of the American Society for Information Science and Technology,57:501-510,doi:10.1002/asi.20320.</t>
  </si>
  <si>
    <t>10.1002/asi.20305</t>
  </si>
  <si>
    <t>SPECIAL TOPIC SECTION ON SOFT APPROACHES TO INFORMATION RETRIEVAL AND INFORMATION ACCESS ON THE WEB</t>
  </si>
  <si>
    <t>Herrera‐Viedma, Enrique,Pasi, Gabriella,2006,Soft approaches to information retrieval and information access on the Web: An introduction to the special topic section,Journal of the American Society for Information Science and Technology,57:511-514,doi:10.1002/asi.20305.</t>
  </si>
  <si>
    <t>10.1002/asi.20306</t>
  </si>
  <si>
    <t>Loia, Vincenzo,Pedrycz, Witold,Senatore, Sabrina,Sessa, Maria I.,2006,Web navigation support by means of proximity‐driven assistant agents,Journal of the American Society for Information Science and Technology,57:515-527,doi:10.1002/asi.20306.</t>
  </si>
  <si>
    <t>10.1002/asi.20307</t>
  </si>
  <si>
    <t>Aringhieri, Roberto,Damiani, Ernesto,Di Vimercati, Sabine De Capitani,Paraboschi, Stefano,Samarati, Pierangelo,2006,Fuzzy techniques for trust and reputation management in anonymous peer‐to‐peer systems,Journal of the American Society for Information Science and Technology,57:528-537,doi:10.1002/asi.20307.</t>
  </si>
  <si>
    <t>10.1002/asi.20308</t>
  </si>
  <si>
    <t>Herrera‐Viedma, Enrique,Pasi, Gabriella,Lopez‐Herrera, Antonio G.,Porcel, Carlos,2006,Evaluating the information quality of Web sites: A methodology based on fuzzy computing with words,Journal of the American Society for Information Science and Technology,57:538-549,doi:10.1002/asi.20308.</t>
  </si>
  <si>
    <t>10.1002/asi.20309</t>
  </si>
  <si>
    <t>Yager, Ronald R.,2006,Knowledge trees and protoforms in question‐answering systems,Journal of the American Society for Information Science and Technology,57:550-563,doi:10.1002/asi.20309.</t>
  </si>
  <si>
    <t>10.1002/asi.20310</t>
  </si>
  <si>
    <t>Garcés, Pablo J.,Olivas, José A.,Romero, Francisco P.,2006,Concept‐matching IR systems versus word‐matching information retrieval systems: Considering fuzzy interrelations for indexing Web pages,Journal of the American Society for Information Science and Technology,57:564-576,doi:10.1002/asi.20310.</t>
  </si>
  <si>
    <t>10.1002/asi.20311</t>
  </si>
  <si>
    <t>Torra, Vicenç,Lanau, Sergi,Miyamoto, Sadaaki,2006,Image clustering for the exploration of video sequences,Journal of the American Society for Information Science and Technology,57:577-584,doi:10.1002/asi.20311.</t>
  </si>
  <si>
    <t>10.1002/asi.20287</t>
  </si>
  <si>
    <t>Agosto, Denise E.,2006,Creating the customer‐driven library: Building on the bookstore model,Journal of the American Society for Information Science and Technology,57:585-586,doi:10.1002/asi.20287.</t>
  </si>
  <si>
    <t>10.1002/asi.20394</t>
  </si>
  <si>
    <t>Barry, Carol L.,2006,In this issue,Journal of the American Society for Information Science and Technology,57:587-587,doi:10.1002/asi.20394.</t>
  </si>
  <si>
    <t>10.1002/asi.20321</t>
  </si>
  <si>
    <t>White, Kieran J.,Sutcliffe, Richard F. E.,2006,Applying incremental tree induction to retrieval from manuals and medical texts,Journal of the American Society for Information Science and Technology,57:588-600,doi:10.1002/asi.20321.</t>
  </si>
  <si>
    <t>10.1002/asi.20322</t>
  </si>
  <si>
    <t>Leydesdorff, Loet,2006,Can scientific journals be classified in terms of aggregated journal‐journal citation relations using the Journal Citation Reports?,Journal of the American Society for Information Science and Technology,57:601-613,doi:10.1002/asi.20322.</t>
  </si>
  <si>
    <t>10.1002/asi.20324</t>
  </si>
  <si>
    <t>Sun, Ying,Kantor, Paul B.,2006,Cross‐Evaluation: A new model for information system evaluation,Journal of the American Society for Information Science and Technology,57:614-628,doi:10.1002/asi.20324.</t>
  </si>
  <si>
    <t>10.1002/asi.20325</t>
  </si>
  <si>
    <t>SPECIAL TOPIC SECTION ON MULTILINGUAL INFORMATION SYSTEMS</t>
  </si>
  <si>
    <t>Yang, Christopher C.,Lam, Wai,2006,Introduction to the special topic section on multilingual information systems,Journal of the American Society for Information Science and Technology,57:629-631,doi:10.1002/asi.20325.</t>
  </si>
  <si>
    <t>10.1002/asi.20326</t>
  </si>
  <si>
    <t>Li, Kar Wing,Yang, Christopher C.,2006,Conceptual analysis of parallel corpus collected from the Web,Journal of the American Society for Information Science and Technology,57:632-644,doi:10.1002/asi.20326.</t>
  </si>
  <si>
    <t>10.1002/asi.20327</t>
  </si>
  <si>
    <t>Chen, Hsin‐Hsi,Lin, Wen‐Cheng,Yang, Changhua,Lin, Wei‐Hao,2006,Translating–transliterating named entities for multilingual information access,Journal of the American Society for Information Science and Technology,57:645-659,doi:10.1002/asi.20327.</t>
  </si>
  <si>
    <t>10.1002/asi.20328</t>
  </si>
  <si>
    <t>Wang, Jenq‐Haur,Teng, Jei‐Wen,Lu, Wen‐Hsiang,Chien, Lee‐Feng,2006,Exploiting the Web as the multilingual corpus for unknown query translation,Journal of the American Society for Information Science and Technology,57:660-670,doi:10.1002/asi.20328.</t>
  </si>
  <si>
    <t>10.1002/asi.20329</t>
  </si>
  <si>
    <t>Qin, Jialun,Zhou, Yilu,Chau, Michael,Chen, Hsinchun,2006,Multilingual Web retrieval: An experiment in English–Chinese business intelligence,Journal of the American Society for Information Science and Technology,57:671-683,doi:10.1002/asi.20329.</t>
  </si>
  <si>
    <t>10.1002/asi.20330</t>
  </si>
  <si>
    <t>Wang, Fu Lee,Yang, Christopher C.,2006,The impact analysis of language differences on an automatic multilingual text summarization system,Journal of the American Society for Information Science and Technology,57:684-696,doi:10.1002/asi.20330.</t>
  </si>
  <si>
    <t>10.1002/asi.20331</t>
  </si>
  <si>
    <t>Clough, Paul,Sanderson, Mark,2006,User experiments with the Eurovision cross‐language image retrieval system,Journal of the American Society for Information Science and Technology,57:697-708,doi:10.1002/asi.20331.</t>
  </si>
  <si>
    <t>10.1002/asi.20332</t>
  </si>
  <si>
    <t>Petrelli, Daniela,Levin, Stephen,Beaulieu, Micheline,Sanderson, Mark,2006,Which user interaction for cross‐language information retrieval? Design issues and reflections,Journal of the American Society for Information Science and Technology,57:709-722,doi:10.1002/asi.20332.</t>
  </si>
  <si>
    <t>10.1002/asi.20289</t>
  </si>
  <si>
    <t>Galloway, Patricia,2006,Social capital and information technology,Journal of the American Society for Information Science and Technology,57:723-724,doi:10.1002/asi.20289.</t>
  </si>
  <si>
    <t>10.1002/asi.20313</t>
  </si>
  <si>
    <t>Nayar, Pramod K.,2006,Shaping the network society: The new role of civil society in cyberspace,Journal of the American Society for Information Science and Technology,57:724-725,doi:10.1002/asi.20313.</t>
  </si>
  <si>
    <t>10.1002/asi.20391</t>
  </si>
  <si>
    <t>2006,S.M. Humphrey, W.J. Rogers, H. Kilicoglu, D. Demner‐Fushman, and T.C. Rindflesch, ‘Word sense disambiguation by selecting the best semantic type based on Journal Descriptor Indexing: Preliminary experiment’. Journal of the American Society for Information Science and Technology57(1) 2006, 96–113,Journal of the American Society for Information Science and Technology,57:726-726,doi:10.1002/asi.20391.</t>
  </si>
  <si>
    <t>10.1002/asi.20422</t>
  </si>
  <si>
    <t>Barry, Carol L.,2006,In this issue,Journal of the American Society for Information Science and Technology,57:727-727,doi:10.1002/asi.20422.</t>
  </si>
  <si>
    <t>10.1002/asi.20323</t>
  </si>
  <si>
    <t>Aqeel, Syed Uzair,Beitzel, Steve,Jensen, Eric,Grossman, David,Frieder, Ophir,2006,On the development of name search techniques for Arabic,Journal of the American Society for Information Science and Technology,57:728-739,doi:10.1002/asi.20323.</t>
  </si>
  <si>
    <t>10.1002/asi.20341</t>
  </si>
  <si>
    <t>Brook Wu, Yi‐fang,Li, Quanzhi,Bot, Razvan Stefan,Chen, Xin,2006,Finding nuggets in documents: A machine learning approach,Journal of the American Society for Information Science and Technology,57:740-752,doi:10.1002/asi.20341.</t>
  </si>
  <si>
    <t>10.1002/asi.20342</t>
  </si>
  <si>
    <t>Newman, David J.,Block, Sharon,2006,Probabilistic topic decomposition of an eighteenth‐century American newspaper,Journal of the American Society for Information Science and Technology,57:753-767,doi:10.1002/asi.20342.</t>
  </si>
  <si>
    <t>10.1002/asi.20343</t>
  </si>
  <si>
    <t>Chen, Liang,Zeng, Jia,Tokuda, Naoyuki,2006,A “stereo” document representation for textual information retrieval,Journal of the American Society for Information Science and Technology,57:768-774,doi:10.1002/asi.20343.</t>
  </si>
  <si>
    <t>10.1002/asi.20291</t>
  </si>
  <si>
    <t>PERSPECTIVES ON SEARCH USER INTERFACES: BEST PRACTICES AND FUTURE VISIONS</t>
  </si>
  <si>
    <t>Vaughan, Misha W.,Resnick, Marc L.,2006,Search user interfaces: Best practices and future visions,Journal of the American Society for Information Science and Technology,57:777-780,doi:10.1002/asi.20291.</t>
  </si>
  <si>
    <t>10.1002/asi.20292</t>
  </si>
  <si>
    <t>Resnick, Marc L.,Vaughan, Misha W.,2006,Best practices and future visions for search user interfaces,Journal of the American Society for Information Science and Technology,57:781-787,doi:10.1002/asi.20292.</t>
  </si>
  <si>
    <t>10.1002/asi.20293</t>
  </si>
  <si>
    <t>Davis, Lynne,2006,Designing a search user interface for a digital library,Journal of the American Society for Information Science and Technology,57:788-791,doi:10.1002/asi.20293.</t>
  </si>
  <si>
    <t>10.1002/asi.20294</t>
  </si>
  <si>
    <t>Sacco, Giovanni M.,2006,Dynamic taxonomies and guided searches,Journal of the American Society for Information Science and Technology,57:792-796,doi:10.1002/asi.20294.</t>
  </si>
  <si>
    <t>10.1002/asi.20295</t>
  </si>
  <si>
    <t>Rose, Daniel E.,2006,Reconciling information‐seeking behavior with search user interfaces for the Web,Journal of the American Society for Information Science and Technology,57:797-799,doi:10.1002/asi.20295.</t>
  </si>
  <si>
    <t>10.1002/asi.20296</t>
  </si>
  <si>
    <t>Hendry, David G.,2006,Workspaces for search,Journal of the American Society for Information Science and Technology,57:800-802,doi:10.1002/asi.20296.</t>
  </si>
  <si>
    <t>10.1002/asi.20297</t>
  </si>
  <si>
    <t>Komlodi, Anita,Soergel, Dagobert,Marchionini, Gary,2006,Search histories for user support in user interfaces,Journal of the American Society for Information Science and Technology,57:803-807,doi:10.1002/asi.20297.</t>
  </si>
  <si>
    <t>10.1002/asi.20298</t>
  </si>
  <si>
    <t>Gremett, Peter,2006,Utilizing a user's context to improve search results,Journal of the American Society for Information Science and Technology,57:808-812,doi:10.1002/asi.20298.</t>
  </si>
  <si>
    <t>10.1002/asi.20299</t>
  </si>
  <si>
    <t>Kalbach, James,2006,“I'm feeling lucky”: The role of emotions in seeking information on the Web,Journal of the American Society for Information Science and Technology,57:813-818,doi:10.1002/asi.20299.</t>
  </si>
  <si>
    <t>10.1002/asi.20300</t>
  </si>
  <si>
    <t>Mochel, Karl,2006,Search in the Web shopping environment,Journal of the American Society for Information Science and Technology,57:819-824,doi:10.1002/asi.20300.</t>
  </si>
  <si>
    <t>10.1002/asi.20301</t>
  </si>
  <si>
    <t>Wildemuth, Barbara M.,2006,Evidence‐based practice in search interface design,Journal of the American Society for Information Science and Technology,57:825-828,doi:10.1002/asi.20301.</t>
  </si>
  <si>
    <t>10.1002/asi.20302</t>
  </si>
  <si>
    <t>Beale, Russell,2006,Improving Internet interaction: From theory to practice,Journal of the American Society for Information Science and Technology,57:829-833,doi:10.1002/asi.20302.</t>
  </si>
  <si>
    <t>10.1002/asi.20303</t>
  </si>
  <si>
    <t>Roto, Virpi,2006,Search on mobile phones,Journal of the American Society for Information Science and Technology,57:834-837,doi:10.1002/asi.20303.</t>
  </si>
  <si>
    <t>10.1002/asi.20304</t>
  </si>
  <si>
    <t>Jones, Matt,Buchanan, George,Cheng, Tzu‐Chiang,Jain, Preeti,2006,Changing the pace of search: Supporting “background” information seeking,Journal of the American Society for Information Science and Technology,57:838-842,doi:10.1002/asi.20304.</t>
  </si>
  <si>
    <t>10.1002/asi.20314</t>
  </si>
  <si>
    <t>Taddeo, Laura,2006,The virtual reference experience: Integrating theory into practice,Journal of the American Society for Information Science and Technology,57:843-844,doi:10.1002/asi.20314.</t>
  </si>
  <si>
    <t>10.1002/asi.20358</t>
  </si>
  <si>
    <t>Veith, Richard H.,2006,Understanding digital libraries,Journal of the American Society for Information Science and Technology,57:844-846,doi:10.1002/asi.20358.</t>
  </si>
  <si>
    <t>10.1002/asi.20455</t>
  </si>
  <si>
    <t>Barry, Carol L.,2006,In this issue,Journal of the American Society for Information Science and Technology,57:847-850,doi:10.1002/asi.20455.</t>
  </si>
  <si>
    <t>10.1002/asi.20348</t>
  </si>
  <si>
    <t>Lin, Jimmy,Katz, Boris,2006,Building a reusable test collection for question answering,Journal of the American Society for Information Science and Technology,57:851-861,doi:10.1002/asi.20348.</t>
  </si>
  <si>
    <t>10.1002/asi.20345</t>
  </si>
  <si>
    <t>Paling, Stephen,Nilan, Michael,2006,Technology, genres, and value change: The case of little magazines,Journal of the American Society for Information Science and Technology,57:862-872,doi:10.1002/asi.20345.</t>
  </si>
  <si>
    <t>10.1002/asi.20377</t>
  </si>
  <si>
    <t>Lau, Annie Y.S.,Coiera, Enrico W.,2006,A Bayesian model that predicts the impact of Web searching on decision making,Journal of the American Society for Information Science and Technology,57:873-880,doi:10.1002/asi.20377.</t>
  </si>
  <si>
    <t>10.1002/asi.20350</t>
  </si>
  <si>
    <t>Crestani, Fabio,Du, Heather,2006,Written versus spoken queries: A qualitative and quantitative comparative analysis,Journal of the American Society for Information Science and Technology,57:881-890,doi:10.1002/asi.20350.</t>
  </si>
  <si>
    <t>10.1002/asi.20351</t>
  </si>
  <si>
    <t>Tsuji, Keita,Kageura, Kyo,2006,Automatic generation of Japanese–English bilingual thesauri based on bilingual corpora,Journal of the American Society for Information Science and Technology,57:891-906,doi:10.1002/asi.20351.</t>
  </si>
  <si>
    <t>10.1002/asi.20352</t>
  </si>
  <si>
    <t>Wang, Jun,2006,Automatic thesaurus development: Term extraction from title metadata,Journal of the American Society for Information Science and Technology,57:907-920,doi:10.1002/asi.20352.</t>
  </si>
  <si>
    <t>10.1002/asi.20363</t>
  </si>
  <si>
    <t>Conrad, Jack G.,Schriber, Cindy P.,2006,Managing déjà vu: Collection building for the identification of nonidentical duplicate documents,Journal of the American Society for Information Science and Technology,57:921-932,doi:10.1002/asi.20363.</t>
  </si>
  <si>
    <t>10.1002/asi.20365</t>
  </si>
  <si>
    <t>White, Ryen W.,Ruthven, Ian,2006,A study of interface support mechanisms for interactive information retrieval,Journal of the American Society for Information Science and Technology,57:933-948,doi:10.1002/asi.20365.</t>
  </si>
  <si>
    <t>10.1002/asi.20362</t>
  </si>
  <si>
    <t>Bailón‐Moreno, Rafael,Jurado‐Alameda, Encarnación,Ruiz‐Baños, Rosario,2006,The scientific network of surfactants: Structural analysis,Journal of the American Society for Information Science and Technology,57:949-960,doi:10.1002/asi.20362.</t>
  </si>
  <si>
    <t>10.1002/asi.20361</t>
  </si>
  <si>
    <t>Xu, Yunjie (Calvin),Chen, Zhiwei,2006,Relevance judgment: What do information users consider beyond topicality?,Journal of the American Society for Information Science and Technology,57:961-973,doi:10.1002/asi.20361.</t>
  </si>
  <si>
    <t>10.1002/asi.20370</t>
  </si>
  <si>
    <t>Genuis, Shelagh K.,2006,Exploring the role of medical and consumer literature in the diffusion of information related to hormone therapy for menopausal women,Journal of the American Society for Information Science and Technology,57:974-988,doi:10.1002/asi.20370.</t>
  </si>
  <si>
    <t>10.1002/asi.20344</t>
  </si>
  <si>
    <t>Fleischmann, Kenneth R.,2006,The digital sublime: Myth, power, and cyberspace,Journal of the American Society for Information Science and Technology,57:989-990,doi:10.1002/asi.20344.</t>
  </si>
  <si>
    <t>10.1002/asi.20346</t>
  </si>
  <si>
    <t>Burrell, Quentin L.,2006,Some comments on the use of reliability techniques,Journal of the American Society for Information Science and Technology,57:991-992,doi:10.1002/asi.20346.</t>
  </si>
  <si>
    <t>10.1002/asi.20471</t>
  </si>
  <si>
    <t>Barry, Carol L.,2006,In this issue,Journal of the American Society for Information Science and Technology,57:993-996,doi:10.1002/asi.20471.</t>
  </si>
  <si>
    <t>10.1002/asi.20349</t>
  </si>
  <si>
    <t>Larivière, Vincent,Archambault, Éric,Gingras, Yves,Vignola‐Gagné, Étienne,2006,The place of serials in referencing practices: Comparing natural sciences and engineering with social sciences and humanities,Journal of the American Society for Information Science and Technology,57:997-1004,doi:10.1002/asi.20349.</t>
  </si>
  <si>
    <t>10.1002/asi.20360</t>
  </si>
  <si>
    <t>Duwairi, Rehab M.,2006,Machine learning for Arabic text categorization,Journal of the American Society for Information Science and Technology,57:1005-1010,doi:10.1002/asi.20360.</t>
  </si>
  <si>
    <t>10.1002/asi.20366</t>
  </si>
  <si>
    <t>Al, Umut,Şahiner, Mustafa,Tonta, Yaşar,2006,Arts and humanities literature: Bibliometric characteristics of contributions by Turkish authors,Journal of the American Society for Information Science and Technology,57:1011-1022,doi:10.1002/asi.20366.</t>
  </si>
  <si>
    <t>10.1002/asi.20367</t>
  </si>
  <si>
    <t>Ercegovac, Zorana,2006,Multiple‐version resources in digital libraries: Towards user‐centered displays,Journal of the American Society for Information Science and Technology,57:1023-1032,doi:10.1002/asi.20367.</t>
  </si>
  <si>
    <t>10.1002/asi.20369</t>
  </si>
  <si>
    <t>Bates, Marcia J.,2006,Fundamental forms of information,Journal of the American Society for Information Science and Technology,57:1033-1045,doi:10.1002/asi.20369.</t>
  </si>
  <si>
    <t>10.1002/asi.20374</t>
  </si>
  <si>
    <t>Radford, Marie L.,2006,Encountering virtual users: A qualitative investigation of interpersonal communication in chat reference,Journal of the American Society for Information Science and Technology,57:1046-1059,doi:10.1002/asi.20374.</t>
  </si>
  <si>
    <t>10.1002/asi.20373</t>
  </si>
  <si>
    <t>Brody, Tim,Harnad, Stevan,Carr, Leslie,2006,Earlier Web usage statistics as predictors of later citation impact,Journal of the American Society for Information Science and Technology,57:1060-1072,doi:10.1002/asi.20373.</t>
  </si>
  <si>
    <t>10.1002/asi.20375</t>
  </si>
  <si>
    <t>Ivanišević, Ranka,Sapunar, Damir,2006,Multiple authorship in a small medical journal: A case study of the Croatian Medical Journal,Journal of the American Society for Information Science and Technology,57:1073-1078,doi:10.1002/asi.20375.</t>
  </si>
  <si>
    <t>10.1002/asi.20371</t>
  </si>
  <si>
    <t>Haythornthwaite, Caroline,2006,Learning and knowledge networks in interdisciplinary collaborations,Journal of the American Society for Information Science and Technology,57:1079-1092,doi:10.1002/asi.20371.</t>
  </si>
  <si>
    <t>10.1002/asi.20372</t>
  </si>
  <si>
    <t>Wu, Yen‐Chun Jim,Liu, Hsing‐Piao,2006,Technological innovation assessment of business‐to‐business electronic marketplaces,Journal of the American Society for Information Science and Technology,57:1093-1104,doi:10.1002/asi.20372.</t>
  </si>
  <si>
    <t>10.1002/asi.20379</t>
  </si>
  <si>
    <t>Hupfer, Maureen E.,Detlor, Brian,2006,Gender and Web information seeking: A self‐concept orientation model,Journal of the American Society for Information Science and Technology,57:1105-1115,doi:10.1002/asi.20379.</t>
  </si>
  <si>
    <t>10.1002/asi.20400</t>
  </si>
  <si>
    <t>Savolainen, Reijo,2006,Information use as gap‐bridging: The viewpoint of sense‐making methodology,Journal of the American Society for Information Science and Technology,57:1116-1125,doi:10.1002/asi.20400.</t>
  </si>
  <si>
    <t>10.1002/asi.20359</t>
  </si>
  <si>
    <t>Stock, Wolfgang G.,2006,On relevance distributions,Journal of the American Society for Information Science and Technology,57:1126-1129,doi:10.1002/asi.20359.</t>
  </si>
  <si>
    <t>10.1002/asi.20347</t>
  </si>
  <si>
    <t>Tompson, Sara R.,2006,Digital library use: Social practice in design and evaluation,Journal of the American Society for Information Science and Technology,57:1130-1132,doi:10.1002/asi.20347.</t>
  </si>
  <si>
    <t>10.1002/asi.20368</t>
  </si>
  <si>
    <t>Che, Haoyang,2006,A Semantic Web primer,Journal of the American Society for Information Science and Technology,57:1132-1132,doi:10.1002/asi.20368.</t>
  </si>
  <si>
    <t>10.1002/asi.20470</t>
  </si>
  <si>
    <t>ANNOUNCEMENT</t>
  </si>
  <si>
    <t>2006,Announcement,Journal of the American Society for Information Science and Technology,57:1133-1133,doi:10.1002/asi.20470.</t>
  </si>
  <si>
    <t>10.1002/asi.20485</t>
  </si>
  <si>
    <t>Barry, Carol L.,2006,In this issue,Journal of the American Society for Information Science and Technology,57:1135-1137,doi:10.1002/asi.20485.</t>
  </si>
  <si>
    <t>10.1002/asi.20378</t>
  </si>
  <si>
    <t>Bodoff, David,Wong, Samuel Po‐Shing,2006,Documents and queries as random variables: History and implications,Journal of the American Society for Information Science and Technology,57:1138-1154,doi:10.1002/asi.20378.</t>
  </si>
  <si>
    <t>10.1002/asi.20393</t>
  </si>
  <si>
    <t>Ng, Kwong Bor,Kantor, Paul,Strzalkowski, Tomek,Wacholder, Nina,Tang, Rong,Bai, Bing,Rittman, Robert,Song, Peng,Sun, Ying,2006,Automated judgment of document qualities,Journal of the American Society for Information Science and Technology,57:1155-1164,doi:10.1002/asi.20393.</t>
  </si>
  <si>
    <t>10.1002/asi.20396</t>
  </si>
  <si>
    <t>Egghe, L.,2006,Properties of the n‐overlap vector and n‐overlap similarity theory,Journal of the American Society for Information Science and Technology,57:1165-1177,doi:10.1002/asi.20396.</t>
  </si>
  <si>
    <t>10.1002/asi.20398</t>
  </si>
  <si>
    <t>Vaughan, Liwen,2006,Visualizing linguistic and cultural differences using Web co‐link data,Journal of the American Society for Information Science and Technology,57:1178-1193,doi:10.1002/asi.20398.</t>
  </si>
  <si>
    <t>10.1002/asi.20399</t>
  </si>
  <si>
    <t>Hartley, James,2006,Reading and writing book reviews across the disciplines,Journal of the American Society for Information Science and Technology,57:1194-1207,doi:10.1002/asi.20399.</t>
  </si>
  <si>
    <t>10.1002/asi.20401</t>
  </si>
  <si>
    <t>Yi, Kwan,Beheshti, Jamshid,Cole, Charles,Leide, John E.,Large, Andrew,2006,User search behavior of domain‐specific information retrieval systems: An analysis of the query logs from PsycINFO and ABC‐Clio's Historical Abstracts/America: History and Life,Journal of the American Society for Information Science and Technology,57:1208-1220,doi:10.1002/asi.20401.</t>
  </si>
  <si>
    <t>10.1002/asi.20412</t>
  </si>
  <si>
    <t>Rantanen, Esa M.,Palmer, Brent O.,Wiegmann, Douglas A.,Musiorski, Kevin M.,2006,Five‐dimensional taxonomy to relate human errors and technological interventions in a human factors literature database,Journal of the American Society for Information Science and Technology,57:1221-1232,doi:10.1002/asi.20412.</t>
  </si>
  <si>
    <t>10.1002/asi.20415</t>
  </si>
  <si>
    <t>Veith, Richard H.,2006,Memex at 60: Internet or iPod?,Journal of the American Society for Information Science and Technology,57:1233-1242,doi:10.1002/asi.20415.</t>
  </si>
  <si>
    <t>10.1002/asi.20405</t>
  </si>
  <si>
    <t>Davis, Philip M.,Price, Jason S.,2006,eJournal interface can influence usage statistics: Implications for libraries, publishers, and Project COUNTER,Journal of the American Society for Information Science and Technology,57:1243-1248,doi:10.1002/asi.20405.</t>
  </si>
  <si>
    <t>10.1002/asi.20414</t>
  </si>
  <si>
    <t>Taniguchi, Shoichi,2006,A system for supporting evidence recording in bibliographic records,Journal of the American Society for Information Science and Technology,57:1249-1262,doi:10.1002/asi.20414.</t>
  </si>
  <si>
    <t>10.1002/asi.20413</t>
  </si>
  <si>
    <t>Chuan Chan, Hock,Kim, Hee‐Woong,Tan, Weai Chee,2006,Information systems citation patterns from International Conference on Information Systems articles,Journal of the American Society for Information Science and Technology,57:1263-1274,doi:10.1002/asi.20413.</t>
  </si>
  <si>
    <t>10.1002/asi.20354</t>
  </si>
  <si>
    <t>Cronin, Blaise,Meho, Lokman,2006,Using the h‐index to rank influential information scientistss,Journal of the American Society for Information Science and Technology,57:1275-1278,doi:10.1002/asi.20354.</t>
  </si>
  <si>
    <t>10.1002/asi.20364</t>
  </si>
  <si>
    <t>Harris, Lydia Eato,2006,Foundations of library and information science, 2nd edition,Journal of the American Society for Information Science and Technology,57:1279-1280,doi:10.1002/asi.20364.</t>
  </si>
  <si>
    <t>10.1002/asi.20395</t>
  </si>
  <si>
    <t>Ennis, Lisa A.,2006,E‒government: From vision to implementation,Journal of the American Society for Information Science and Technology,57:1280-1280,doi:10.1002/asi.20395.</t>
  </si>
  <si>
    <t>10.1002/asi.20512</t>
  </si>
  <si>
    <t>Barry, Carol L.,2006,In this issue,Journal of the American Society for Information Science and Technology,57:1281-1283,doi:10.1002/asi.20512.</t>
  </si>
  <si>
    <t>10.1002/asi.20416</t>
  </si>
  <si>
    <t>Meho, Lokman I.,2006,E‐mail interviewing in qualitative research: A methodological discussion,Journal of the American Society for Information Science and Technology,57:1284-1295,doi:10.1002/asi.20416.</t>
  </si>
  <si>
    <t>10.1002/asi.20433</t>
  </si>
  <si>
    <t>Aguillo, Isidro F.,Granadino, Begoña,Ortega, José L.,Prieto, José A.,2006,Scientific research activity and communication measured with cybermetrics indicators,Journal of the American Society for Information Science and Technology,57:1296-1302,doi:10.1002/asi.20433.</t>
  </si>
  <si>
    <t>10.1002/asi.20434</t>
  </si>
  <si>
    <t>Thelwall, Mike,Vann, Katie,Fairclough, Ruth,2006,Web issue analysis: An integrated water resource management case study,Journal of the American Society for Information Science and Technology,57:1303-1314,doi:10.1002/asi.20434.</t>
  </si>
  <si>
    <t>10.1002/asi.20449</t>
  </si>
  <si>
    <t>Pan, Bing,Gay, Geri,Saylor, John,Hembrooke, Helene,2006,One digital library, two undergraduate classes, and four learning modules: Uses of a digital library in classrooms,Journal of the American Society for Information Science and Technology,57:1315-1325,doi:10.1002/asi.20449.</t>
  </si>
  <si>
    <t>10.1002/asi.20437</t>
  </si>
  <si>
    <t>Thelwall, Mike,Price, Liz,2006,Language evolution and the spread of ideas on the Web: A procedure for identifying emergent hybrid word family members,Journal of the American Society for Information Science and Technology,57:1326-1337,doi:10.1002/asi.20437.</t>
  </si>
  <si>
    <t>10.1002/asi.20453</t>
  </si>
  <si>
    <t>Lin, Julian,Chan, Hock Chuan,Wei, Kwok Kee,2006,Understanding competing application usage with the theory of planned behavior,Journal of the American Society for Information Science and Technology,57:1338-1349,doi:10.1002/asi.20453.</t>
  </si>
  <si>
    <t>10.1002/asi.20454</t>
  </si>
  <si>
    <t>Barjak, Franz,2006,The role of the Internet in informal scholarly communication,Journal of the American Society for Information Science and Technology,57:1350-1367,doi:10.1002/asi.20454.</t>
  </si>
  <si>
    <t>10.1002/asi.20436</t>
  </si>
  <si>
    <t>Crystal, Abe,Greenberg, Jane,2006,Relevance criteria identified by health information users during Web searches,Journal of the American Society for Information Science and Technology,57:1368-1382,doi:10.1002/asi.20436.</t>
  </si>
  <si>
    <t>10.1002/asi.20448</t>
  </si>
  <si>
    <t>Kifle, Mengistu,Mbarika, Victor W.A.,Datta, Pratim,2006,Telemedicine in sub‐Saharan Africa: The case of teleophthalmology and eye care in Ethiopia,Journal of the American Society for Information Science and Technology,57:1383-1393,doi:10.1002/asi.20448.</t>
  </si>
  <si>
    <t>10.1002/asi.20451</t>
  </si>
  <si>
    <t>Agosto, Denise E.,Hughes‐Hassell, Sandra,2006,Toward a model of the everyday life information needs of urban teenagers, part 1: Theoretical model,Journal of the American Society for Information Science and Technology,57:1394-1403,doi:10.1002/asi.20451.</t>
  </si>
  <si>
    <t>10.1002/asi.20397</t>
  </si>
  <si>
    <t>Rousseau, Ronald,2006,Timelines in citation research,Journal of the American Society for Information Science and Technology,57:1404-1405,doi:10.1002/asi.20397.</t>
  </si>
  <si>
    <t>10.1002/asi.20402</t>
  </si>
  <si>
    <t>Burrell, Quentin L.,2006,On Egghe's version of continuous concentration theory,Journal of the American Society for Information Science and Technology,57:1406-1411,doi:10.1002/asi.20402.</t>
  </si>
  <si>
    <t>10.1002/asi.20403</t>
  </si>
  <si>
    <t>White, Ryen W.,2006,Information retrieval design: Principles and options for information description, organization, display, and access in information retrieval databases, digital libraries, catalogs, and indexes,Journal of the American Society for Information Science and Technology,57:1412-1413,doi:10.1002/asi.20403.</t>
  </si>
  <si>
    <t>10.1002/asi.20516</t>
  </si>
  <si>
    <t>Barry, Carol L.,2006,In this issue,Journal of the American Society for Information Science and Technology,57:1415-1417,doi:10.1002/asi.20516.</t>
  </si>
  <si>
    <t>10.1002/asi.20452</t>
  </si>
  <si>
    <t>Agosto, Denise E.,Hughes‐Hassell, Sandra,2006,Toward a model of the everyday life information needs of urban teenagers, Part 2: Empirical model,Journal of the American Society for Information Science and Technology,57:1418-1426,doi:10.1002/asi.20452.</t>
  </si>
  <si>
    <t>10.1002/asi.20438</t>
  </si>
  <si>
    <t>Swanson, Don R.,Smalheiser, Neil R.,Torvik, Vetle I.,2006,Ranking indirect connections in literature‐based discovery: The role of medical subject headings,Journal of the American Society for Information Science and Technology,57:1427-1439,doi:10.1002/asi.20438.</t>
  </si>
  <si>
    <t>10.1002/asi.20432</t>
  </si>
  <si>
    <t>Heinström, Jannica,2006,Broad exploration or precise specificity: Two basic information seeking patterns among students,Journal of the American Society for Information Science and Technology,57:1440-1450,doi:10.1002/asi.20432.</t>
  </si>
  <si>
    <t>10.1002/asi.20435</t>
  </si>
  <si>
    <t>RESEARCH ARTICLES</t>
  </si>
  <si>
    <t>Vishwanath, Arun,Chen, Hao,2006,Technology clusters: Using multidimensional scaling to evaluate and structure technology clusters,Journal of the American Society for Information Science and Technology,57:1451-1460,doi:10.1002/asi.20435.</t>
  </si>
  <si>
    <t>10.1002/asi.20450</t>
  </si>
  <si>
    <t>Samoylenko, I.,Chao, T.‐C.,Liu, W.‐C.,Chen, C.‐M.,2006,Visualizing the scientific world and its evolution,Journal of the American Society for Information Science and Technology,57:1461-1469,doi:10.1002/asi.20450.</t>
  </si>
  <si>
    <t>10.1002/asi.20467</t>
  </si>
  <si>
    <t>Leydesdorff, Loet,Bensman, Stephen,2006,Classification and powerlaws: The logarithmic transformation,Journal of the American Society for Information Science and Technology,57:1470-1486,doi:10.1002/asi.20467.</t>
  </si>
  <si>
    <t>10.1002/asi.20468</t>
  </si>
  <si>
    <t>Zuccala, Alesia,2006,Author Cocitation Analysis is to intellectual structure as Web Colink Analysis is to …?,Journal of the American Society for Information Science and Technology,57:1487-1502,doi:10.1002/asi.20468.</t>
  </si>
  <si>
    <t>10.1002/asi.20426</t>
  </si>
  <si>
    <t>SPECIAL TOPIC SECTION ON COMPUTATIONAL ANALYSIS OF STYLE</t>
  </si>
  <si>
    <t>Argamon, Shlomo,2006,Introduction to the special topic section on the computational analysis of style,Journal of the American Society for Information Science and Technology,57:1503-1505,doi:10.1002/asi.20426.</t>
  </si>
  <si>
    <t>10.1002/asi.20427</t>
  </si>
  <si>
    <t>Finn, Aidan,Kushmerick, Nicholas,2006,Learning to classify documents according to genre,Journal of the American Society for Information Science and Technology,57:1506-1518,doi:10.1002/asi.20427.</t>
  </si>
  <si>
    <t>10.1002/asi.20428</t>
  </si>
  <si>
    <t>Koppel, Moshe,Akiva, Navot,Dagan, Ido,2006,Feature instability as a criterion for selecting potential style markers,Journal of the American Society for Information Science and Technology,57:1519-1525,doi:10.1002/asi.20428.</t>
  </si>
  <si>
    <t>10.1002/asi.20429</t>
  </si>
  <si>
    <t>Dubnov, Shlomo,McAdams, Stephen,Reynolds, Roger,2006,Structural and affective aspects of music from statistical audio signal analysis,Journal of the American Society for Information Science and Technology,57:1526-1536,doi:10.1002/asi.20429.</t>
  </si>
  <si>
    <t>10.1002/asi.20430</t>
  </si>
  <si>
    <t>Jupp, Julie R.,Gero, John S.,2006,A qualitative feature‐based characterization of 2D architectural style,Journal of the American Society for Information Science and Technology,57:1537-1550,doi:10.1002/asi.20430.</t>
  </si>
  <si>
    <t>10.1002/asi.20431</t>
  </si>
  <si>
    <t>Özkar, Mine,Lefford, Nyssim,2006,Modal relationships as stylistic features: Examples from Seljuk and Celtic patterns,Journal of the American Society for Information Science and Technology,57:1551-1560,doi:10.1002/asi.20431.</t>
  </si>
  <si>
    <t>10.1002/asi.20418</t>
  </si>
  <si>
    <t>Figueredo, Eduardo,2006,The numerical equivalence between the impact factor of journals and the quality of the articles,Journal of the American Society for Information Science and Technology,57:1561-1561,doi:10.1002/asi.20418.</t>
  </si>
  <si>
    <t>10.1002/asi.20527</t>
  </si>
  <si>
    <t>Barry, Carol L.,2006,In this issue,Journal of the American Society for Information Science and Technology,57:1563-1565,doi:10.1002/asi.20527.</t>
  </si>
  <si>
    <t>10.1002/asi.20315</t>
  </si>
  <si>
    <t>Wacholder, Nina,Liu, Lu,2006,User preference: A measure of query‐term quality,Journal of the American Society for Information Science and Technology,57:1566-1580,doi:10.1002/asi.20315.</t>
  </si>
  <si>
    <t>10.1002/asi.20404</t>
  </si>
  <si>
    <t>Bar‐Ilan, Judit,2006,Web links and search engine ranking: The case of Google and the query “jew”,Journal of the American Society for Information Science and Technology,57:1581-1589,doi:10.1002/asi.20404.</t>
  </si>
  <si>
    <t>10.1002/asi.20469</t>
  </si>
  <si>
    <t>Naing, Myo‐Myo,Lim, Ee‐Peng,Chiang, Roger H.L.,2006,Extracting link chains of relationship instances from a Web site,Journal of the American Society for Information Science and Technology,57:1590-1605,doi:10.1002/asi.20469.</t>
  </si>
  <si>
    <t>10.1002/asi.20338</t>
  </si>
  <si>
    <t>Käki, Mika,2006,fKWIC: Frequency‐based keyword‐in‐context index for filtering Web search results,Journal of the American Society for Information Science and Technology,57:1606-1615,doi:10.1002/asi.20338.</t>
  </si>
  <si>
    <t>10.1002/asi.20335</t>
  </si>
  <si>
    <t>Leydesdorff, Loet,Vaughan, Liwen,2006,Co‐occurrence matrices and their applications in information science: Extending ACA to the Web environment,Journal of the American Society for Information Science and Technology,57:1616-1628,doi:10.1002/asi.20335.</t>
  </si>
  <si>
    <t>10.1002/asi.20336</t>
  </si>
  <si>
    <t>Marchionini, Gary,Wildemuth, Barbara M.,Geisler, Gary,2006,The Open Video Digital Library: A Möbius strip of research and practice,Journal of the American Society for Information Science and Technology,57:1629-1643,doi:10.1002/asi.20336.</t>
  </si>
  <si>
    <t>10.1002/asi.20334</t>
  </si>
  <si>
    <t>Thelwall, Mike,Prabowo, Rudy,Fairclough, Ruth,2006,Are raw RSS feeds suitable for broad issue scanning? A science concern case study,Journal of the American Society for Information Science and Technology,57:1644-1654,doi:10.1002/asi.20334.</t>
  </si>
  <si>
    <t>10.1002/asi.20482</t>
  </si>
  <si>
    <t>Blocks, Dorothee,Cunliffe, Daniel,Tudhope, Douglas,2006,A reference model for user‐system interaction in thesaurus‐based searching,Journal of the American Society for Information Science and Technology,57:1655-1665,doi:10.1002/asi.20482.</t>
  </si>
  <si>
    <t>10.1002/asi.20339</t>
  </si>
  <si>
    <t>Xu, Yunjie (Calvin),Tan, Bernard C.Y.,Yang, Li,2006,Who will you ask? An empirical study of interpersonal task information seeking,Journal of the American Society for Information Science and Technology,57:1666-1677,doi:10.1002/asi.20339.</t>
  </si>
  <si>
    <t>10.1002/asi.20340</t>
  </si>
  <si>
    <t>Aula, Anne,Nordhausen, Klaus,2006,Modeling successful performance in Web searching,Journal of the American Society for Information Science and Technology,57:1678-1693,doi:10.1002/asi.20340.</t>
  </si>
  <si>
    <t>10.1002/asi.20357</t>
  </si>
  <si>
    <t>Shah, Biren,Raghavan, Vijay,Dhatric, Praveen,Zhao, Xiaoquan,2006,A cluster‐based approach for efficient content‐based image retrieval using a similarity‐preserving space transformation method,Journal of the American Society for Information Science and Technology,57:1694-1707,doi:10.1002/asi.20357.</t>
  </si>
  <si>
    <t>10.1002/asi.20410</t>
  </si>
  <si>
    <t>Agosto, Denise E.,2006,Qualitative research for the information professional: A practical handbook,Journal of the American Society for Information Science and Technology,57:1708-1709,doi:10.1002/asi.20410.</t>
  </si>
  <si>
    <t>10.1002/asi.20439</t>
  </si>
  <si>
    <t>Awazu, Yukika,2006,Creation, use, and deployment of digital information,Journal of the American Society for Information Science and Technology,57:1709-1710,doi:10.1002/asi.20439.</t>
  </si>
  <si>
    <t>10.1002/asi.20446</t>
  </si>
  <si>
    <t>Cullen, John,2006,Democratizing innovation,Journal of the American Society for Information Science and Technology,57:1711-1712,doi:10.1002/asi.20446.</t>
  </si>
  <si>
    <t>10.1002/asi.20536</t>
  </si>
  <si>
    <t>Barry, Carol L.,2006,In this issue,Journal of the American Society for Information Science and Technology,57:1713-1714,doi:10.1002/asi.20536.</t>
  </si>
  <si>
    <t>10.1002/asi.20355</t>
  </si>
  <si>
    <t>Kim, Jong‐Ae,2006,Toward an understanding of Web‐based subscription database acceptance,Journal of the American Society for Information Science and Technology,57:1715-1728,doi:10.1002/asi.20355.</t>
  </si>
  <si>
    <t>10.1002/asi.20483</t>
  </si>
  <si>
    <t>Kelly, Diane,2006,Measuring online information seeking context, Part 1: Background and method,Journal of the American Society for Information Science and Technology,57:1729-1739,doi:10.1002/asi.20483.</t>
  </si>
  <si>
    <t>10.1002/asi.20487</t>
  </si>
  <si>
    <t>Blake, Catherine,Pratt, Wanda,2006,Collaborative information synthesis I: A model of information behaviors of scientists in medicine and public health,Journal of the American Society for Information Science and Technology,57:1740-1749,doi:10.1002/asi.20487.</t>
  </si>
  <si>
    <t>10.1002/asi.20356</t>
  </si>
  <si>
    <t>Mackenzie, Maureen L.,2006,ASIS to ASIS&amp;T: A society in transition?,Journal of the American Society for Information Science and Technology,57:1750-1757,doi:10.1002/asi.20356.</t>
  </si>
  <si>
    <t>10.1002/asi.20380</t>
  </si>
  <si>
    <t>Birnholtz, Jeremy P.,2006,What does it mean to be an author? The intersection of credit, contribution, and collaboration in science,Journal of the American Society for Information Science and Technology,57:1758-1770,doi:10.1002/asi.20380.</t>
  </si>
  <si>
    <t>10.1002/asi.20388</t>
  </si>
  <si>
    <t>Thelwall, Mike,Stuart, David,2006,Web crawling ethics revisited: Cost, privacy, and denial of service,Journal of the American Society for Information Science and Technology,57:1771-1779,doi:10.1002/asi.20388.</t>
  </si>
  <si>
    <t>10.1002/asi.20381</t>
  </si>
  <si>
    <t>Karamuftuoglu, Murat,2006,Information arts and information science: Time to unite?,Journal of the American Society for Information Science and Technology,57:1780-1793,doi:10.1002/asi.20381.</t>
  </si>
  <si>
    <t>10.1002/asi.20498</t>
  </si>
  <si>
    <t>Stock, Mechtild,Stock, Wolfgang G.,2006,Intellectual property information: A comparative analysis of main information providers,Journal of the American Society for Information Science and Technology,57:1794-1803,doi:10.1002/asi.20498.</t>
  </si>
  <si>
    <t>10.1002/asi.20382</t>
  </si>
  <si>
    <t>Walters, Glenn D.,2006,Measuring the utility of journals in the crime‐psychology field: Beyond the impact factor,Journal of the American Society for Information Science and Technology,57:1804-1813,doi:10.1002/asi.20382.</t>
  </si>
  <si>
    <t>10.1002/asi.20384</t>
  </si>
  <si>
    <t>Pan, Shan,Pan, Gary,Hsieh, Ming H.,2006,A dual‐level analysis of the capability development process: A case study of TT&amp;T,Journal of the American Society for Information Science and Technology,57:1814-1829,doi:10.1002/asi.20384.</t>
  </si>
  <si>
    <t>10.1002/asi.20409</t>
  </si>
  <si>
    <t>Knothe, Gerhard,2006,Comparative citation analysis of duplicate or highly related publications,Journal of the American Society for Information Science and Technology,57:1830-1839,doi:10.1002/asi.20409.</t>
  </si>
  <si>
    <t>10.1002/asi.20383</t>
  </si>
  <si>
    <t>Huntington, Paul,Nicholas, David,Jamali, Hamid R.,Tenopir, Carol,2006,Article decay in the digital environment: An analysis of usage of OhioLINK by date of publication, employing deep log methods,Journal of the American Society for Information Science and Technology,57:1840-1851,doi:10.1002/asi.20383.</t>
  </si>
  <si>
    <t>10.1002/asi.20447</t>
  </si>
  <si>
    <t>Sundin, Olof,2006,Deflating information: From science studies to documentation,Journal of the American Society for Information Science and Technology,57:1852-1853,doi:10.1002/asi.20447.</t>
  </si>
  <si>
    <t>10.1002/asi.20465</t>
  </si>
  <si>
    <t>Shantz, Jeff,2006,CODE: Collaborative ownership and the digital economy,Journal of the American Society for Information Science and Technology,57:1854-1855,doi:10.1002/asi.20465.</t>
  </si>
  <si>
    <t>10.1002/asi.20466</t>
  </si>
  <si>
    <t>Benoit, Gerald,2006,Link analysis: An information science approach,Journal of the American Society for Information Science and Technology,57:1855-1858,doi:10.1002/asi.20466.</t>
  </si>
  <si>
    <t>10.1002/asi.20549</t>
  </si>
  <si>
    <t>Barry, Carol L.,2006,In this issue,Journal of the American Society for Information Science and Technology,57:1859-1861,doi:10.1002/asi.20549.</t>
  </si>
  <si>
    <t>10.1002/asi.20484</t>
  </si>
  <si>
    <t>Kelly, Diane,2006,Measuring online information seeking context, Part 2: Findings and discussion,Journal of the American Society for Information Science and Technology,57:1862-1874,doi:10.1002/asi.20484.</t>
  </si>
  <si>
    <t>10.1002/asi.20408</t>
  </si>
  <si>
    <t>Koshman, Sherry,Spink, Amanda,Jansen, Bernard J.,2006,Web searching on the Vivisimo search engine,Journal of the American Society for Information Science and Technology,57:1875-1887,doi:10.1002/asi.20408.</t>
  </si>
  <si>
    <t>10.1002/asi.20486</t>
  </si>
  <si>
    <t>Blake, Catherine,Pratt, Wanda,2006,Collaborative information synthesis II: Recommendations for information systems to support synthesis activities,Journal of the American Society for Information Science and Technology,57:1888-1895,doi:10.1002/asi.20486.</t>
  </si>
  <si>
    <t>10.1002/asi.20385</t>
  </si>
  <si>
    <t>Landry, Carol Fay,2006,Work roles, tasks, and the information behavior of dentists,Journal of the American Society for Information Science and Technology,57:1896-1908,doi:10.1002/asi.20385.</t>
  </si>
  <si>
    <t>10.1002/asi.20407</t>
  </si>
  <si>
    <t>Cronin, Blaise,Franks, Sara,2006,Trading cultures: Resource mobilization and service rendering in the life sciences as revealed in the journal article's paratext,Journal of the American Society for Information Science and Technology,57:1909-1918,doi:10.1002/asi.20407.</t>
  </si>
  <si>
    <t>10.1002/asi.20389</t>
  </si>
  <si>
    <t>Raan, Anthony F. J. van,2006,Performance‐related differences of bibliometric statistical properties of research groups: Cumulative advantages and hierarchically layered networks,Journal of the American Society for Information Science and Technology,57:1919-1935,doi:10.1002/asi.20389.</t>
  </si>
  <si>
    <t>10.1002/asi.20387</t>
  </si>
  <si>
    <t>Perer, Adam,Shneiderman, Ben,Oard, Douglas W.,2006,Using rhythms of relationships to understand e‐mail archives,Journal of the American Society for Information Science and Technology,57:1936-1948,doi:10.1002/asi.20387.</t>
  </si>
  <si>
    <t>10.1002/asi.20425</t>
  </si>
  <si>
    <t>Jansen, Bernard J.,Resnick, Marc,2006,An examination of searcher's perceptions of nonsponsored and sponsored links during ecommerce Web searching,Journal of the American Society for Information Science and Technology,57:1949-1961,doi:10.1002/asi.20425.</t>
  </si>
  <si>
    <t>10.1002/asi.20419</t>
  </si>
  <si>
    <t>Wu, Shengli,McClean, Sally,2006,Improving high accuracy retrieval by eliminating the uneven correlation effect in data fusion,Journal of the American Society for Information Science and Technology,57:1962-1973,doi:10.1002/asi.20419.</t>
  </si>
  <si>
    <t>10.1002/asi.20492</t>
  </si>
  <si>
    <t>Williams, Robert V.,2006,Harold Abbott Wooster: A memorial essay,Journal of the American Society for Information Science and Technology,57:1974-1976,doi:10.1002/asi.20492.</t>
  </si>
  <si>
    <t>10.1002/asi.20479</t>
  </si>
  <si>
    <t>Su, Yu,2006,Classifying science: Phenomena, data, theory, method, practice,Journal of the American Society for Information Science and Technology,57:1977-1978,doi:10.1002/asi.20479.</t>
  </si>
  <si>
    <t>10.1002/asi.20480</t>
  </si>
  <si>
    <t>Williams, James G.,2006,The Internet, the Web, and eBusiness: Formalizing applications for the real world,Journal of the American Society for Information Science and Technology,57:1979-1980,doi:10.1002/asi.20480.</t>
  </si>
  <si>
    <t>10.1002/asi.20164</t>
  </si>
  <si>
    <t>Boyce, Bert R.,2005,In this issue,Journal of the American Society for Information Science and Technology,56:1-2,doi:10.1002/asi.20164.</t>
  </si>
  <si>
    <t>10.1002/asi.20090</t>
  </si>
  <si>
    <t>Havemann, Frank,Heinz, Michael,Wagner‐Döbler, Roland,2005,Firm‐like behavior of journals? Scaling properties of their output and impact growth dynamics,Journal of the American Society for Information Science and Technology,56:3-12,doi:10.1002/asi.20090.</t>
  </si>
  <si>
    <t>10.1002/asi.20091</t>
  </si>
  <si>
    <t>Talja, Sanna,2005,The social and discursive construction of computing skills,Journal of the American Society for Information Science and Technology,56:13-22,doi:10.1002/asi.20091.</t>
  </si>
  <si>
    <t>10.1002/asi.20092</t>
  </si>
  <si>
    <t>Zach, Lisl,2005,When is “enough” enough? Modeling the information‐seeking and stopping behavior of senior arts administrators,Journal of the American Society for Information Science and Technology,56:23-35,doi:10.1002/asi.20092.</t>
  </si>
  <si>
    <t>10.1002/asi.20095</t>
  </si>
  <si>
    <t>Kurtz, Michael J.,Eichhorn, Guenther,Accomazzi, Alberto,Grant, Carolyn,Demleitner, Markus,Murray, Stephen S.,2005,Worldwide use and impact of the NASA Astrophysics Data System digital library,Journal of the American Society for Information Science and Technology,56:36-45,doi:10.1002/asi.20095.</t>
  </si>
  <si>
    <t>10.1002/asi.20099</t>
  </si>
  <si>
    <t>Fonseca, Frederico T.,Martin, James E.,2005,Toward an alternative notion of information systems ontologies: Information engineering as a hermeneutic enterprise,Journal of the American Society for Information Science and Technology,56:46-57,doi:10.1002/asi.20099.</t>
  </si>
  <si>
    <t>10.1002/asi.20100</t>
  </si>
  <si>
    <t>Frandsen, Tove Faber,Rousseau, Ronald,2005,Article impact calculated over arbitrary periods,Journal of the American Society for Information Science and Technology,56:58-62,doi:10.1002/asi.20100.</t>
  </si>
  <si>
    <t>10.1002/asi.20102</t>
  </si>
  <si>
    <t>Dominich, Sándor,Skrop, Adrienn,2005,PageRank and Interaction Information Retrieval,Journal of the American Society for Information Science and Technology,56:63-69,doi:10.1002/asi.20102.</t>
  </si>
  <si>
    <t>10.1002/asi.20103</t>
  </si>
  <si>
    <t>Chen, Sherry Y.,Magoulas, George D.,Dimakopoulos, Dionisios,2005,A flexible interface design for Web directories to accommodate different cognitive styles,Journal of the American Society for Information Science and Technology,56:70-83,doi:10.1002/asi.20103.</t>
  </si>
  <si>
    <t>10.1002/asi.20114</t>
  </si>
  <si>
    <t>Tonta, Yaşar,Ünal, Yurdagül,2005,Scatter of journals and literature obsolescence reflected in document delivery requests,Journal of the American Society for Information Science and Technology,56:84-94,doi:10.1002/asi.20114.</t>
  </si>
  <si>
    <t>10.1002/asi.20093</t>
  </si>
  <si>
    <t>Vaughan, Liwen,Hahn, Trudi Bellardo,2005,Profile, needs, and expectations of information professionals: What we learned from the 2003 ASIST membership survey,Journal of the American Society for Information Science and Technology,56:95-105,doi:10.1002/asi.20093.</t>
  </si>
  <si>
    <t>10.1002/asi.20068</t>
  </si>
  <si>
    <t>Losee, Robert M.,Church, Jr., Lewis,2005,Are two document clusters better than one? The Cluster Performance Question for information retrieval,Journal of the American Society for Information Science and Technology,56:106-108,doi:10.1002/asi.20068.</t>
  </si>
  <si>
    <t>10.1002/asi.20165</t>
  </si>
  <si>
    <t>Boyce, Bert R.,2005,In this issue,Journal of the American Society for Information Science and Technology,56:109-110,doi:10.1002/asi.20165.</t>
  </si>
  <si>
    <t>10.1002/asi.20096</t>
  </si>
  <si>
    <t>Kurtz, Michael J.,Eichhorn, Guenther,Accomazzi, Alberto,Grant, Carolyn,Demleitner, Markus,Murray, Stephen S.,Martimbeau, Nathalie,Elwell, Barbara,2005,The bibliometric properties of article readership information,Journal of the American Society for Information Science and Technology,56:111-128,doi:10.1002/asi.20096.</t>
  </si>
  <si>
    <t>10.1002/asi.20104</t>
  </si>
  <si>
    <t>Lam, Wai,Chan, Ki,Radev, Dragomir,Saggion, Horacio,Teufel, Simone,2005,Context‐based generic cross‐lingual retrieval of documents and automated summaries,Journal of the American Society for Information Science and Technology,56:129-139,doi:10.1002/asi.20104.</t>
  </si>
  <si>
    <t>10.1002/asi.20105</t>
  </si>
  <si>
    <t>Torvik, Vetle I.,Weeber, Marc,Swanson, Don R.,Smalheiser, Neil R.,2005,A probabilistic similarity metric for Medline records: A model for author name disambiguation,Journal of the American Society for Information Science and Technology,56:140-158,doi:10.1002/asi.20105.</t>
  </si>
  <si>
    <t>10.1002/asi.20107</t>
  </si>
  <si>
    <t>Shapira, Bracha,Elovici, Yuval,Meshiach, Adlay,Kuflik, Tsvi,2005,PRAW—A PRivAcy model for the Web,Journal of the American Society for Information Science and Technology,56:159-172,doi:10.1002/asi.20107.</t>
  </si>
  <si>
    <t>10.1002/asi.20109</t>
  </si>
  <si>
    <t>Pahlevi, Said Mirza,Kitagawa, Hiroyuki,2005,Conveying taxonomy context for topic‐focused Web search,Journal of the American Society for Information Science and Technology,56:173-188,doi:10.1002/asi.20109.</t>
  </si>
  <si>
    <t>10.1002/asi.20108</t>
  </si>
  <si>
    <t>Bensman, Stephen J.,2005,Urquhart and probability: The transition from librarianship to library and information science,Journal of the American Society for Information Science and Technology,56:189-214,doi:10.1002/asi.20108.</t>
  </si>
  <si>
    <t>10.1002/asi.20101</t>
  </si>
  <si>
    <t>Heath, Angela,2005,Information representation and retrieval in the digital age,Journal of the American Society for Information Science and Technology,56:215-216,doi:10.1002/asi.20101.</t>
  </si>
  <si>
    <t>10.1002/asi.20116</t>
  </si>
  <si>
    <t>Chen, Hsinchun,2005,Introduction to the special topic issue: Intelligence and security informatics,Journal of the American Society for Information Science and Technology,56:217-220,doi:10.1002/asi.20116.</t>
  </si>
  <si>
    <t>10.1002/asi.20122</t>
  </si>
  <si>
    <t>Strickland, Lee S.,Hunt, Laura E.,2005,Technology, security, and individual privacy: New tools, new threats, and new public perceptions,Journal of the American Society for Information Science and Technology,56:221-234,doi:10.1002/asi.20122.</t>
  </si>
  <si>
    <t>10.1002/asi.20124</t>
  </si>
  <si>
    <t>Jen‐Hwa Hu, Paul,Lin, Chienting,Chen, Hsinchun,2005,User acceptance of Intelligence and Security Informatics technology: A study of COPLINK,Journal of the American Society for Information Science and Technology,56:235-244,doi:10.1002/asi.20124.</t>
  </si>
  <si>
    <t>10.1002/asi.20121</t>
  </si>
  <si>
    <t>Thompson, E. Dale,Kaarst‐Brown, Michelle L.,2005,Sensitive information: A review and research agenda,Journal of the American Society for Information Science and Technology,56:245-257,doi:10.1002/asi.20121.</t>
  </si>
  <si>
    <t>10.1002/asi.20119</t>
  </si>
  <si>
    <t>Wu, Tianhao,Pottenger, William M.,2005,A semi‐supervised active learning algorithm for information extraction from textual data,Journal of the American Society for Information Science and Technology,56:258-271,doi:10.1002/asi.20119.</t>
  </si>
  <si>
    <t>10.1002/asi.20118</t>
  </si>
  <si>
    <t>Li, Kar Wing,Yang, Christopher C.,2005,Automatic crosslingual thesaurus generated from the Hong Kong SAR Police Department Web corpus for crime analysis,Journal of the American Society for Information Science and Technology,56:272-282,doi:10.1002/asi.20118.</t>
  </si>
  <si>
    <t>10.1002/asi.20117</t>
  </si>
  <si>
    <t>Liu, Peng,Chetal, Amit,2005,Trust‐based secure information sharing between federal government agencies,Journal of the American Society for Information Science and Technology,56:283-298,doi:10.1002/asi.20117.</t>
  </si>
  <si>
    <t>10.1002/asi.20120</t>
  </si>
  <si>
    <t>Haynes, Steven R.,Kannampallil, Thomas George,Larson, Lawrence L.,Garg, Nitesh,2005,Optimizing anti‐terrorism resource allocation,Journal of the American Society for Information Science and Technology,56:299-309,doi:10.1002/asi.20120.</t>
  </si>
  <si>
    <t>10.1002/asi.20123</t>
  </si>
  <si>
    <t>Raghu, T.S.,Ramesh, R.,Whinston, Andrew B.,2005,Addressing the homeland security problem: A collaborative decision‐making framework,Journal of the American Society for Information Science and Technology,56:310-324,doi:10.1002/asi.20123.</t>
  </si>
  <si>
    <t>10.1002/asi.20190</t>
  </si>
  <si>
    <t>Boyce, Bert R.,2005,In this issue,Journal of the American Society for Information Science and Technology,56:325-326,doi:10.1002/asi.20190.</t>
  </si>
  <si>
    <t>10.1002/asi.20106</t>
  </si>
  <si>
    <t>Tombros, Anastasios,Ruthven, Ian,Jose, Joemon M.,2005,How users assess Web pages for information seeking,Journal of the American Society for Information Science and Technology,56:327-344,doi:10.1002/asi.20106.</t>
  </si>
  <si>
    <t>10.1002/asi.20110</t>
  </si>
  <si>
    <t>Goren‐Bar, Dina,Kuflik, Tsvi,2005,Supporting user‐subjective categorization with self‐organizing maps and learning vector quantization,Journal of the American Society for Information Science and Technology,56:345-355,doi:10.1002/asi.20110.</t>
  </si>
  <si>
    <t>10.1002/asi.20111</t>
  </si>
  <si>
    <t>Thornton, K.E.B.,Lazzarini, A.,2005,The use of reliability techniques to predict the recovery rate of recovering alcohol addicts,Journal of the American Society for Information Science and Technology,56:356-363,doi:10.1002/asi.20111.</t>
  </si>
  <si>
    <t>10.1002/asi.20112</t>
  </si>
  <si>
    <t>Allison, Arthur,Currall, James,Moss, Michael,Stuart, Susan,2005,Digital identity matters,Journal of the American Society for Information Science and Technology,56:364-372,doi:10.1002/asi.20112.</t>
  </si>
  <si>
    <t>10.1002/asi.20113</t>
  </si>
  <si>
    <t>Serola, Sami,Vakkari, Pertti,2005,The anticipated and assessed contribution of information types in references retrieved for preparing a research proposal,Journal of the American Society for Information Science and Technology,56:373-381,doi:10.1002/asi.20113.</t>
  </si>
  <si>
    <t>10.1002/asi.20125</t>
  </si>
  <si>
    <t>Coleman, Anita,2005,Instruments of cognition: Use of citations and Web links in online teaching materials,Journal of the American Society for Information Science and Technology,56:382-392,doi:10.1002/asi.20125.</t>
  </si>
  <si>
    <t>10.1002/asi.20127</t>
  </si>
  <si>
    <t>Lin, Shin‐jeng,Belkin, Nick,2005,Validation of a model of information seeking over multiple search sessions,Journal of the American Society for Information Science and Technology,56:393-415,doi:10.1002/asi.20127.</t>
  </si>
  <si>
    <t>10.1002/asi.20128</t>
  </si>
  <si>
    <t>Lin, Shin‐jeng,2005,Internetworking of factors affecting successive searches over multiple episodes,Journal of the American Society for Information Science and Technology,56:416-436,doi:10.1002/asi.20128.</t>
  </si>
  <si>
    <t>10.1002/asi.20132</t>
  </si>
  <si>
    <t>Hemminger, Bradley M.,2005,Introduction to the special issue on bioinformatics,Journal of the American Society for Information Science and Technology,56:437-439,doi:10.1002/asi.20132.</t>
  </si>
  <si>
    <t>10.1002/asi.20133</t>
  </si>
  <si>
    <t>Fenstermacher, David,2005,Introduction to bioinformatics,Journal of the American Society for Information Science and Technology,56:440-446,doi:10.1002/asi.20133.</t>
  </si>
  <si>
    <t>10.1002/asi.20134</t>
  </si>
  <si>
    <t>MacMullen, W. John,Denn, Sheila O.,2005,Information problems in molecular biology and bioinformatics,Journal of the American Society for Information Science and Technology,56:447-456,doi:10.1002/asi.20134.</t>
  </si>
  <si>
    <t>10.1002/asi.20135</t>
  </si>
  <si>
    <t>Leroy, Gondy,Chen, Hsinchun,2005,Genescene: An ontology‐enhanced integration of linguistic and co‐occurrence based relations in biomedical texts,Journal of the American Society for Information Science and Technology,56:457-468,doi:10.1002/asi.20135.</t>
  </si>
  <si>
    <t>10.1002/asi.20136</t>
  </si>
  <si>
    <t>Bartlett, Joan C.,Toms, Elaine G.,2005,Developing a protocol for bioinformatics analysis: An integrated information behavior and task analysis approach,Journal of the American Society for Information Science and Technology,56:469-482,doi:10.1002/asi.20136.</t>
  </si>
  <si>
    <t>10.1002/asi.20137</t>
  </si>
  <si>
    <t>Toldo, Luca,Rippmann, Friedrich,2005,Integrated bioinformatics application for automated target discovery,Journal of the American Society for Information Science and Technology,56:483-492,doi:10.1002/asi.20137.</t>
  </si>
  <si>
    <t>10.1002/asi.20138</t>
  </si>
  <si>
    <t>Rodríguez, Andrés,Carazo, José María,Trelles, Oswaldo,2005,Mining association rules from biological databases,Journal of the American Society for Information Science and Technology,56:493-504,doi:10.1002/asi.20138.</t>
  </si>
  <si>
    <t>10.1002/asi.20139</t>
  </si>
  <si>
    <t>Hsu, Chun‐Nan,Chang, Chia‐Hui,Hsieh, Chang‐Huain,Lu, Jiann‐Jyh,Chang, Chien‐Chi,2005,Reconfigurable Web wrapper agents for biological information integration,Journal of the American Society for Information Science and Technology,56:505-517,doi:10.1002/asi.20139.</t>
  </si>
  <si>
    <t>10.1002/asi.20140</t>
  </si>
  <si>
    <t>Artymiuk, Peter J.,Spriggs, Ruth V.,Willett, Peter,2005,Graph theoretic methods for the analysis of structural relationships in biological macromolecules,Journal of the American Society for Information Science and Technology,56:518-528,doi:10.1002/asi.20140.</t>
  </si>
  <si>
    <t>10.1002/asi.20141</t>
  </si>
  <si>
    <t>Hemminger, Bradley M.,Losi, Trish,Bauers, Anne,2005,Survey of bioinformatics programs in the United States,Journal of the American Society for Information Science and Technology,56:529-537,doi:10.1002/asi.20141.</t>
  </si>
  <si>
    <t>10.1002/asi.20142</t>
  </si>
  <si>
    <t>Rapp, Barbara A.,Wheeler, David L.,2005,Bioinformatics resources from the National Center for Biotechnology Information: An integrated foundation for discovery,Journal of the American Society for Information Science and Technology,56:538-550,doi:10.1002/asi.20142.</t>
  </si>
  <si>
    <t>10.1002/asi.20143</t>
  </si>
  <si>
    <t>Bean, Carol A.,Corn, Milton,2005,Extramural funding opportunities in bioinformatics from the National Library of Medicine,Journal of the American Society for Information Science and Technology,56:551-556,doi:10.1002/asi.20143.</t>
  </si>
  <si>
    <t>10.1002/asi.20207</t>
  </si>
  <si>
    <t>Boyce, Bert R.,2005,In this issue,Journal of the American Society for Information Science and Technology,56:557-558,doi:10.1002/asi.20207.</t>
  </si>
  <si>
    <t>10.1002/asi.20145</t>
  </si>
  <si>
    <t>Jansen, Bernard J.,Spink, Amanda,Pedersen, Jan,2005,A temporal comparison of AltaVista Web searching,Journal of the American Society for Information Science and Technology,56:559-570,doi:10.1002/asi.20145.</t>
  </si>
  <si>
    <t>10.1002/asi.20146</t>
  </si>
  <si>
    <t>Radev, Dragomir,Fan, Weiguo,Qi, Hong,Wu, Harris,Grewal, Amardeep,2005,Probabilistic question answering on the Web,Journal of the American Society for Information Science and Technology,56:571-583,doi:10.1002/asi.20146.</t>
  </si>
  <si>
    <t>10.1002/asi.20147</t>
  </si>
  <si>
    <t>Debole, Franca,Sebastiani, Fabrizio,2005,An analysis of the relative hardness of Reuters‐21578 subsets,Journal of the American Society for Information Science and Technology,56:584-596,doi:10.1002/asi.20147.</t>
  </si>
  <si>
    <t>10.1002/asi.20148</t>
  </si>
  <si>
    <t>Ding, Chris H.Q.,2005,A probabilistic model for Latent Semantic Indexing,Journal of the American Society for Information Science and Technology,56:597-608,doi:10.1002/asi.20148.</t>
  </si>
  <si>
    <t>10.1002/asi.20126</t>
  </si>
  <si>
    <t>Thelwall, Mike,2005,Text characteristics of English language university Web sites,Journal of the American Society for Information Science and Technology,56:609-619,doi:10.1002/asi.20126.</t>
  </si>
  <si>
    <t>10.1002/asi.20152</t>
  </si>
  <si>
    <t>Heinrichs, John H.,Lim, Jeen‐Su,2005,Model for organizational knowledge creation and strategic use of information,Journal of the American Society for Information Science and Technology,56:620-629,doi:10.1002/asi.20152.</t>
  </si>
  <si>
    <t>10.1002/asi.20153</t>
  </si>
  <si>
    <t>Day, Ronald E.,2005,Clearing up “implicit knowledge”: Implications for Knowledge Management, information science, psychology, and social epistemology,Journal of the American Society for Information Science and Technology,56:630-635,doi:10.1002/asi.20153.</t>
  </si>
  <si>
    <t>10.1002/asi.20154</t>
  </si>
  <si>
    <t>Borgman, Christine L.,Smart, Laura J.,Millwood, Kelli A.,Finley, Jason R.,Champeny, Leslie,Gilliland, Anne J.,Leazer, Gregory H.,2005,Comparing faculty information seeking in teaching and research: Implications for the design of digital libraries,Journal of the American Society for Information Science and Technology,56:636-657,doi:10.1002/asi.20154.</t>
  </si>
  <si>
    <t>10.1002/asi.20144</t>
  </si>
  <si>
    <t>Harris, Lydia Eato,2005,Benchmarks in distance education: The LIS experience,Journal of the American Society for Information Science and Technology,56:658-659,doi:10.1002/asi.20144.</t>
  </si>
  <si>
    <t>10.1002/asi.20151</t>
  </si>
  <si>
    <t>Wilkerson, Laura Michelle,2005,Jeremiad Jottings,Journal of the American Society for Information Science and Technology,56:659-660,doi:10.1002/asi.20151.</t>
  </si>
  <si>
    <t>10.1002/asi.20217</t>
  </si>
  <si>
    <t>Boyce, Bert R.,2005,In this issue,Journal of the American Society for Information Science and Technology,56:661-663,doi:10.1002/asi.20217.</t>
  </si>
  <si>
    <t>10.1002/asi.20157</t>
  </si>
  <si>
    <t>Egghe, L,2005,Relations between the continuous and the discrete Lotka power function,Journal of the American Society for Information Science and Technology,56:664-668,doi:10.1002/asi.20157.</t>
  </si>
  <si>
    <t>10.1002/asi.20158</t>
  </si>
  <si>
    <t>Egghe, L.,2005,The power of power laws and an interpretation of Lotkaian informetric systems as self‐similar fractals,Journal of the American Society for Information Science and Technology,56:669-675,doi:10.1002/asi.20158.</t>
  </si>
  <si>
    <t>10.1002/asi.20150</t>
  </si>
  <si>
    <t>Sombatsompop, Narongrit,Markpin, Teerasak,2005,Making an equality of ISI impact factors for different subject fields,Journal of the American Society for Information Science and Technology,56:676-683,doi:10.1002/asi.20150.</t>
  </si>
  <si>
    <t>10.1002/asi.20156</t>
  </si>
  <si>
    <t>Cole, Charles,Leide, John E.,Large, Andrew,Beheshti, Jamshid,Brooks, Martin,2005,Putting it together online: Information need identification for the domain novice user,Journal of the American Society for Information Science and Technology,56:684-694,doi:10.1002/asi.20156.</t>
  </si>
  <si>
    <t>10.1002/asi.20159</t>
  </si>
  <si>
    <t>Sellitto, Carmine,2005,The impact of impermanent Web‐located citations: A study of 123 scholarly conference publications,Journal of the American Society for Information Science and Technology,56:695-703,doi:10.1002/asi.20159.</t>
  </si>
  <si>
    <t>10.1002/asi.20160</t>
  </si>
  <si>
    <t>Burrell, Quentin L.,2005,Measuring similarity of concentration between different informetric distributions: Two new approaches,Journal of the American Society for Information Science and Technology,56:704-714,doi:10.1002/asi.20160.</t>
  </si>
  <si>
    <t>10.1002/asi.20162</t>
  </si>
  <si>
    <t>Pomerantz, Jeffrey,2005,A linguistic analysis of question taxonomies,Journal of the American Society for Information Science and Technology,56:715-728,doi:10.1002/asi.20162.</t>
  </si>
  <si>
    <t>10.1002/asi.20163</t>
  </si>
  <si>
    <t>Li, Shan,Lee, Moon‐Chuen,Adjeroh, Donald,2005,Effective invariant features for shape‐based image retrieval,Journal of the American Society for Information Science and Technology,56:729-740,doi:10.1002/asi.20163.</t>
  </si>
  <si>
    <t>10.1002/asi.20168</t>
  </si>
  <si>
    <t>Ford, Nigel,Miller, David,Moss, Nicola,2005,Web search strategies and human individual differences: Cognitive and demographic factors, Internet attitudes, and approaches,Journal of the American Society for Information Science and Technology,56:741-756,doi:10.1002/asi.20168.</t>
  </si>
  <si>
    <t>10.1002/asi.20173</t>
  </si>
  <si>
    <t>Ford, Nigel,Miller, David,Moss, Nicola,2005,Web search strategies and human individual differences: A combined analysis,Journal of the American Society for Information Science and Technology,56:757-764,doi:10.1002/asi.20173.</t>
  </si>
  <si>
    <t>10.1002/asi.20149</t>
  </si>
  <si>
    <t>Desouza, Kevin C.,Awazu, Yukika,2005,Maintaining knowledge management systems: A strategic imperative,Journal of the American Society for Information Science and Technology,56:765-768,doi:10.1002/asi.20149.</t>
  </si>
  <si>
    <t>10.1002/asi.20130</t>
  </si>
  <si>
    <t>Leydesdorff, Loet,2005,Similarity measures, author cocitation analysis, and information theory,Journal of the American Society for Information Science and Technology,56:769-772,doi:10.1002/asi.20130.</t>
  </si>
  <si>
    <t>10.1002/asi.20129</t>
  </si>
  <si>
    <t>Nayar, Pramod K.,2005,Windows and mirrors: Interaction design, digital art, and the myth of transparency,Journal of the American Society for Information Science and Technology,56:773-774,doi:10.1002/asi.20129.</t>
  </si>
  <si>
    <t>10.1002/asi.20212</t>
  </si>
  <si>
    <t>CALL FOR PAPERS</t>
  </si>
  <si>
    <t>Hauptman, Robert,2005,Papers on ethics for publication,Journal of the American Society for Information Science and Technology,56:775-775,doi:10.1002/asi.20212.</t>
  </si>
  <si>
    <t>10.1002/asi.20232</t>
  </si>
  <si>
    <t>Boyce, Bert R.,2005,In this issue,Journal of the American Society for Information Science and Technology,56:777-778,doi:10.1002/asi.20232.</t>
  </si>
  <si>
    <t>10.1002/asi.20161</t>
  </si>
  <si>
    <t>Faba‐Pérez, Cristina,Zapico‐Alonso, Felipe,Guerrero‐Bote, Vicente P.,Moya‐Anegón, Félix de,2005,Comparative analysis of webometric measurements in thematic environments,Journal of the American Society for Information Science and Technology,56:779-785,doi:10.1002/asi.20161.</t>
  </si>
  <si>
    <t>10.1002/asi.20167</t>
  </si>
  <si>
    <t>Tenopir, Carol,King, Donald W.,Boyce, Peter,Grayson, Matt,Paulson, Keri‐Lynn,2005,Relying on electronic journals: Reading patterns of astronomers,Journal of the American Society for Information Science and Technology,56:786-802,doi:10.1002/asi.20167.</t>
  </si>
  <si>
    <t>10.1002/asi.20169</t>
  </si>
  <si>
    <t>Vishwanath, Arun,2005,Impact of personality on technology adoption: An empirical model,Journal of the American Society for Information Science and Technology,56:803-811,doi:10.1002/asi.20169.</t>
  </si>
  <si>
    <t>10.1002/asi.20172</t>
  </si>
  <si>
    <t>Kwon, Nahyun,2005,Community networks: Community capital or merely an affordable Internet access tool?,Journal of the American Society for Information Science and Technology,56:812-823,doi:10.1002/asi.20172.</t>
  </si>
  <si>
    <t>10.1002/asi.20175</t>
  </si>
  <si>
    <t>Koshman, Sherry,2005,Testing user interaction with a prototype visualization‐based information retrieval system,Journal of the American Society for Information Science and Technology,56:824-833,doi:10.1002/asi.20175.</t>
  </si>
  <si>
    <t>10.1002/asi.20176</t>
  </si>
  <si>
    <t>Mukhopadhyay, S.,Peng, S.,Raje, R.,Mostafa, J.,Palakal, M.,2005,Distributed multi‐agent information filtering—A comparative study,Journal of the American Society for Information Science and Technology,56:834-842,doi:10.1002/asi.20176.</t>
  </si>
  <si>
    <t>10.1002/asi.20178</t>
  </si>
  <si>
    <t>Chan, H.C.,Teo, H.H.,Zeng, X.H.,2005,An evaluation of novice end‐user computing performance: Data modeling, query writing, and comprehension,Journal of the American Society for Information Science and Technology,56:843-853,doi:10.1002/asi.20178.</t>
  </si>
  <si>
    <t>10.1002/asi.20179</t>
  </si>
  <si>
    <t>Braun, Tibor,Dióspatonyi, Ildikó,2005,Gatekeeping indicators exemplified by the main players in the international gatekeeping orchestration of analytical chemistry journals,Journal of the American Society for Information Science and Technology,56:854-860,doi:10.1002/asi.20179.</t>
  </si>
  <si>
    <t>10.1002/asi.20180</t>
  </si>
  <si>
    <t>Hembrooke, Helene A.,Granka, Laura A.,Gay, Geraldine K.,Liddy, Elizabeth D.,2005,The effects of expertise and feedback on search term selection and subsequent learning,Journal of the American Society for Information Science and Technology,56:861-871,doi:10.1002/asi.20180.</t>
  </si>
  <si>
    <t>10.1002/asi.20181</t>
  </si>
  <si>
    <t>Taniguchi, Shoichi,2005,Recording evidence in bibliographic records and descriptive metadata,Journal of the American Society for Information Science and Technology,56:872-882,doi:10.1002/asi.20181.</t>
  </si>
  <si>
    <t>10.1002/asi.20177</t>
  </si>
  <si>
    <t>Price, Liz,Thelwall, Mike,2005,The clustering power of low frequency words in academic Webs,Journal of the American Society for Information Science and Technology,56:883-888,doi:10.1002/asi.20177.</t>
  </si>
  <si>
    <t>10.1002/asi.20131</t>
  </si>
  <si>
    <t>Warner, Julian,2005,Information systems and the economics of innovation,Journal of the American Society for Information Science and Technology,56:889-890,doi:10.1002/asi.20131.</t>
  </si>
  <si>
    <t>10.1002/asi.20246</t>
  </si>
  <si>
    <t>Boyce, Bert R.,2005,In this issue,Journal of the American Society for Information Science and Technology,56:891-892,doi:10.1002/asi.20246.</t>
  </si>
  <si>
    <t>10.1002/asi.20183</t>
  </si>
  <si>
    <t>Matia, Kaushik,Nunes Amaral, Luis A.,Luwel, Marc,Moed, Henk F.,Stanley, H. Eugene,2005,Scaling phenomena in the growth dynamics of scientific output,Journal of the American Society for Information Science and Technology,56:893-902,doi:10.1002/asi.20183.</t>
  </si>
  <si>
    <t>10.1002/asi.20184</t>
  </si>
  <si>
    <t>Beghtol, Clare,2005,Ethical decision‐making for knowledge representation and organization systems for global use,Journal of the American Society for Information Science and Technology,56:903-912,doi:10.1002/asi.20184.</t>
  </si>
  <si>
    <t>10.1002/asi.20185</t>
  </si>
  <si>
    <t>Mat‐Hassan, Mazlita,Levene, Mark,2005,Associating search and navigation behavior through log analysis,Journal of the American Society for Information Science and Technology,56:913-934,doi:10.1002/asi.20185.</t>
  </si>
  <si>
    <t>10.1002/asi.20186</t>
  </si>
  <si>
    <t>Egghe, L.,2005,Zipfian and Lotkaian continuous concentration theory,Journal of the American Society for Information Science and Technology,56:935-945,doi:10.1002/asi.20186.</t>
  </si>
  <si>
    <t>10.1002/asi.20187</t>
  </si>
  <si>
    <t>Kostoff, Ronald N.,Block, Joel A.,2005,Factor matrix text filtering and clustering,Journal of the American Society for Information Science and Technology,56:946-968,doi:10.1002/asi.20187.</t>
  </si>
  <si>
    <t>10.1002/asi.20188</t>
  </si>
  <si>
    <t>Efron, Miles,2005,Eigenvalue‐based model selection during latent semantic indexing,Journal of the American Society for Information Science and Technology,56:969-988,doi:10.1002/asi.20188.</t>
  </si>
  <si>
    <t>10.1002/asi.20189</t>
  </si>
  <si>
    <t>Bhavnani, Suresh K.,2005,Why is it difficult to find comprehensive information? Implications of information scatter for search and design,Journal of the American Society for Information Science and Technology,56:989-1003,doi:10.1002/asi.20189.</t>
  </si>
  <si>
    <t>10.1002/asi.20166</t>
  </si>
  <si>
    <t>Hood, William Wellesley,Wilson, Concepción Shimizu,2005,The relationship of records in multiple databases to their usage or citedness,Journal of the American Society for Information Science and Technology,56:1004-1007,doi:10.1002/asi.20166.</t>
  </si>
  <si>
    <t>10.1002/asi.20155</t>
  </si>
  <si>
    <t>Agosto, Denise E.,2005,Information literacy: Essential skills for the information age,Journal of the American Society for Information Science and Technology,56:1008-1009,doi:10.1002/asi.20155.</t>
  </si>
  <si>
    <t>10.1002/asi.20241</t>
  </si>
  <si>
    <t>Smalheiser, Neil R.,2005,Erratum to publisher,Journal of the American Society for Information Science and Technology,56:1010-1010,doi:10.1002/asi.20241.</t>
  </si>
  <si>
    <t>10.1002/asi.20231</t>
  </si>
  <si>
    <t>2005,Special topic issue of JASIST: Mining Web resources for enhancing information retrieval,Journal of the American Society for Information Science and Technology,56:1011-1011,doi:10.1002/asi.20231.</t>
  </si>
  <si>
    <t>10.1002/asi.20259</t>
  </si>
  <si>
    <t>Boyce, Bert R.,2005,In this issue,Journal of the American Society for Information Science and Technology,56:1013-1014,doi:10.1002/asi.20259.</t>
  </si>
  <si>
    <t>10.1002/asi.20191</t>
  </si>
  <si>
    <t>Breitzman, Anthony,2005,Automated identification of technologically similar organizations,Journal of the American Society for Information Science and Technology,56:1015-1023,doi:10.1002/asi.20191.</t>
  </si>
  <si>
    <t>10.1002/asi.20193</t>
  </si>
  <si>
    <t>Loureiro, Oscar,Siegelmann, Hava,2005,Introducing an active cluster‐based information retrieval paradigm,Journal of the American Society for Information Science and Technology,56:1024-1030,doi:10.1002/asi.20193.</t>
  </si>
  <si>
    <t>10.1002/asi.20194</t>
  </si>
  <si>
    <t>Geng, Qian,Townley, Charles,Huang, Kun,Zhang, Jing,2005,Comparative knowledge management: A pilot study of Chinese and American universities,Journal of the American Society for Information Science and Technology,56:1031-1044,doi:10.1002/asi.20194.</t>
  </si>
  <si>
    <t>10.1002/asi.20196</t>
  </si>
  <si>
    <t>Liang, Liming,2005,R‐sequences: Relative indicators for the rhythm of science,Journal of the American Society for Information Science and Technology,56:1045-1049,doi:10.1002/asi.20196.</t>
  </si>
  <si>
    <t>10.1002/asi.20197</t>
  </si>
  <si>
    <t>Byström, Katriina,Hansen, Preben,2005,Conceptual framework for tasks in information studies,Journal of the American Society for Information Science and Technology,56:1050-1061,doi:10.1002/asi.20197.</t>
  </si>
  <si>
    <t>10.1002/asi.20198</t>
  </si>
  <si>
    <t>Chaplan, Margaret A.,Hertenstein, Edward J.,2005,Role‐related library use by local union officials,Journal of the American Society for Information Science and Technology,56:1062-1074,doi:10.1002/asi.20198.</t>
  </si>
  <si>
    <t>10.1002/asi.20199</t>
  </si>
  <si>
    <t>Vaughan, Liwen,Shaw, Debora,2005,Web citation data for impact assessment: A comparison of four science disciplines,Journal of the American Society for Information Science and Technology,56:1075-1087,doi:10.1002/asi.20199.</t>
  </si>
  <si>
    <t>10.1002/asi.20200</t>
  </si>
  <si>
    <t>Moed, Henk F.,2005,Statistical relationships between downloads and citations at the level of individual documents within a single journal,Journal of the American Society for Information Science and Technology,56:1088-1097,doi:10.1002/asi.20200.</t>
  </si>
  <si>
    <t>10.1002/asi.20201</t>
  </si>
  <si>
    <t>Ju, Boryung,Gluck, Myke,2005,User‐process model approach to improve user interface usability,Journal of the American Society for Information Science and Technology,56:1098-1112,doi:10.1002/asi.20201.</t>
  </si>
  <si>
    <t>10.1002/asi.20203</t>
  </si>
  <si>
    <t>White, Ryen W.,Jose, Joemon M.,Ruthven, Ian,2005,Using top‐ranking sentences to facilitate effective information access,Journal of the American Society for Information Science and Technology,56:1113-1125,doi:10.1002/asi.20203.</t>
  </si>
  <si>
    <t>10.1002/asi.20170</t>
  </si>
  <si>
    <t>Nayar, Pramod K.,2005,How images think,Journal of the American Society for Information Science and Technology,56:1126-1127,doi:10.1002/asi.20170.</t>
  </si>
  <si>
    <t>10.1002/asi.20171</t>
  </si>
  <si>
    <t>Tomer, Christinger,2005,Connected, or what it means to live in the network society,Journal of the American Society for Information Science and Technology,56:1127-1128,doi:10.1002/asi.20171.</t>
  </si>
  <si>
    <t>10.1002/asi.20271</t>
  </si>
  <si>
    <t>Barry, Carol L.,2005,In this issue,Journal of the American Society for Information Science and Technology,56:1129-1129,doi:10.1002/asi.20271.</t>
  </si>
  <si>
    <t>10.1002/asi.20195</t>
  </si>
  <si>
    <t>Maxwell, Terrence A.,2005,Parsing the public domain,Journal of the American Society for Information Science and Technology,56:1130-1139,doi:10.1002/asi.20195.</t>
  </si>
  <si>
    <t>10.1002/asi.20204</t>
  </si>
  <si>
    <t>Palmer, Carole L.,2005,Scholarly work and the shaping of digital access,Journal of the American Society for Information Science and Technology,56:1140-1153,doi:10.1002/asi.20204.</t>
  </si>
  <si>
    <t>10.1002/asi.20218</t>
  </si>
  <si>
    <t>SPECIAL TOPIC SECTION ON KNOWLEDGE MANAGEMENT IN ASIA</t>
  </si>
  <si>
    <t>Al‐Hawamdeh, Suliman,2005,Introduction to the special topic section: Knowledge management in Asia,Journal of the American Society for Information Science and Technology,56:1154-1155,doi:10.1002/asi.20218.</t>
  </si>
  <si>
    <t>10.1002/asi.20219</t>
  </si>
  <si>
    <t>Kankanhalli, Atreyi,Tan, Bernard C.Y.,Wei, Kwok‐Kee,2005,Understanding seeking from electronic knowledge repositories: An empirical study,Journal of the American Society for Information Science and Technology,56:1156-1166,doi:10.1002/asi.20219.</t>
  </si>
  <si>
    <t>10.1002/asi.20220</t>
  </si>
  <si>
    <t>Kim, Hyun Hee,2005,ONTOWEB: Implementing an ontology‐based Web retrieval system,Journal of the American Society for Information Science and Technology,56:1167-1176,doi:10.1002/asi.20220.</t>
  </si>
  <si>
    <t>10.1002/asi.20221</t>
  </si>
  <si>
    <t>Edwards, Ron,Abraham, Ajith,Petrovic‐Lazarevic, Sonja,2005,Computational intelligence to model the export behavior of multinational corporation subsidiaries in Malaysia,Journal of the American Society for Information Science and Technology,56:1177-1186,doi:10.1002/asi.20221.</t>
  </si>
  <si>
    <t>10.1002/asi.20222</t>
  </si>
  <si>
    <t>Tan, Chee Wee,Pan, Shan Ling,Lim, Eric Tze Kuan,Chan, Calvin Meng Lai,2005,Managing knowledge conflicts in an interorganizational project: A case study of the Infocomm Development Authority of Singapore,Journal of the American Society for Information Science and Technology,56:1187-1199,doi:10.1002/asi.20222.</t>
  </si>
  <si>
    <t>10.1002/asi.20223</t>
  </si>
  <si>
    <t>Al‐Hawamdeh, Suliman,2005,Designing an interdisciplinary graduate program in knowledge management,Journal of the American Society for Information Science and Technology,56:1200-1206,doi:10.1002/asi.20223.</t>
  </si>
  <si>
    <t>10.1002/asi.20224</t>
  </si>
  <si>
    <t>Chua, Alton Y.K.,2005,The design and implementation of a simulation game for teaching knowledge management,Journal of the American Society for Information Science and Technology,56:1207-1216,doi:10.1002/asi.20224.</t>
  </si>
  <si>
    <t>10.1002/asi.20225</t>
  </si>
  <si>
    <t>Wang, Junxia,Guan, Jiancheng,2005,The analysis and evaluation of knowledge efficiency in research groups,Journal of the American Society for Information Science and Technology,56:1217-1226,doi:10.1002/asi.20225.</t>
  </si>
  <si>
    <t>10.1002/asi.20226</t>
  </si>
  <si>
    <t>Chen, Hsueh‐hua,Chiu, Tzu‐heng,2005,The working environment and changing role of corporate librarians in Taiwan,Journal of the American Society for Information Science and Technology,56:1227-1236,doi:10.1002/asi.20226.</t>
  </si>
  <si>
    <t>10.1002/asi.20174</t>
  </si>
  <si>
    <t>Yakel, Elizabeth,2005,Introduction to reference work in the digital age,Journal of the American Society for Information Science and Technology,56:1237-1238,doi:10.1002/asi.20174.</t>
  </si>
  <si>
    <t>10.1002/asi.20192</t>
  </si>
  <si>
    <t>Stirling, Dale A.,2005,Virtual reference training: The complete guide to providing anytime anywhere answers,Journal of the American Society for Information Science and Technology,56:1238-1239,doi:10.1002/asi.20192.</t>
  </si>
  <si>
    <t>10.1002/asi.20286</t>
  </si>
  <si>
    <t>Barry, Carol L.,2005,In this issue,Journal of the American Society for Information Science and Technology,56:1241-1242,doi:10.1002/asi.20286.</t>
  </si>
  <si>
    <t>10.1002/asi.20202</t>
  </si>
  <si>
    <t>Allen, Robert B.,Wu, Yejun,2005,Metrics for the scope of a collection,Journal of the American Society for Information Science and Technology,56:1243-1249,doi:10.1002/asi.20202.</t>
  </si>
  <si>
    <t>10.1002/asi.20208</t>
  </si>
  <si>
    <t>Morris, Steven A.,2005,Manifestation of emerging specialties in journal literature: A growth model of papers, references, exemplars, bibliographic coupling, cocitation, and clustering coefficient distribution,Journal of the American Society for Information Science and Technology,56:1250-1273,doi:10.1002/asi.20208.</t>
  </si>
  <si>
    <t>10.1002/asi.20214</t>
  </si>
  <si>
    <t>Brener, Nathan E.,Iyengar, S.S.,Pianykh, O.S.,2005,A conclusive methodology for rating OCR performance,Journal of the American Society for Information Science and Technology,56:1274-1287,doi:10.1002/asi.20214.</t>
  </si>
  <si>
    <t>10.1002/asi.20215</t>
  </si>
  <si>
    <t>Pomerantz, Jeffrey,2005,A conceptual framework and open research questions for chat‐based reference service,Journal of the American Society for Information Science and Technology,56:1288-1302,doi:10.1002/asi.20215.</t>
  </si>
  <si>
    <t>10.1002/asi.20216</t>
  </si>
  <si>
    <t>Bilal, Dania,Wang, Peiling,2005,Children's conceptual structures of science categories and the design of Web directories,Journal of the American Society for Information Science and Technology,56:1303-1313,doi:10.1002/asi.20216.</t>
  </si>
  <si>
    <t>10.1002/asi.20227</t>
  </si>
  <si>
    <t>Meho, Lokman I.,Spurgin, Kristina M.,2005,Ranking the research productivity of library and information science faculty and schools: An evaluation of data sources and research methods,Journal of the American Society for Information Science and Technology,56:1314-1331,doi:10.1002/asi.20227.</t>
  </si>
  <si>
    <t>10.1002/asi.20228</t>
  </si>
  <si>
    <t>MacIntosh‐Murray, Anu,Choo, Chun Wei,2005,Information behavior in the context of improving patient safety,Journal of the American Society for Information Science and Technology,56:1332-1345,doi:10.1002/asi.20228.</t>
  </si>
  <si>
    <t>10.1002/asi.20229</t>
  </si>
  <si>
    <t>Jörgensen, Corinne,Jörgensen, Peter,2005,Image querying by image professionals,Journal of the American Society for Information Science and Technology,56:1346-1359,doi:10.1002/asi.20229.</t>
  </si>
  <si>
    <t>10.1002/asi.20182</t>
  </si>
  <si>
    <t>Tomer, Christinger,2005,Humanizing information technology,Journal of the American Society for Information Science and Technology,56:1360-1360,doi:10.1002/asi.20182.</t>
  </si>
  <si>
    <t>10.1002/asi.20290</t>
  </si>
  <si>
    <t>Barry, Carol L.,2005,In this issue,Journal of the American Society for Information Science and Technology,56:1361-1362,doi:10.1002/asi.20290.</t>
  </si>
  <si>
    <t>10.1002/asi.20210</t>
  </si>
  <si>
    <t>Chau, Michael,Fang, Xiao,Liu Sheng, Olivia R.,2005,Analysis of the query logs of a Web site search engine,Journal of the American Society for Information Science and Technology,56:1363-1376,doi:10.1002/asi.20210.</t>
  </si>
  <si>
    <t>10.1002/asi.20230</t>
  </si>
  <si>
    <t>Kruschwitz, Udo,Al‐Bakour, Hala,2005,Users want more sophisticated search assistants: Results of a task‐based evaluation,Journal of the American Society for Information Science and Technology,56:1377-1393,doi:10.1002/asi.20230.</t>
  </si>
  <si>
    <t>10.1002/asi.20233</t>
  </si>
  <si>
    <t>Parmanto, Bambang,Zeng, Xiaoming,2005,Metric for Web accessibility evaluation,Journal of the American Society for Information Science and Technology,56:1394-1404,doi:10.1002/asi.20233.</t>
  </si>
  <si>
    <t>10.1002/asi.20234</t>
  </si>
  <si>
    <t>Eschenfelder, Kristin R.,Glenn Howard, Robert,Desai, Anuj C.,2005,Who posts DeCSS and why?: A content analysis of Web sites posting DVD circumvention software,Journal of the American Society for Information Science and Technology,56:1405-1418,doi:10.1002/asi.20234.</t>
  </si>
  <si>
    <t>10.1002/asi.20235</t>
  </si>
  <si>
    <t>Stefl‐Mabry, Joette,2005,The reality of media preferences: Do professional groups vary in awareness?,Journal of the American Society for Information Science and Technology,56:1419-1426,doi:10.1002/asi.20235.</t>
  </si>
  <si>
    <t>10.1002/asi.20236</t>
  </si>
  <si>
    <t>Yakel, Elizabeth,Kim, Jihyun,2005,Adoption and diffusion of Encoded Archival Description,Journal of the American Society for Information Science and Technology,56:1427-1437,doi:10.1002/asi.20236.</t>
  </si>
  <si>
    <t>10.1002/asi.20237</t>
  </si>
  <si>
    <t>Yang, Christopher C.,Li, K. W.,2005,A heuristic method based on a statistical approach for Chinese text segmentation,Journal of the American Society for Information Science and Technology,56:1438-1447,doi:10.1002/asi.20237.</t>
  </si>
  <si>
    <t>10.1002/asi.20243</t>
  </si>
  <si>
    <t>Collins‐Thompson, Kevyn,Callan, Jamie,2005,Predicting reading difficulty with statistical language models,Journal of the American Society for Information Science and Technology,56:1448-1462,doi:10.1002/asi.20243.</t>
  </si>
  <si>
    <t>10.1002/asi.20205</t>
  </si>
  <si>
    <t>Kalbach, James,2005,Understanding information systems: What they do and why we need them,Journal of the American Society for Information Science and Technology,56:1463-1464,doi:10.1002/asi.20205.</t>
  </si>
  <si>
    <t>10.1002/asi.20206</t>
  </si>
  <si>
    <t>Schwartz, Candy,2005,Annual review of information science and technology, volume 38, 2004,Journal of the American Society for Information Science and Technology,56:1464-1465,doi:10.1002/asi.20206.</t>
  </si>
  <si>
    <t>10.1002/asi.20333</t>
  </si>
  <si>
    <t>Barry, Carol L.,2005,In this issue,Journal of the American Society for Information Science and Technology,56:1467-1468,doi:10.1002/asi.20333.</t>
  </si>
  <si>
    <t>10.1002/asi.20209</t>
  </si>
  <si>
    <t>Leydesdorff, Loet,Bihui, Jin,2005,Mapping the Chinese Science Citation Database in terms of aggregated journal–journal citation relations,Journal of the American Society for Information Science and Technology,56:1469-1479,doi:10.1002/asi.20209.</t>
  </si>
  <si>
    <t>10.1002/asi.20242</t>
  </si>
  <si>
    <t>Jansen, Bernard J.,McNeese, Michael D.,2005,Evaluating the effectiveness of and patterns of interactions with automated searching assistance,Journal of the American Society for Information Science and Technology,56:1480-1503,doi:10.1002/asi.20242.</t>
  </si>
  <si>
    <t>10.1002/asi.20244</t>
  </si>
  <si>
    <t>Mustafa, Suleiman H.,2005,Word‐oriented approximate string matching using occurrence heuristic tables: A heuristic for searching Arabic text,Journal of the American Society for Information Science and Technology,56:1504-1511,doi:10.1002/asi.20244.</t>
  </si>
  <si>
    <t>10.1002/asi.20245</t>
  </si>
  <si>
    <t>Abbas, June,2005,Out of the mouths of middle school children: I. Developing user‐defined controlled vocabularies for subject access in a digital library,Journal of the American Society for Information Science and Technology,56:1512-1524,doi:10.1002/asi.20245.</t>
  </si>
  <si>
    <t>10.1002/asi.20247</t>
  </si>
  <si>
    <t>Kwon, Nahyun,Onwuegbuzie, Anthony J.,2005,Modeling the factors affecting individuals' use of community networks: A theoretical explanation of community‐based information and communication technology use,Journal of the American Society for Information Science and Technology,56:1525-1543,doi:10.1002/asi.20247.</t>
  </si>
  <si>
    <t>10.1002/asi.20248</t>
  </si>
  <si>
    <t>Cole, Charles,Leide, John,Beheshti, Jamshid,Large, Andrew,Brooks, Martin,2005,Investigating the Anomalous States of Knowledge hypothesis in a real‐life problem situation: A study of history and psychology undergraduates seeking information for a course essay,Journal of the American Society for Information Science and Technology,56:1544-1554,doi:10.1002/asi.20248.</t>
  </si>
  <si>
    <t>10.1002/asi.20211</t>
  </si>
  <si>
    <t>Reuter, Kara,2005,Weaving a library Web: A guide to developing children's Websites,Journal of the American Society for Information Science and Technology,56:1555-1556,doi:10.1002/asi.20211.</t>
  </si>
  <si>
    <t>10.1002/asi.20213</t>
  </si>
  <si>
    <t>Graef, Jean,2005,Information strategy in practice,Journal of the American Society for Information Science and Technology,56:1556-1557,doi:10.1002/asi.20213.</t>
  </si>
  <si>
    <t>10.1002/asi.10402</t>
  </si>
  <si>
    <t>Boyce, Bert R.,2004,In this issue,Journal of the American Society for Information Science and Technology,55:1-2,doi:10.1002/asi.10402.</t>
  </si>
  <si>
    <t>10.1002/asi.10339</t>
  </si>
  <si>
    <t>Maxwell, Terrence A.,2004,Mapping information policy frames: The politics of the digital millennium copyright act,Journal of the American Society for Information Science and Technology,55:3-12,doi:10.1002/asi.10339.</t>
  </si>
  <si>
    <t>10.1002/asi.10344</t>
  </si>
  <si>
    <t>Reitsma, René F.,Thabane, Lehana,MacLeod, J. Michael B.,2004,Spatialization of Web sites using a weighted frequency model of navigation data,Journal of the American Society for Information Science and Technology,55:13-22,doi:10.1002/asi.10344.</t>
  </si>
  <si>
    <t>10.1002/asi.10340</t>
  </si>
  <si>
    <t>Abdelali, Ahmed,2004,Localization in Modern Standard Arabic,Journal of the American Society for Information Science and Technology,55:23-28,doi:10.1002/asi.10340.</t>
  </si>
  <si>
    <t>10.1002/asi.10341</t>
  </si>
  <si>
    <t>Shamim Khan, M.,Khor, Sebastian,2004,Enhanced Web document retrieval using automatic query expansion,Journal of the American Society for Information Science and Technology,55:29-40,doi:10.1002/asi.10341.</t>
  </si>
  <si>
    <t>10.1002/asi.10342</t>
  </si>
  <si>
    <t>Onwuegbuzie, Anthony J.,Jiao, Qun G.,2004,Information search performance and research achievement: An empirical test of the Anxiety‐Expectation Mediation model of library anxiety,Journal of the American Society for Information Science and Technology,55:41-54,doi:10.1002/asi.10342.</t>
  </si>
  <si>
    <t>10.1002/asi.10351</t>
  </si>
  <si>
    <t>Šauperl, Alenka,2004,Catalogers' common ground and shared knowledge,Journal of the American Society for Information Science and Technology,55:55-63,doi:10.1002/asi.10351.</t>
  </si>
  <si>
    <t>10.1002/asi.10346</t>
  </si>
  <si>
    <t>Tsay, Ming‐yueh,2004,Literature growth, journal characteristics, and author productivity in subject indexing, 1977 to 2000,Journal of the American Society for Information Science and Technology,55:64-73,doi:10.1002/asi.10346.</t>
  </si>
  <si>
    <t>10.1002/asi.10376</t>
  </si>
  <si>
    <t>Kilgour, Frederick G.,2004,An experiment using coordinate title word searches,Journal of the American Society for Information Science and Technology,55:74-80,doi:10.1002/asi.10376.</t>
  </si>
  <si>
    <t>10.1002/asi.10343</t>
  </si>
  <si>
    <t>Liu, Li‐Juan,Shen, Xu‐Bang,Zou, Xue‐Cheng,2004,An improved fast encoding algorithm for vector quantization,Journal of the American Society for Information Science and Technology,55:81-87,doi:10.1002/asi.10343.</t>
  </si>
  <si>
    <t>10.1002/asi.10345</t>
  </si>
  <si>
    <t>Cullen, John,2004,Book review,Journal of the American Society for Information Science and Technology,55:88-89,doi:10.1002/asi.10345.</t>
  </si>
  <si>
    <t>10.1002/asi.10356</t>
  </si>
  <si>
    <t>Warner, Julian,2004,Book Review,Journal of the American Society for Information Science and Technology,55:89-90,doi:10.1002/asi.10356.</t>
  </si>
  <si>
    <t>10.1002/asi.10357</t>
  </si>
  <si>
    <t>Rhodes, Nicholas,2004,Book Review,Journal of the American Society for Information Science and Technology,55:90-91,doi:10.1002/asi.10357.</t>
  </si>
  <si>
    <t>10.1002/asi.10349</t>
  </si>
  <si>
    <t>Hall, Homer J.,2004,Quality of information,Journal of the American Society for Information Science and Technology,55:92-92,doi:10.1002/asi.10349.</t>
  </si>
  <si>
    <t>10.1002/asi.10355</t>
  </si>
  <si>
    <t>Zhang, Xiangmin,2004,Rejoinder: Quality of information,Journal of the American Society for Information Science and Technology,55:92-92,doi:10.1002/asi.10355.</t>
  </si>
  <si>
    <t>10.1002/asi.10347</t>
  </si>
  <si>
    <t>Wallace, Danny P.,2004,The Mann‐Whitney Test,Journal of the American Society for Information Science and Technology,55:93-93,doi:10.1002/asi.10347.</t>
  </si>
  <si>
    <t>10.1002/asi.10403</t>
  </si>
  <si>
    <t>Boyce, Bert R.,2004,In this issue,Journal of the American Society for Information Science and Technology,55:95-96,doi:10.1002/asi.10403.</t>
  </si>
  <si>
    <t>10.1002/asi.10350</t>
  </si>
  <si>
    <t>Özel, S. Ayse,Altingövde, I. Sengör,Ulusoy, Özgür,Özsoyoǧlu, Gültekin,Özsoyoǧlu, Z. Meral,2004,Metadata‐based modeling of information resources on the Web,Journal of the American Society for Information Science and Technology,55:97-110,doi:10.1002/asi.10350.</t>
  </si>
  <si>
    <t>10.1002/asi.10369</t>
  </si>
  <si>
    <t>White, Howard D.,Wellman, Barry,Nazer, Nancy,2004,Does citation reflect social structure?: Longitudinal evidence from the “Globenet” interdisciplinary research group,Journal of the American Society for Information Science and Technology,55:111-126,doi:10.1002/asi.10369.</t>
  </si>
  <si>
    <t>10.1002/asi.10352</t>
  </si>
  <si>
    <t>Kling, Rob,Spector, Lisa B.,Fortuna, Joanna,2004,The real stakes of virtual publishing: The transformation of E‐Biomed into PubMed central,Journal of the American Society for Information Science and Technology,55:127-148,doi:10.1002/asi.10352.</t>
  </si>
  <si>
    <t>10.1002/asi.10362</t>
  </si>
  <si>
    <t>Thelwall, Mike,Harries, Gareth,2004,Do the Web sites of higher rated scholars have significantly more online impact?,Journal of the American Society for Information Science and Technology,55:149-159,doi:10.1002/asi.10362.</t>
  </si>
  <si>
    <t>10.1002/asi.10353</t>
  </si>
  <si>
    <t>Cronin, Blaise,Shaw, Debora,Barre, Kathryn La,2004,Visible, less visible, and invisible work: Patterns of collaboration in 20th century chemistry,Journal of the American Society for Information Science and Technology,55:160-168,doi:10.1002/asi.10353.</t>
  </si>
  <si>
    <t>10.1002/asi.10354</t>
  </si>
  <si>
    <t>Comeau, Donald C.,Wilbur, W. John,2004,Non‐word identification or spell checking without a dictionary,Journal of the American Society for Information Science and Technology,55:169-177,doi:10.1002/asi.10354.</t>
  </si>
  <si>
    <t>10.1002/asi.10364</t>
  </si>
  <si>
    <t>Kan, Min‐Yen,2004,Book review,Journal of the American Society for Information Science and Technology,55:178-179,doi:10.1002/asi.10364.</t>
  </si>
  <si>
    <t>10.1002/asi.10365</t>
  </si>
  <si>
    <t>Walker, Jessie,2004,Book review,Journal of the American Society for Information Science and Technology,55:180-181,doi:10.1002/asi.10365.</t>
  </si>
  <si>
    <t>10.1002/asi.10366</t>
  </si>
  <si>
    <t>Scholl, Jochen,2004,Book review,Journal of the American Society for Information Science and Technology,55:181-182,doi:10.1002/asi.10366.</t>
  </si>
  <si>
    <t>10.1002/asi.10358</t>
  </si>
  <si>
    <t>Burrell, Quentin L.,2004,Sample‐size dependence or time dependence of statistical measures in informetrics?,Journal of the American Society for Information Science and Technology,55:183-184,doi:10.1002/asi.10358.</t>
  </si>
  <si>
    <t>10.1002/asi.10378</t>
  </si>
  <si>
    <t>Kraft, Donald H.,2004,A call for JASIST referees,Journal of the American Society for Information Science and Technology,55:185-185,doi:10.1002/asi.10378.</t>
  </si>
  <si>
    <t>10.1002/asi.10411</t>
  </si>
  <si>
    <t>Boyce, Bert R.,2004,In this issue,Journal of the American Society for Information Science and Technology,55:187-188,doi:10.1002/asi.10411.</t>
  </si>
  <si>
    <t>10.1002/asi.10368</t>
  </si>
  <si>
    <t>Al‐Sughaiyer, Imad A.,Al‐Kharashi, Ibrahim A.,2004,Arabic morphological analysis techniques: A comprehensive survey,Journal of the American Society for Information Science and Technology,55:189-213,doi:10.1002/asi.10368.</t>
  </si>
  <si>
    <t>10.1002/asi.10360</t>
  </si>
  <si>
    <t>Frank, Eibe,Paynter, Gordon W.,2004,Predicting Library of Congress classifications from Library of Congress subject headings,Journal of the American Society for Information Science and Technology,55:214-227,doi:10.1002/asi.10360.</t>
  </si>
  <si>
    <t>10.1002/asi.10359</t>
  </si>
  <si>
    <t>Foster, Allen,2004,A nonlinear model of information‐seeking behavior,Journal of the American Society for Information Science and Technology,55:228-237,doi:10.1002/asi.10359.</t>
  </si>
  <si>
    <t>10.1002/asi.10361</t>
  </si>
  <si>
    <t>Frické, Martin,Fallis, Don,2004,Indicators of accuracy for answers to ready reference questions on the Internet,Journal of the American Society for Information Science and Technology,55:238-245,doi:10.1002/asi.10361.</t>
  </si>
  <si>
    <t>10.1002/asi.10367</t>
  </si>
  <si>
    <t>Wildemuth, Barbara M.,2004,The effects of domain knowledge on search tactic formulation,Journal of the American Society for Information Science and Technology,55:246-258,doi:10.1002/asi.10367.</t>
  </si>
  <si>
    <t>10.1002/asi.10372</t>
  </si>
  <si>
    <t>Huang, Zan,Chung, Wingyan,Chen, Hsinchun,2004,A graph model for E‐commerce recommender systems,Journal of the American Society for Information Science and Technology,55:259-274,doi:10.1002/asi.10372.</t>
  </si>
  <si>
    <t>10.1002/asi.10382</t>
  </si>
  <si>
    <t>Chen, Chaomei,2004,Mining the Web: Discovering knowledge from hypertext data,Journal of the American Society for Information Science and Technology,55:275-276,doi:10.1002/asi.10382.</t>
  </si>
  <si>
    <t>10.1002/asi.10381</t>
  </si>
  <si>
    <t>Einar Himma, Kenneth,2004,The library's legal answer book,Journal of the American Society for Information Science and Technology,55:276-277,doi:10.1002/asi.10381.</t>
  </si>
  <si>
    <t>10.1002/asi.10377</t>
  </si>
  <si>
    <t>Nayar, Pramod K.,2004,The Internet in everyday life,Journal of the American Society for Information Science and Technology,55:278-279,doi:10.1002/asi.10377.</t>
  </si>
  <si>
    <t>10.1002/asi.20027</t>
  </si>
  <si>
    <t>Boyce, Bert R.,2004,In this issue,Journal of the American Society for Information Science and Technology,55:281-282,doi:10.1002/asi.20027.</t>
  </si>
  <si>
    <t>10.1002/asi.10373</t>
  </si>
  <si>
    <t>Pardo, Bryan,Shifrin, Jonah,Birmingham, William,2004,Name that tune: A pilot study in finding a melody from a sung query,Journal of the American Society for Information Science and Technology,55:283-300,doi:10.1002/asi.10373.</t>
  </si>
  <si>
    <t>10.1002/asi.10374</t>
  </si>
  <si>
    <t>Lankes, R. David,2004,The digital reference research agenda,Journal of the American Society for Information Science and Technology,55:301-311,doi:10.1002/asi.10374.</t>
  </si>
  <si>
    <t>10.1002/asi.10375</t>
  </si>
  <si>
    <t>Covi, Lisa M.,Cragin, Melissa H.,2004,Reconfiguring control in library collection development: A conceptual framework for assessing the shift toward electronic collections,Journal of the American Society for Information Science and Technology,55:312-325,doi:10.1002/asi.10375.</t>
  </si>
  <si>
    <t>10.1002/asi.10384</t>
  </si>
  <si>
    <t>Davis, Philip M.,2004,Information‐seeking behavior of chemists: A transaction log analysis of referral URLs,Journal of the American Society for Information Science and Technology,55:326-332,doi:10.1002/asi.10384.</t>
  </si>
  <si>
    <t>10.1002/asi.10385</t>
  </si>
  <si>
    <t>Macpherson, Karen,2004,An information processing model of undergraduate electronic database information retrieval,Journal of the American Society for Information Science and Technology,55:333-347,doi:10.1002/asi.10385.</t>
  </si>
  <si>
    <t>10.1002/asi.10379</t>
  </si>
  <si>
    <t>Kabel, Suzanne,de Hoog, Robert,Wielinga, Bob J.,Anjewierden, Anjo,2004,The added value of task and ontology‐based markup for information retrieval,Journal of the American Society for Information Science and Technology,55:348-362,doi:10.1002/asi.10379.</t>
  </si>
  <si>
    <t>10.1002/asi.10383</t>
  </si>
  <si>
    <t>Schneider, Jesper W.,2004,Mapping scientific frontiers: The quest for knowledge visualization,Journal of the American Society for Information Science and Technology,55:363-365,doi:10.1002/asi.10383.</t>
  </si>
  <si>
    <t>10.1002/asi.10393</t>
  </si>
  <si>
    <t>Ball, Edward J.,Stastny, Peter,1984,The use of cellular reagents as an adjunct to typing for HLA‐DRw10,Tissue Antigens,24:155-159,doi:10.1111/j.1399-0039.1984.tb02120.x.</t>
  </si>
  <si>
    <t>10.1002/asi.10395</t>
  </si>
  <si>
    <t>Mon, Lorri,2004,Chat reference: A guide to live virtual reference services,Journal of the American Society for Information Science and Technology,55:366-368,doi:10.1002/asi.10395.</t>
  </si>
  <si>
    <t>10.1002/asi.10388</t>
  </si>
  <si>
    <t>Davis, Philip M.,2004,Transfer from print to electronic serials,Journal of the American Society for Information Science and Technology,55:369-370,doi:10.1002/asi.10388.</t>
  </si>
  <si>
    <t>10.1002/asi.20005</t>
  </si>
  <si>
    <t>Chrzastowski, Tina,2004,Rejoinder: Transition from print to electronic serials,Journal of the American Society for Information Science and Technology,55:370-371,doi:10.1002/asi.20005.</t>
  </si>
  <si>
    <t>10.1002/asi.10394</t>
  </si>
  <si>
    <t>2004,Special topic issue of JASIST: Soft approaches to information retrieval and information access on the Web,Journal of the American Society for Information Science and Technology,55:372-372,doi:10.1002/asi.10394.</t>
  </si>
  <si>
    <t>10.1002/asi.10400</t>
  </si>
  <si>
    <t>2004,Joint conference on digital libraries (JCDL) 2004: Global reach and diverse impact,Journal of the American Society for Information Science and Technology,55:373-374,doi:10.1002/asi.10400.</t>
  </si>
  <si>
    <t>10.1002/asi.20040</t>
  </si>
  <si>
    <t>Boyce, Bert R.,2004,In this issue,Journal of the American Society for Information Science and Technology,55:375-376,doi:10.1002/asi.20040.</t>
  </si>
  <si>
    <t>10.1002/asi.10387</t>
  </si>
  <si>
    <t>Lei Zeng, Marcia,Mai Chan, Lois,2004,Trends and issues in establishing interoperability among knowledge organization systems,Journal of the American Society for Information Science and Technology,55:377-395,doi:10.1002/asi.10387.</t>
  </si>
  <si>
    <t>10.1002/asi.10389</t>
  </si>
  <si>
    <t>Srinivasan, Padmini,2004,Text mining: Generating hypotheses from MEDLINE,Journal of the American Society for Information Science and Technology,55:396-413,doi:10.1002/asi.10389.</t>
  </si>
  <si>
    <t>10.1002/asi.10390</t>
  </si>
  <si>
    <t>Melucci, Massimo,2004,Making digital libraries effective: Automatic generation of links for similarity search across hyper‐textbooks,Journal of the American Society for Information Science and Technology,55:414-430,doi:10.1002/asi.10390.</t>
  </si>
  <si>
    <t>10.1002/asi.10391</t>
  </si>
  <si>
    <t>Vinkler, Peter,2004,Characterization of the impact of sets of scientific papers: The Garfield (impact) factor,Journal of the American Society for Information Science and Technology,55:431-435,doi:10.1002/asi.10391.</t>
  </si>
  <si>
    <t>10.1002/asi.10392</t>
  </si>
  <si>
    <t>van der Eijk, C. Christiaan,van Mulligen, Erik M.,Kors, Jan A.,Mons, Barend,van den Berg, Jan,2004,Constructing an associative concept space for literature‐based discovery,Journal of the American Society for Information Science and Technology,55:436-444,doi:10.1002/asi.10392.</t>
  </si>
  <si>
    <t>10.1002/asi.10397</t>
  </si>
  <si>
    <t>Bordons, María,Bravo, Carmen,Barrigón, Santos,2004,Time‐tracking of the research profile of a drug using bibliometric tools,Journal of the American Society for Information Science and Technology,55:445-461,doi:10.1002/asi.10397.</t>
  </si>
  <si>
    <t>10.1002/asi.10396</t>
  </si>
  <si>
    <t>Jörgensen, Corinne,2004,Unlocking the museum: A manifesto,Journal of the American Society for Information Science and Technology,55:462-464,doi:10.1002/asi.10396.</t>
  </si>
  <si>
    <t>10.1002/asi.10405</t>
  </si>
  <si>
    <t>Tompson, Sara R.,2004,The bottom line: Determining and communicating the value of the special library,Journal of the American Society for Information Science and Technology,55:465-467,doi:10.1002/asi.10405.</t>
  </si>
  <si>
    <t>10.1002/asi.10407</t>
  </si>
  <si>
    <t>Koehler, Wallace,2004,Virtual inequality: Beyond the digital divide,Journal of the American Society for Information Science and Technology,55:467-468,doi:10.1002/asi.10407.</t>
  </si>
  <si>
    <t>10.1002/asi.20048</t>
  </si>
  <si>
    <t>Boyce, Bert R.,2004,In this issue,Journal of the American Society for Information Science and Technology,55:469-470,doi:10.1002/asi.20048.</t>
  </si>
  <si>
    <t>10.1002/asi.10398</t>
  </si>
  <si>
    <t>Bodoff, David,Robertson, Stephen,2004,A new unified probabilistic model,Journal of the American Society for Information Science and Technology,55:471-487,doi:10.1002/asi.10398.</t>
  </si>
  <si>
    <t>10.1002/asi.10399</t>
  </si>
  <si>
    <t>Benoît, Gerald,2004,Properties‐based retrieval and user decision states: User control and behavior modeling,Journal of the American Society for Information Science and Technology,55:488-497,doi:10.1002/asi.10399.</t>
  </si>
  <si>
    <t>10.1002/asi.10404</t>
  </si>
  <si>
    <t>Taniguchi, Shoichi,2004,Design of cataloging rules using conceptual modeling of cataloging process,Journal of the American Society for Information Science and Technology,55:498-512,doi:10.1002/asi.10404.</t>
  </si>
  <si>
    <t>10.1002/asi.10401</t>
  </si>
  <si>
    <t>Rousseau, Ronald,Zuccala, Alesia,2004,A classification of author co‐citations: Definitions and search strategies,Journal of the American Society for Information Science and Technology,55:513-529,doi:10.1002/asi.10401.</t>
  </si>
  <si>
    <t>10.1002/asi.10408</t>
  </si>
  <si>
    <t>Mea, Vincenzo Della,Mizzaro, Stefano,2004,Measuring retrieval effectiveness: A new proposal and a first experimental validation,Journal of the American Society for Information Science and Technology,55:530-543,doi:10.1002/asi.10408.</t>
  </si>
  <si>
    <t>10.1002/asi.20010</t>
  </si>
  <si>
    <t>Jin, Bihui,Li, Ling,Rousseau, Ronald,2004,Long‐term influences of interventions in the normal development of science: China and the Cultural Revolution,Journal of the American Society for Information Science and Technology,55:544-550,doi:10.1002/asi.20010.</t>
  </si>
  <si>
    <t>10.1002/asi.10386</t>
  </si>
  <si>
    <t>EUROPEAN RESEARCH LETTER</t>
  </si>
  <si>
    <t>Kazai, Gabriella,Lalmas, Mounia,Fuhr, Norbert,Gövert, Norbert,2004,A report on the first year of the INitiative for the Evaluation of XML retrieval (INEX'02),Journal of the American Society for Information Science and Technology,55:551-556,doi:10.1002/asi.10386.</t>
  </si>
  <si>
    <t>10.1002/asi.10406</t>
  </si>
  <si>
    <t>Cronin, Blaise,2004,Bowling alone together: Academic writing as distributed cognition,Journal of the American Society for Information Science and Technology,55:557-560,doi:10.1002/asi.10406.</t>
  </si>
  <si>
    <t>10.1002/asi.20013</t>
  </si>
  <si>
    <t>Renaud, John P.,2004,Democracy and New Media,Journal of the American Society for Information Science and Technology,55:561-562,doi:10.1002/asi.20013.</t>
  </si>
  <si>
    <t>10.1002/asi.20067</t>
  </si>
  <si>
    <t>Boyce, Bert R.,2004,In this issue,Journal of the American Society for Information Science and Technology,55:563-564,doi:10.1002/asi.20067.</t>
  </si>
  <si>
    <t>10.1002/asi.10410</t>
  </si>
  <si>
    <t>Wiesman, F.,van den Herik, H.J.,Hasman, A.,2004,Information retrieval by metabrowsing,Journal of the American Society for Information Science and Technology,55:565-578,doi:10.1002/asi.10410.</t>
  </si>
  <si>
    <t>10.1002/asi.10409</t>
  </si>
  <si>
    <t>Díaz, Irene,Ranilla, José,Montañes, Elena,Fernández, Javier,Combarro, Elías F.,2004,Improving performance of text categorization by combining filtering and support vector machines,Journal of the American Society for Information Science and Technology,55:579-592,doi:10.1002/asi.10409.</t>
  </si>
  <si>
    <t>10.1002/asi.20007</t>
  </si>
  <si>
    <t>Holsapple, C.W.,Joshi, K.D.,2004,A formal knowledge management ontology: Conduct, activities, resources, and influences,Journal of the American Society for Information Science and Technology,55:593-612,doi:10.1002/asi.20007.</t>
  </si>
  <si>
    <t>10.1002/asi.20008</t>
  </si>
  <si>
    <t>Dominich, Sándor,Góth, Júlia,Kiezer, Tamás,Szlávik, Zoltán,2004,An entropy‐based interpretation of retrieval status value‐based retrieval, and its application to the computation of term and query discrimination value,Journal of the American Society for Information Science and Technology,55:613-627,doi:10.1002/asi.20008.</t>
  </si>
  <si>
    <t>10.1002/asi.20009</t>
  </si>
  <si>
    <t>Fan, Weiguo,Fox, Edward A.,Pathak, Praveen,Wu, Harris,2004,The effects of fitness functions on genetic programming‐based ranking discovery for Web search,Journal of the American Society for Information Science and Technology,55:628-636,doi:10.1002/asi.20009.</t>
  </si>
  <si>
    <t>10.1002/asi.20011</t>
  </si>
  <si>
    <t>Scholer, Falk,Williams, Hugh E.,Turpin, Andrew,2004,Query association surrogates for Web search,Journal of the American Society for Information Science and Technology,55:637-650,doi:10.1002/asi.20011.</t>
  </si>
  <si>
    <t>10.1002/asi.20003</t>
  </si>
  <si>
    <t>Smith, Derek G.,2004,A history of online information services, 1963–1976,Journal of the American Society for Information Science and Technology,55:651-652,doi:10.1002/asi.20003.</t>
  </si>
  <si>
    <t>10.1002/asi.20004</t>
  </si>
  <si>
    <t>Harris, Lydia Eato,2004,Research questions for the twenty‐first century,Journal of the American Society for Information Science and Technology,55:652-655,doi:10.1002/asi.20004.</t>
  </si>
  <si>
    <t>10.1002/asi.20014</t>
  </si>
  <si>
    <t>Spink, Amanda,Cole, Charles,2004,Introduction,Journal of the American Society for Information Science and Technology,55:657-659,doi:10.1002/asi.20014.</t>
  </si>
  <si>
    <t>10.1002/asi.20000</t>
  </si>
  <si>
    <t>Case, Donald O.,Johnson, J. David,Andrews, James E.,Allard, Suzanne L.,Kelly, Kimberly M.,2004,From two‐step flow to the Internet: The changing array of sources for genetics information seeking,Journal of the American Society for Information Science and Technology,55:660-669,doi:10.1002/asi.20000.</t>
  </si>
  <si>
    <t>10.1002/asi.20001</t>
  </si>
  <si>
    <t>Zhang, Dongming,Zambrowicz, Caroline,Zhou, Hong,Roderer, Nancy K.,2004,User information‐seeking behavior in a medical Web portal environment: A preliminary study,Journal of the American Society for Information Science and Technology,55:670-684,doi:10.1002/asi.20001.</t>
  </si>
  <si>
    <t>10.1002/asi.20002</t>
  </si>
  <si>
    <t>McKenzie, Pamela J.,2004,Positioning theory and the negotiation of information needs in a clinical midwifery setting,Journal of the American Society for Information Science and Technology,55:685-694,doi:10.1002/asi.20002.</t>
  </si>
  <si>
    <t>10.1002/asi.20015</t>
  </si>
  <si>
    <t>Hepworth, Mark,2004,A framework for understanding user requirements for an information service: Defining the needs of informal carers,Journal of the American Society for Information Science and Technology,55:695-708,doi:10.1002/asi.20015.</t>
  </si>
  <si>
    <t>10.1002/asi.20016</t>
  </si>
  <si>
    <t>Warner, Dorothy,Procaccino, J. Drew,2004,Toward wellness: Women seeking health information,Journal of the American Society for Information Science and Technology,55:709-730,doi:10.1002/asi.20016.</t>
  </si>
  <si>
    <t>10.1002/asi.20017</t>
  </si>
  <si>
    <t>D'Ambra, John,Wilson, Concepción S.,2004,Use of the World Wide Web for international travel: Integrating the construct of uncertainty in information seeking and the task‐technology fit (TTF) model,Journal of the American Society for Information Science and Technology,55:731-742,doi:10.1002/asi.20017.</t>
  </si>
  <si>
    <t>10.1002/asi.20018</t>
  </si>
  <si>
    <t>Rieh, Soo Young,2004,On the Web at home: Information seeking and Web searching in the home environment,Journal of the American Society for Information Science and Technology,55:743-753,doi:10.1002/asi.20018.</t>
  </si>
  <si>
    <t>10.1002/asi.20019</t>
  </si>
  <si>
    <t>Fisher, Karen E.,Durrance, Joan C.,Hinton, Marian Bouch,2004,Information grounds and the use of need‐based services by immigrants in Queens, New York: A context‐based, outcome evaluation approach,Journal of the American Society for Information Science and Technology,55:754-766,doi:10.1002/asi.20019.</t>
  </si>
  <si>
    <t>10.1002/asi.20020</t>
  </si>
  <si>
    <t>Spink, Amanda,Cole, Charles,2004,Introduction,Journal of the American Society for Information Science and Technology,55:767-768,doi:10.1002/asi.20020.</t>
  </si>
  <si>
    <t>10.1002/asi.20021</t>
  </si>
  <si>
    <t>Ford, Nigel,2004,Modeling cognitive processes in information seeking: From Popper to Pask,Journal of the American Society for Information Science and Technology,55:769-782,doi:10.1002/asi.20021.</t>
  </si>
  <si>
    <t>10.1002/asi.20022</t>
  </si>
  <si>
    <t>Ho Kwok, Sai,Yang, Christopher C.,2004,Searching the peer‐to‐peer networks: The community and their queries,Journal of the American Society for Information Science and Technology,55:783-793,doi:10.1002/asi.20022.</t>
  </si>
  <si>
    <t>10.1002/asi.20023</t>
  </si>
  <si>
    <t>Crudge, Sarah E.,Johnson, Frances C.,2004,Using the information seeker to elicit construct models for search engine evaluation,Journal of the American Society for Information Science and Technology,55:794-806,doi:10.1002/asi.20023.</t>
  </si>
  <si>
    <t>10.1002/asi.20024</t>
  </si>
  <si>
    <t>Hirsh, Sandra,Dinkelacker, Jamie,2004,Seeking information in order to produce information: An empirical study at Hewlett Packard Labs,Journal of the American Society for Information Science and Technology,55:807-817,doi:10.1002/asi.20024.</t>
  </si>
  <si>
    <t>10.1002/asi.20025</t>
  </si>
  <si>
    <t>Chung, Wingyan,Zhang, Yiwen,Huang, Zan,Wang, Gang,Ong, Thian‐Huat,Chen, Hsinchun,2004,Internet searching and browsing in a multilingual world: An experiment on the Chinese Business Intelligence Portal (CBizPort),Journal of the American Society for Information Science and Technology,55:818-831,doi:10.1002/asi.20025.</t>
  </si>
  <si>
    <t>10.1002/asi.20026</t>
  </si>
  <si>
    <t>Yitzhaki, Moshe,Hammershlag, Gloria,2004,Accessibility and use of information sources among computer scientists and software engineers in Israel: Academy versus industry,Journal of the American Society for Information Science and Technology,55:832-842,doi:10.1002/asi.20026.</t>
  </si>
  <si>
    <t>10.1002/asi.20030</t>
  </si>
  <si>
    <t>Ahlgren, Per,Jarneving, Bo,Rousseau, Ronald,2004,Author cocitation analysis and Pearson's r,Journal of the American Society for Information Science and Technology,55:843-843,doi:10.1002/asi.20030.</t>
  </si>
  <si>
    <t>10.1002/asi.20032</t>
  </si>
  <si>
    <t>White, Howard D.,2004,Replies and a correction,Journal of the American Society for Information Science and Technology,55:843-844,doi:10.1002/asi.20032.</t>
  </si>
  <si>
    <t>10.1002/asi.20085</t>
  </si>
  <si>
    <t>Boyce, Bert R.,2004,In this issue,Journal of the American Society for Information Science and Technology,55:845-845,doi:10.1002/asi.20085.</t>
  </si>
  <si>
    <t>10.1002/asi.20039</t>
  </si>
  <si>
    <t>Lloréns, Juan,Velasco, Manuel,de Amescua, Antonio,Moreiro, José A.,Martínez, Vicente,2004,Automatic generation of domain representations using thesaurus structures,Journal of the American Society for Information Science and Technology,55:846-858,doi:10.1002/asi.20039.</t>
  </si>
  <si>
    <t>10.1002/asi.20012</t>
  </si>
  <si>
    <t>Beitzel, Steven M.,Jensen, Eric C.,Chowdhury, Abdur,Grossman, David,Frieder, Ophir,Goharian, Nazli,2004,Fusion of effective retrieval strategies in the same information retrieval system,Journal of the American Society for Information Science and Technology,55:859-868,doi:10.1002/asi.20012.</t>
  </si>
  <si>
    <t>10.1002/asi.20033</t>
  </si>
  <si>
    <t>Mostafa, Javed,2004,Document search interface design: Background and introduction to special topic section,Journal of the American Society for Information Science and Technology,55:869-872,doi:10.1002/asi.20033.</t>
  </si>
  <si>
    <t>10.1002/asi.20037</t>
  </si>
  <si>
    <t>Marshall, Byron,McDonald, Daniel,Chen, Hsinchun,Chung, Wingyan,2004,EBizPort: Collecting and analyzing business intelligence information,Journal of the American Society for Information Science and Technology,55:873-891,doi:10.1002/asi.20037.</t>
  </si>
  <si>
    <t>10.1002/asi.20034</t>
  </si>
  <si>
    <t>Muresan, Gheorghe,Harper, David J.,2004,Topic modeling for mediated access to very large document collections,Journal of the American Society for Information Science and Technology,55:892-910,doi:10.1002/asi.20034.</t>
  </si>
  <si>
    <t>10.1002/asi.20035</t>
  </si>
  <si>
    <t>French, James C.,Chapin, A. C.,Martin, Worthy N.,2004,Multiple viewpoints as an approach to digital library interfaces,Journal of the American Society for Information Science and Technology,55:911-922,doi:10.1002/asi.20035.</t>
  </si>
  <si>
    <t>10.1002/asi.20036</t>
  </si>
  <si>
    <t>Petrelli, Daniela,Beaulieu, Micheline,Sanderson, Mark,Demetriou, George,Herring, Patrick,Hansen, Preben,2004,Observing users, designing clarity: A case study on the user‐centered design of a cross‐language information retrieval system,Journal of the American Society for Information Science and Technology,55:923-934,doi:10.1002/asi.20036.</t>
  </si>
  <si>
    <t>10.1002/asi.20028</t>
  </si>
  <si>
    <t>Bensman, Stephen J.,2004,Pearson's r and author cocitation analysis: A commentary on the controversy,Journal of the American Society for Information Science and Technology,55:935-935,doi:10.1002/asi.20028.</t>
  </si>
  <si>
    <t>10.1002/asi.20029</t>
  </si>
  <si>
    <t>Ahlgren, Per,Jarneving, Bo,Rousseau, Ronald,2004,Rejoinder: In defense of formal methods,Journal of the American Society for Information Science and Technology,55:936-936,doi:10.1002/asi.20029.</t>
  </si>
  <si>
    <t>10.1002/asi.20097</t>
  </si>
  <si>
    <t>Boyce, Bert R.,2004,In this issue,Journal of the American Society for Information Science and Technology,55:937-938,doi:10.1002/asi.20097.</t>
  </si>
  <si>
    <t>10.1002/asi.20041</t>
  </si>
  <si>
    <t>Fidel, Raya,Mark Pejtersen, Annelise,Cleal, Bryan,Bruce, Harry,2004,A multidimensional approach to the study of human‐information interaction: A case study of collaborative information retrieval,Journal of the American Society for Information Science and Technology,55:939-953,doi:10.1002/asi.20041.</t>
  </si>
  <si>
    <t>10.1002/asi.20042</t>
  </si>
  <si>
    <t>Hassanien, Aboul‐Ella,2004,Rough set approach for attribute reduction and rule generation: A case of patients with suspected breast cancer,Journal of the American Society for Information Science and Technology,55:954-962,doi:10.1002/asi.20042.</t>
  </si>
  <si>
    <t>10.1002/asi.20046</t>
  </si>
  <si>
    <t>Vakkari, Pertti,Sormunen, Eero,2004,The influence of relevance levels on the effectiveness of interactive information retrieval,Journal of the American Society for Information Science and Technology,55:963-969,doi:10.1002/asi.20046.</t>
  </si>
  <si>
    <t>10.1002/asi.20047</t>
  </si>
  <si>
    <t>Huang, Mu‐hsuan,Wang, Hui‐yu,2004,The influence of document presentation order and number of documents judged on users' judgments of relevance,Journal of the American Society for Information Science and Technology,55:970-979,doi:10.1002/asi.20047.</t>
  </si>
  <si>
    <t>10.1002/asi.20049</t>
  </si>
  <si>
    <t>Bar‐Ilan, Judit,Peritz, Bluma C.,2004,Evolution, continuity, and disappearance of documents on a specific topic on the Web: A longitudinal study of “informetrics”,Journal of the American Society for Information Science and Technology,55:980-990,doi:10.1002/asi.20049.</t>
  </si>
  <si>
    <t>10.1002/asi.20045</t>
  </si>
  <si>
    <t>Leydesdorff, Loet,2004,The university–industry knowledge relationship: Analyzing patents and the science base of technologies,Journal of the American Society for Information Science and Technology,55:991-1001,doi:10.1002/asi.20045.</t>
  </si>
  <si>
    <t>10.1002/asi.20051</t>
  </si>
  <si>
    <t>Mustafa, Suleiman H.,Al‐Radaideh, Qasem A.,2004,Using N‐grams for Arabic text searching,Journal of the American Society for Information Science and Technology,55:1002-1007,doi:10.1002/asi.20051.</t>
  </si>
  <si>
    <t>10.1002/asi.20052</t>
  </si>
  <si>
    <t>Ceaparu, Irina,Shneiderman, Ben,2004,Finding governmental statistical data on the Web: A study of categorically organized links for the FedStats topics page,Journal of the American Society for Information Science and Technology,55:1008-1015,doi:10.1002/asi.20052.</t>
  </si>
  <si>
    <t>10.1002/asi.20050</t>
  </si>
  <si>
    <t>Awazu, Yukika,Desouza, Kevin C.,2004,Open knowledge management: Lessons from the open source revolution,Journal of the American Society for Information Science and Technology,55:1016-1019,doi:10.1002/asi.20050.</t>
  </si>
  <si>
    <t>10.1002/asi.20053</t>
  </si>
  <si>
    <t>Olsen, Kai A.,Williams, James G.,2004,Spelling and grammar checking using the Web as a text repository,Journal of the American Society for Information Science and Technology,55:1020-1023,doi:10.1002/asi.20053.</t>
  </si>
  <si>
    <t>10.1002/asi.20071</t>
  </si>
  <si>
    <t>Koehler, Wallace,2004,Virtual inequality: Beyond the digital divide,Journal of the American Society for Information Science and Technology,55:1024-1025,doi:10.1002/asi.20071.</t>
  </si>
  <si>
    <t>10.1002/asi.20043</t>
  </si>
  <si>
    <t>Agosto, Denise E.,2004,Net Effects: How Librarians Can Manage the Unintended Consequences of the Internet,Journal of the American Society for Information Science and Technology,55:1025-1026,doi:10.1002/asi.20043.</t>
  </si>
  <si>
    <t>10.1002/asi.20044</t>
  </si>
  <si>
    <t>Ferguson, Stephen,2004,JSTOR: A History,Journal of the American Society for Information Science and Technology,55:1026-1027,doi:10.1002/asi.20044.</t>
  </si>
  <si>
    <t>10.1002/asi.20031</t>
  </si>
  <si>
    <t>2004,Second Symposium on Intelligence and Security Informatics (ISI‐2004),Journal of the American Society for Information Science and Technology,55:1028-1029,doi:10.1002/asi.20031.</t>
  </si>
  <si>
    <t>10.1002/asi.20054</t>
  </si>
  <si>
    <t>INTRODUCTION AND OVERVIEW</t>
  </si>
  <si>
    <t>Downie, J. Stephen,2004,A sample of music information retrieval approaches,Journal of the American Society for Information Science and Technology,55:1033-1036,doi:10.1002/asi.20054.</t>
  </si>
  <si>
    <t>10.1002/asi.20055</t>
  </si>
  <si>
    <t>Pachet, François,La Burthe, Amaury,Zils, Aymeric,Aucouturier, Jean‐Julien,2004,Popular music access: The Sony music browser,Journal of the American Society for Information Science and Technology,55:1037-1044,doi:10.1002/asi.20055.</t>
  </si>
  <si>
    <t>10.1002/asi.20056</t>
  </si>
  <si>
    <t>Haus, Goffredo,Longari, Maurizio,Pollastri, Emanuele,2004,A score‐driven approach to music information retrieval,Journal of the American Society for Information Science and Technology,55:1045-1052,doi:10.1002/asi.20056.</t>
  </si>
  <si>
    <t>10.1002/asi.20057</t>
  </si>
  <si>
    <t>Uitdenbogerd, Alexandra L.,Zobel, Justin,2004,An architecture for effective music information retrieval,Journal of the American Society for Information Science and Technology,55:1053-1057,doi:10.1002/asi.20057.</t>
  </si>
  <si>
    <t>10.1002/asi.20058</t>
  </si>
  <si>
    <t>Melucci, Massimo,Orio, Nicola,2004,Combining melody processing and information retrieval techniques: Methodology, evaluation, and system implementation,Journal of the American Society for Information Science and Technology,55:1058-1066,doi:10.1002/asi.20058.</t>
  </si>
  <si>
    <t>10.1002/asi.20059</t>
  </si>
  <si>
    <t>Jang, Jyh‐Shing Roger,Lee, Hong‐Ru,Chen, Jiang‐Chuen,Lin, Cheng‐Yuan,2004,Research and developments of a multi‐modal MIR engine for commercial applications in East Asia1,Journal of the American Society for Information Science and Technology,55:1067-1076,doi:10.1002/asi.20059.</t>
  </si>
  <si>
    <t>10.1002/asi.20060</t>
  </si>
  <si>
    <t>Tzanetakis, George,Cook, Perry,2004,Music analysis and retrieval systems for audio signals,Journal of the American Society for Information Science and Technology,55:1077-1083,doi:10.1002/asi.20060.</t>
  </si>
  <si>
    <t>10.1002/asi.20061</t>
  </si>
  <si>
    <t>Batlle, Eloi,Neuschmied, Helmut,Uray, Peter,Ackermann, Gerd,2004,Recognition and analysis of audio for copyright protection: The RAA project,Journal of the American Society for Information Science and Technology,55:1084-1091,doi:10.1002/asi.20061.</t>
  </si>
  <si>
    <t>10.1002/asi.20062</t>
  </si>
  <si>
    <t>Bainbridge, David,2004,Music information retrieval research and its context at the University of Waikato,Journal of the American Society for Information Science and Technology,55:1092-1099,doi:10.1002/asi.20062.</t>
  </si>
  <si>
    <t>10.1002/asi.20063</t>
  </si>
  <si>
    <t>Dovey, Matthew J.,2004,Overview of the OMRAS project: Online music retrieval and searching,Journal of the American Society for Information Science and Technology,55:1100-1107,doi:10.1002/asi.20063.</t>
  </si>
  <si>
    <t>10.1002/asi.20064</t>
  </si>
  <si>
    <t>Kostek, Bozena,2004,Application of soft computing to automatic music information retrieval,Journal of the American Society for Information Science and Technology,55:1108-1116,doi:10.1002/asi.20064.</t>
  </si>
  <si>
    <t>10.1002/asi.20115</t>
  </si>
  <si>
    <t>Boyce, Bert R.,2004,In this issue,Journal of the American Society for Information Science and Technology,55:1117-1118,doi:10.1002/asi.20115.</t>
  </si>
  <si>
    <t>10.1002/asi.20066</t>
  </si>
  <si>
    <t>Clyde, Laurel A.,2004,Evaluating the quality of research publications: A pilot study of school librarianship,Journal of the American Society for Information Science and Technology,55:1119-1130,doi:10.1002/asi.20066.</t>
  </si>
  <si>
    <t>10.1002/asi.20072</t>
  </si>
  <si>
    <t>Jaeger, Paul T.,Bertot, John Carlo,McClure, Charles R.,2004,The effects of the Children's Internet Protection Act (CIPA) in public libraries and its implications for research: A statistical, policy, and legal analysis,Journal of the American Society for Information Science and Technology,55:1131-1139,doi:10.1002/asi.20072.</t>
  </si>
  <si>
    <t>10.1002/asi.20069</t>
  </si>
  <si>
    <t>Large, Andrew,Beheshti, Jamshid,Nesset, Valerie,Bowler, Leanne,2004,Designing Web portals in intergenerational teams: Two prototype portals for elementary school students,Journal of the American Society for Information Science and Technology,55:1140-1154,doi:10.1002/asi.20069.</t>
  </si>
  <si>
    <t>10.1002/asi.20070</t>
  </si>
  <si>
    <t>Schloegl, Christian,Stock, Wolfgang G.,2004,Impact and relevance of LIS journals: A scientometric analysis of international and German‐language LIS journals—Citation analysis versus reader survey,Journal of the American Society for Information Science and Technology,55:1155-1168,doi:10.1002/asi.20070.</t>
  </si>
  <si>
    <t>10.1002/asi.20073</t>
  </si>
  <si>
    <t>Ford, Nigel,2004,Creativity and convergence in information science research: The roles of objectivity and subjectivity, constraint, and control,Journal of the American Society for Information Science and Technology,55:1169-1182,doi:10.1002/asi.20073.</t>
  </si>
  <si>
    <t>10.1002/asi.20074</t>
  </si>
  <si>
    <t>Lucas, Wendy,Topi, Heikki,2004,Training for Web search: Will it get you in shape?,Journal of the American Society for Information Science and Technology,55:1183-1198,doi:10.1002/asi.20074.</t>
  </si>
  <si>
    <t>10.1002/asi.20075</t>
  </si>
  <si>
    <t>Cyr, Dianne,Trevor‐Smith, Haizley,2004,Localization of Web design: An empirical comparison of German, Japanese, and United States Web site characteristics,Journal of the American Society for Information Science and Technology,55:1199-1208,doi:10.1002/asi.20075.</t>
  </si>
  <si>
    <t>10.1002/asi.20086</t>
  </si>
  <si>
    <t>Burrell, Quentin L.,2004,Fitting Lotka's law: Some cautionary observations on a recent paper by Newby et al. (2003),Journal of the American Society for Information Science and Technology,55:1209-1210,doi:10.1002/asi.20086.</t>
  </si>
  <si>
    <t>10.1002/asi.20087</t>
  </si>
  <si>
    <t>Hall, Homer J.,2004,Meet to agree or meet to argue? How to run a committee meeting for action,Journal of the American Society for Information Science and Technology,55:1210-1211,doi:10.1002/asi.20087.</t>
  </si>
  <si>
    <t>10.1002/asi.20076</t>
  </si>
  <si>
    <t>Thelwall, Mike,Vaughan, Liwen,2004,Webometrics: An introduction to the special issue,Journal of the American Society for Information Science and Technology,55:1213-1215,doi:10.1002/asi.20076.</t>
  </si>
  <si>
    <t>10.1002/asi.20077</t>
  </si>
  <si>
    <t>Björneborn, Lennart,Ingwersen, Peter,2004,Toward a basic framework for webometrics,Journal of the American Society for Information Science and Technology,55:1216-1227,doi:10.1002/asi.20077.</t>
  </si>
  <si>
    <t>10.1002/asi.20078</t>
  </si>
  <si>
    <t>Cothey, Viv,2004,Web‐crawling reliability,Journal of the American Society for Information Science and Technology,55:1228-1238,doi:10.1002/asi.20078.</t>
  </si>
  <si>
    <t>10.1002/asi.20079</t>
  </si>
  <si>
    <t>Jepsen, Erik Thorlund,Seiden, Piet,Ingwersen, Peter,Björneborn, Lennart,Borlund, Pia,2004,Characteristics of scientific Web publications: Preliminary data gathering and analysis,Journal of the American Society for Information Science and Technology,55:1239-1249,doi:10.1002/asi.20079.</t>
  </si>
  <si>
    <t>10.1002/asi.20080</t>
  </si>
  <si>
    <t>Wouters, Paul,Vries, Repke de,2004,Formally citing the Web,Journal of the American Society for Information Science and Technology,55:1250-1260,doi:10.1002/asi.20080.</t>
  </si>
  <si>
    <t>10.1002/asi.20081</t>
  </si>
  <si>
    <t>Menczer, Filippo,2004,Lexical and semantic clustering by Web links,Journal of the American Society for Information Science and Technology,55:1261-1269,doi:10.1002/asi.20081.</t>
  </si>
  <si>
    <t>10.1002/asi.20082</t>
  </si>
  <si>
    <t>Amitay, Einat,Carmel, David,Herscovici, Michael,Lempel, Ronny,Soffer, Aya,2004,Trend detection through temporal link analysis,Journal of the American Society for Information Science and Technology,55:1270-1281,doi:10.1002/asi.20082.</t>
  </si>
  <si>
    <t>10.1002/asi.20083</t>
  </si>
  <si>
    <t>Prime‐Claverie, Camille,Beigbeder, Michael,Lafouge, Thierry,2004,Transposition of the cocitation method with a view to classifying Web pages,Journal of the American Society for Information Science and Technology,55:1282-1289,doi:10.1002/asi.20083.</t>
  </si>
  <si>
    <t>10.1002/asi.20084</t>
  </si>
  <si>
    <t>Huang, Xiangji,Peng, Fuchun,An, Aijun,Schuurmans, Dale,2004,Dynamic Web log session identification with statistical language models,Journal of the American Society for Information Science and Technology,55:1290-1303,doi:10.1002/asi.20084.</t>
  </si>
  <si>
    <t>10.1002/asi.20088</t>
  </si>
  <si>
    <t>Ennis, Lisa A.,2004,The visible librarian: Asserting your value with marketing and advocacy,Journal of the American Society for Information Science and Technology,55:1304-1304,doi:10.1002/asi.20088.</t>
  </si>
  <si>
    <t>10.1002/asi.20089</t>
  </si>
  <si>
    <t>Holbrooks, Zoe,2004,The ABCs of XML: The librarian's guide to the eXtensible Markup Language; XML in libraries; and Learning XML,Journal of the American Society for Information Science and Technology,55:1304-1305,doi:10.1002/asi.20089.</t>
  </si>
  <si>
    <t>10.1002/asi.20094</t>
  </si>
  <si>
    <t>Macpherson, Karen,2004,Summary of article appearing in “In This Issue,” JASIST, 55(4), 281–282 (2004): An Information Processing Model of Undergraduate Electronic Database Information Retrieval,Journal of the American Society for Information Science and Technology,55:1306-1306,doi:10.1002/asi.20094.</t>
  </si>
  <si>
    <t>10.1002/asi.10241</t>
  </si>
  <si>
    <t>Boyce, Bert,2003,In this issue,Journal of the American Society for Information Science and Technology,54:1-2,doi:10.1002/asi.10241.</t>
  </si>
  <si>
    <t>10.1002/asi.10178</t>
  </si>
  <si>
    <t>Navarro, Gonzalo,Baeza‐Yates, Ricardo,Marcelo Azevedo Arcoverde, João,2003,Matchsimile: A flexible approximate matching tool for searching proper names,Journal of the American Society for Information Science and Technology,54:3-15,doi:10.1002/asi.10178.</t>
  </si>
  <si>
    <t>10.1002/asi.10173</t>
  </si>
  <si>
    <t>Nakashima, Makoto,Sato, Keizo,Qu, Yanhua,Ito, Tetsuro,2003,Browsing‐based conceptual information retrieval incorporating dictionary term relations, keyword association, and a user's interest,Journal of the American Society for Information Science and Technology,54:16-28,doi:10.1002/asi.10173.</t>
  </si>
  <si>
    <t>10.1002/asi.10184</t>
  </si>
  <si>
    <t>Vaughan, Liwen,Thelwall, Mike,2003,Scholarly use of the Web: What are the key inducers of links to journal Web sites?,Journal of the American Society for Information Science and Technology,54:29-38,doi:10.1002/asi.10184.</t>
  </si>
  <si>
    <t>10.1002/asi.10172</t>
  </si>
  <si>
    <t>Cole, Charles,Leide, John E.,2003,Using the user's mental model to guide the integration of information space into information need,Journal of the American Society for Information Science and Technology,54:39-46,doi:10.1002/asi.10172.</t>
  </si>
  <si>
    <t>10.1002/asi.10154</t>
  </si>
  <si>
    <t>Kling, Rob,McKim, Geoffrey,King, Adam,2003,A bit more to it: Scholarly Communication Forums as Socio‐Technical Interaction Networks,Journal of the American Society for Information Science and Technology,54:47-67,doi:10.1002/asi.10154.</t>
  </si>
  <si>
    <t>10.1002/asi.10139</t>
  </si>
  <si>
    <t>Lee, Moon‐Chuen,Pun, Chi‐Man,2003,Rotation and scale invariant wavelet feature for content‐based texture image retrieval,Journal of the American Society for Information Science and Technology,54:68-80,doi:10.1002/asi.10139.</t>
  </si>
  <si>
    <t>10.1002/asi.10157</t>
  </si>
  <si>
    <t>Steinerová, Jela,2003,Information science research agenda in Slovakia: History and emerging vision,Journal of the American Society for Information Science and Technology,54:81-86,doi:10.1002/asi.10157.</t>
  </si>
  <si>
    <t>10.1002/asi.10190</t>
  </si>
  <si>
    <t>van den Besselaar, Peter,2003,Empirical evidence of self‐organization?,Journal of the American Society for Information Science and Technology,54:87-90,doi:10.1002/asi.10190.</t>
  </si>
  <si>
    <t>10.1002/asi.10181</t>
  </si>
  <si>
    <t>Ennis, Lisa A.,2003,Book review,Journal of the American Society for Information Science and Technology,54:91-92,doi:10.1002/asi.10181.</t>
  </si>
  <si>
    <t>10.1002/asi.10171</t>
  </si>
  <si>
    <t>Day, Ron,2003,Reaction to a book review,Journal of the American Society for Information Science and Technology,54:93-93,doi:10.1002/asi.10171.</t>
  </si>
  <si>
    <t>10.1002/asi.10263</t>
  </si>
  <si>
    <t>Boyce, Bert R.,2003,In this Issue,Journal of the American Society for Information Science and Technology,54:95-96,doi:10.1002/asi.10263.</t>
  </si>
  <si>
    <t>10.1002/asi.10182</t>
  </si>
  <si>
    <t>Lamb, Roberta,King, John Leslie,Kling, Rob,2003,Informational environments: Organizational contexts of online information use,Journal of the American Society for Information Science and Technology,54:97-114,doi:10.1002/asi.10182.</t>
  </si>
  <si>
    <t>10.1002/asi.10193</t>
  </si>
  <si>
    <t>Zhou, Lina,Zhang, Dongsong,2003,NLPIR: A theoretical framework for applying natural language processing to information retrieval,Journal of the American Society for Information Science and Technology,54:115-123,doi:10.1002/asi.10193.</t>
  </si>
  <si>
    <t>10.1002/asi.10174</t>
  </si>
  <si>
    <t>Gottlieb, Lisa,Dilevko, Juris,2003,Investigating how individuals conceptually and physically structure file folders for electronic bookmarks: The example of the financial services industry,Journal of the American Society for Information Science and Technology,54:124-139,doi:10.1002/asi.10174.</t>
  </si>
  <si>
    <t>10.1002/asi.10191</t>
  </si>
  <si>
    <t>Watters, Carolyn,Amoudi, Ghada,2003,GeoSearcher: Location‐based ranking of search engine results,Journal of the American Society for Information Science and Technology,54:140-151,doi:10.1002/asi.10191.</t>
  </si>
  <si>
    <t>10.1002/asi.10179</t>
  </si>
  <si>
    <t>López‐Pujalte, Cristina,Guerrero‐Bote, Vicente P.,de Moya‐Anegón, Félix,2003,Order‐based fitness functions for genetic algorithms applied to relevance feedback,Journal of the American Society for Information Science and Technology,54:152-160,doi:10.1002/asi.10179.</t>
  </si>
  <si>
    <t>10.1002/asi.10176</t>
  </si>
  <si>
    <t>Hinich, Melvin J.,Molyneux, Robert E.,2003,Predicting information flows in network traffic,Journal of the American Society for Information Science and Technology,54:161-168,doi:10.1002/asi.10176.</t>
  </si>
  <si>
    <t>10.1002/asi.10177</t>
  </si>
  <si>
    <t>Newby, Gregory B.,Greenberg, Jane,Jones, Paul,2003,Open source software development and Lotka's Law: Bibliometric patterns in programming,Journal of the American Society for Information Science and Technology,54:169-178,doi:10.1002/asi.10177.</t>
  </si>
  <si>
    <t>10.1002/asi.10180</t>
  </si>
  <si>
    <t>Belefant‐Miller, Helen,King, Donald W.,2003,A profile of faculty reading and information‐use behaviors on the cusp of the electronic age,Journal of the American Society for Information Science and Technology,54:179-181,doi:10.1002/asi.10180.</t>
  </si>
  <si>
    <t>10.1002/asi.10194</t>
  </si>
  <si>
    <t>2003,Book reviews,Journal of the American Society for Information Science and Technology,54:182-184,doi:10.1002/asi.10194.</t>
  </si>
  <si>
    <t>10.1002/asi.10196</t>
  </si>
  <si>
    <t>Fourie, Ina,2003,Book reviews,Journal of the American Society for Information Science and Technology,54:184-185,doi:10.1002/asi.10196.</t>
  </si>
  <si>
    <t>10.1002/asi.10264</t>
  </si>
  <si>
    <t>Boyce, Bert R.,2003,In this issue,Journal of the American Society for Information Science and Technology,54:191-192,doi:10.1002/asi.10264.</t>
  </si>
  <si>
    <t>10.1002/asi.10155</t>
  </si>
  <si>
    <t>Egghe, Leo,Rousseau, Ronald,2003,A measure for the cohesion of weighted networks,Journal of the American Society for Information Science and Technology,54:193-202,doi:10.1002/asi.10155.</t>
  </si>
  <si>
    <t>10.1002/asi.10170</t>
  </si>
  <si>
    <t>Hoad, Timothy C.,Zobel, Justin,2003,Methods for identifying versioned and plagiarized documents,Journal of the American Society for Information Science and Technology,54:203-215,doi:10.1002/asi.10170.</t>
  </si>
  <si>
    <t>10.1002/asi.10197</t>
  </si>
  <si>
    <t>Modjeska, David,Chignell, Mark,2003,Individual differences in exploration using desktop VR,Journal of the American Society for Information Science and Technology,54:216-228,doi:10.1002/asi.10197.</t>
  </si>
  <si>
    <t>10.1002/asi.10202</t>
  </si>
  <si>
    <t>Jeong, Wooseob,Gluck, Myke,2003,Multimodal geographic information systems: Adding haptic and auditory display,Journal of the American Society for Information Science and Technology,54:229-242,doi:10.1002/asi.10202.</t>
  </si>
  <si>
    <t>10.1002/asi.10220</t>
  </si>
  <si>
    <t>Kuflik, Tsvi,Shapira, Bracha,Shoval, Peretz,2003,Stereotype‐based versus personal‐based filtering rules in information filtering systems,Journal of the American Society for Information Science and Technology,54:243-250,doi:10.1002/asi.10220.</t>
  </si>
  <si>
    <t>10.1002/asi.10204</t>
  </si>
  <si>
    <t>Hyland, Ken,2003,Self‐citation and self‐reference: Credibility and promotion in academic publication,Journal of the American Society for Information Science and Technology,54:251-259,doi:10.1002/asi.10204.</t>
  </si>
  <si>
    <t>10.1002/asi.10212</t>
  </si>
  <si>
    <t>Kaye, Barbara K.,Johnson, Thomas J.,2003,From here to obscurity?: Media substitution theory and traditional media in an on‐line world,Journal of the American Society for Information Science and Technology,54:260-273,doi:10.1002/asi.10212.</t>
  </si>
  <si>
    <t>10.1002/asi.10175</t>
  </si>
  <si>
    <t>Lakshminarayana, S.,2003,Dynamic ranking with n + 1 dimensional vector space models: An alternative search mechanism for World Wide Web,Journal of the American Society for Information Science and Technology,54:274-275,doi:10.1002/asi.10175.</t>
  </si>
  <si>
    <t>10.1002/asi.10199</t>
  </si>
  <si>
    <t>Frandsen, Tove Faber,2003,Simplifying the reversed duplicate removal procedure,Journal of the American Society for Information Science and Technology,54:275-276,doi:10.1002/asi.10199.</t>
  </si>
  <si>
    <t>10.1002/asi.10200</t>
  </si>
  <si>
    <t>2003,A perspectives on knowledge management in Asia,Journal of the American Society for Information Science and Technology,54:277-277,doi:10.1002/asi.10200.</t>
  </si>
  <si>
    <t>10.1002/asi.10221</t>
  </si>
  <si>
    <t>2003,Annual course and conference:,Journal of the American Society for Information Science and Technology,54:278-278,doi:10.1002/asi.10221.</t>
  </si>
  <si>
    <t>10.1002/asi.10208</t>
  </si>
  <si>
    <t>Crestani, Fabio,Dominich, Sandor,Lalmas, Mounia,van Rijsbergen, Cornelis Joost (Keith),2003,Mathematical, logical, and formal methods in information retrieval: An introduction to the special issue,Journal of the American Society for Information Science and Technology,54:281-284,doi:10.1002/asi.10208.</t>
  </si>
  <si>
    <t>10.1002/asi.10209</t>
  </si>
  <si>
    <t>Losada, David E.,Barreiro, Alvaro,2003,Embedding term similarity and inverse document frequency into a logical model of information retrieval,Journal of the American Society for Information Science and Technology,54:285-301,doi:10.1002/asi.10209.</t>
  </si>
  <si>
    <t>10.1002/asi.10210</t>
  </si>
  <si>
    <t>de Campos, Luis M.,Fernández‐Luna, Juan M.,Huete, Juan F.,2003,Implementing relevance feedback in the Bayesian Network Retrieval model,Journal of the American Society for Information Science and Technology,54:302-313,doi:10.1002/asi.10210.</t>
  </si>
  <si>
    <t>10.1002/asi.10211</t>
  </si>
  <si>
    <t>Hoenkamp, Eduard,2003,Unitary operators on the document space,Journal of the American Society for Information Science and Technology,54:314-320,doi:10.1002/asi.10211.</t>
  </si>
  <si>
    <t>10.1002/asi.10213</t>
  </si>
  <si>
    <t>Song, D.,Bruza, P.D.,2003,Towards context sensitive information inference,Journal of the American Society for Information Science and Technology,54:321-334,doi:10.1002/asi.10213.</t>
  </si>
  <si>
    <t>10.1002/asi.10214</t>
  </si>
  <si>
    <t>Nie, Jian‐Yun,2003,Query expansion and query translation as logical inference,Journal of the American Society for Information Science and Technology,54:335-346,doi:10.1002/asi.10214.</t>
  </si>
  <si>
    <t>10.1002/asi.10215</t>
  </si>
  <si>
    <t>Picard, Justin,Savoy, Jacques,2003,Enhancing retrieval with hyperlinks: A general model based on propositional argumentation systems,Journal of the American Society for Information Science and Technology,54:347-355,doi:10.1002/asi.10215.</t>
  </si>
  <si>
    <t>10.1002/asi.10216</t>
  </si>
  <si>
    <t>Lincicum, Shirley J.,2003,Book reviews,Journal of the American Society for Information Science and Technology,54:356-357,doi:10.1002/asi.10216.</t>
  </si>
  <si>
    <t>10.1002/asi.10205</t>
  </si>
  <si>
    <t>Van Roekel, James L.,2003,Digital creativity: Techniques for digital media and the Internet,Journal of the American Society for Information Science and Technology,54:357-358,doi:10.1002/asi.10205.</t>
  </si>
  <si>
    <t>10.1002/asi.10206</t>
  </si>
  <si>
    <t>Case, Donald O.,2003,Current theory in library and information science,Journal of the American Society for Information Science and Technology,54:358-359,doi:10.1002/asi.10206.</t>
  </si>
  <si>
    <t>10.1002/asi.10218</t>
  </si>
  <si>
    <t>Nicholson, Scott,2003,Models for library management, decision‐making, and planning,Journal of the American Society for Information Science and Technology,54:359-360,doi:10.1002/asi.10218.</t>
  </si>
  <si>
    <t>10.1002/asi.10279</t>
  </si>
  <si>
    <t>Boyce, Bert R.,2003,In this issue,Journal of the American Society for Information Science and Technology,54:361-361,doi:10.1002/asi.10279.</t>
  </si>
  <si>
    <t>10.1002/asi.10223</t>
  </si>
  <si>
    <t>Brown, Cecelia,2003,The role of electronic preprints in chemical communication: Analysis of citation, usage, and acceptance in the journal literature,Journal of the American Society for Information Science and Technology,54:362-371,doi:10.1002/asi.10223.</t>
  </si>
  <si>
    <t>10.1002/asi.10207</t>
  </si>
  <si>
    <t>Burrell, Quentin L.,2003,Predicting future citation behavior,Journal of the American Society for Information Science and Technology,54:372-378,doi:10.1002/asi.10207.</t>
  </si>
  <si>
    <t>10.1002/asi.10217</t>
  </si>
  <si>
    <t>Alemayehu, Nega,2003,Analysis of performance variation using query expansion,Journal of the American Society for Information Science and Technology,54:379-391,doi:10.1002/asi.10217.</t>
  </si>
  <si>
    <t>10.1002/asi.10224</t>
  </si>
  <si>
    <t>Chen, Chaomei,2003,Visualizing scientific paradigms: An introduction,Journal of the American Society for Information Science and Technology,54:392-393,doi:10.1002/asi.10224.</t>
  </si>
  <si>
    <t>10.1002/asi.10225</t>
  </si>
  <si>
    <t>Small, Henry,2003,Paradigms, citations, and maps of science: A personal history,Journal of the American Society for Information Science and Technology,54:394-399,doi:10.1002/asi.10225.</t>
  </si>
  <si>
    <t>10.1002/asi.10226</t>
  </si>
  <si>
    <t>Garfield, Eugene,Pudovkin, A. I.,Istomin, V. S.,2003,Why do we need algorithmic historiography?,Journal of the American Society for Information Science and Technology,54:400-412,doi:10.1002/asi.10226.</t>
  </si>
  <si>
    <t>10.1002/asi.10227</t>
  </si>
  <si>
    <t>Morris, Steven A.,Yen, G.,Wu, Zheng,Asnake, Benyam,2003,Time line visualization of research fronts,Journal of the American Society for Information Science and Technology,54:413-422,doi:10.1002/asi.10227.</t>
  </si>
  <si>
    <t>10.1002/asi.10228</t>
  </si>
  <si>
    <t>White, Howard D.,2003,Pathfinder networks and author cocitation analysis: A remapping of paradigmatic information scientists,Journal of the American Society for Information Science and Technology,54:423-434,doi:10.1002/asi.10228.</t>
  </si>
  <si>
    <t>10.1002/asi.10229</t>
  </si>
  <si>
    <t>Chen, Chaomei,Kuljis, Jasna,2003,The rising landscape: A visual exploration of superstring revolutions in physics,Journal of the American Society for Information Science and Technology,54:435-446,doi:10.1002/asi.10229.</t>
  </si>
  <si>
    <t>10.1002/asi.10230</t>
  </si>
  <si>
    <t>Boyack, Kevin W.,Börner, Katy,2003,Indicator‐assisted evaluation and funding of research: Visualizing the influence of grants on the number and citation counts of research papers,Journal of the American Society for Information Science and Technology,54:447-461,doi:10.1002/asi.10230.</t>
  </si>
  <si>
    <t>10.1002/asi.10231</t>
  </si>
  <si>
    <t>Hassan, E.,2003,Simultaneous mapping of interactions between scientific and technological knowledge bases: The case of space communications,Journal of the American Society for Information Science and Technology,54:462-468,doi:10.1002/asi.10231.</t>
  </si>
  <si>
    <t>10.1002/asi.10232</t>
  </si>
  <si>
    <t>CALL FOR PAPER</t>
  </si>
  <si>
    <t>2003,ACM CIKM 2003: Preliminary call for papers,Journal of the American Society for Information Science and Technology,54:469-469,doi:10.1002/asi.10232.</t>
  </si>
  <si>
    <t>10.1002/asi.10198</t>
  </si>
  <si>
    <t>2003,The 2003 International Conference on Information and Knowledge Engineering (IKE'03): June 23 ‐ 26, 2003 Monte Carlo Resort, Las Vegas, Nevada, USA,Journal of the American Society for Information Science and Technology,54:470-470,doi:10.1002/asi.10198.</t>
  </si>
  <si>
    <t>10.1002/asi.10280</t>
  </si>
  <si>
    <t>Boyce, Bert R.,2003,In this issue,Journal of the American Society for Information Science and Technology,54:471-472,doi:10.1002/asi.10280.</t>
  </si>
  <si>
    <t>10.1002/asi.10233</t>
  </si>
  <si>
    <t>Ford, Nigel,Miller, David,Moss, Nicola,2003,Web search strategies and approaches to studying,Journal of the American Society for Information Science and Technology,54:473-489,doi:10.1002/asi.10233.</t>
  </si>
  <si>
    <t>10.1002/asi.10222</t>
  </si>
  <si>
    <t>Thelwall, Mike,Wilkinson, David,2003,Three target document range metrics for university web sites,Journal of the American Society for Information Science and Technology,54:490-497,doi:10.1002/asi.10222.</t>
  </si>
  <si>
    <t>10.1002/asi.10237</t>
  </si>
  <si>
    <t>Choi, Youngok,Rasmussen, Edie M.,2003,Searching for images: The analysis of users' queries for image retrieval in American history,Journal of the American Society for Information Science and Technology,54:498-511,doi:10.1002/asi.10237.</t>
  </si>
  <si>
    <t>10.1002/asi.10238</t>
  </si>
  <si>
    <t>Malone, Cheryl Knott,Elichirigoity, Fernando,2003,Information as commodity and economic sector: Its emergence in the discourse of industrial classification,Journal of the American Society for Information Science and Technology,54:512-520,doi:10.1002/asi.10238.</t>
  </si>
  <si>
    <t>10.1002/asi.10239</t>
  </si>
  <si>
    <t>Yoshikane, Fuyuki,Kageura, Kyo,Tsuji, Keita,2003,A method for the comparative analysis of concentration of author productivity, giving consideration to the effect of sample size dependency of statistical measures,Journal of the American Society for Information Science and Technology,54:521-528,doi:10.1002/asi.10239.</t>
  </si>
  <si>
    <t>10.1002/asi.10240</t>
  </si>
  <si>
    <t>Ruthven, Ian,Lalmas, Mounia,van Rijsbergen, Keith,2003,Incorporating user search behavior into relevance feedback,Journal of the American Society for Information Science and Technology,54:529-549,doi:10.1002/asi.10240.</t>
  </si>
  <si>
    <t>10.1002/asi.10242</t>
  </si>
  <si>
    <t>Ahlgren, Per,Jarneving, Bo,Rousseau, Ronald,2003,Requirements for a cocitation similarity measure, with special reference to Pearson's correlation coefficient,Journal of the American Society for Information Science and Technology,54:550-560,doi:10.1002/asi.10242.</t>
  </si>
  <si>
    <t>10.1002/asi.10243</t>
  </si>
  <si>
    <t>Tuominen, Kimmo,Talja, Sanna,Savolainen, Reijo,2003,Multiperspective digital libraries: The implications of constructionism for the development of digital libraries,Journal of the American Society for Information Science and Technology,54:561-569,doi:10.1002/asi.10243.</t>
  </si>
  <si>
    <t>10.1002/asi.10244</t>
  </si>
  <si>
    <t>Meho, Lokman I.,Tibbo, Helen R.,2003,Modeling the information‐seeking behavior of social scientists: Ellis's study revisited,Journal of the American Society for Information Science and Technology,54:570-587,doi:10.1002/asi.10244.</t>
  </si>
  <si>
    <t>10.1002/asi.10187</t>
  </si>
  <si>
    <t>Afifi, Marianne,2003,Electronic collection development: A practical guide,Journal of the American Society for Information Science and Technology,54:588-589,doi:10.1002/asi.10187.</t>
  </si>
  <si>
    <t>10.1002/asi.10201</t>
  </si>
  <si>
    <t>Einar Himma, Kenneth,2003,Beyond our control? Confronting the limits of our legal system in the age of cyberspace,Journal of the American Society for Information Science and Technology,54:589-591,doi:10.1002/asi.10201.</t>
  </si>
  <si>
    <t>10.1002/asi.10235</t>
  </si>
  <si>
    <t>Cullen, John,2003,Book reviews,Journal of the American Society for Information Science and Technology,54:591-592,doi:10.1002/asi.10235.</t>
  </si>
  <si>
    <t>10.1002/asi.10294</t>
  </si>
  <si>
    <t>Boyce, Bert R.,2003,In this issue,Journal of the American Society for Information Science and Technology,54:593-593,doi:10.1002/asi.10294.</t>
  </si>
  <si>
    <t>10.1002/asi.10161</t>
  </si>
  <si>
    <t>Thelwall, Mike,Harries, Gareth,2003,The connection between the research of a university and counts of links to its web pages: An investigation based upon a classification of the relationships of pages to the research of the host university,Journal of the American Society for Information Science and Technology,54:594-602,doi:10.1002/asi.10161.</t>
  </si>
  <si>
    <t>10.1002/asi.10247</t>
  </si>
  <si>
    <t>Egghe, Leo,2003,Type/Token‐Taken informetrics,Journal of the American Society for Information Science and Technology,54:603-610,doi:10.1002/asi.10247.</t>
  </si>
  <si>
    <t>10.1002/asi.10249</t>
  </si>
  <si>
    <t>Bookstein, Abraham,Kulyukin, Vladimir,Raita, Timo,Nicholson, John,2003,Adapting measures of clumping strength to assess term‐term similarity,Journal of the American Society for Information Science and Technology,54:611-620,doi:10.1002/asi.10249.</t>
  </si>
  <si>
    <t>10.1002/asi.10254</t>
  </si>
  <si>
    <t>Chen, Hsinchun,2003,Introduction to the JASIST Special Topic issue on web retrieval and mining: A machine learning perspective,Journal of the American Society for Information Science and Technology,54:621-624,doi:10.1002/asi.10254.</t>
  </si>
  <si>
    <t>10.1002/asi.10255</t>
  </si>
  <si>
    <t>Fenstermacher, Kurt D.,Ginsburg, Mark,2003,Client‐side monitoring for Web mining,Journal of the American Society for Information Science and Technology,54:625-637,doi:10.1002/asi.10255.</t>
  </si>
  <si>
    <t>10.1002/asi.10256</t>
  </si>
  <si>
    <t>Huang, Chien‐Kang,Chien, Lee‐Feng,Oyang, Yen‐Jen,2003,Relevant term suggestion in interactive web search based on contextual information in query session logs,Journal of the American Society for Information Science and Technology,54:638-649,doi:10.1002/asi.10256.</t>
  </si>
  <si>
    <t>10.1002/asi.10257</t>
  </si>
  <si>
    <t>Mothe, Josiane,Chrisment, Claude,Dousset, Bernard,Alaux, Joel,2003,DocCube: Multi‐dimensional visualisation and exploration of large document sets,Journal of the American Society for Information Science and Technology,54:650-659,doi:10.1002/asi.10257.</t>
  </si>
  <si>
    <t>10.1002/asi.10258</t>
  </si>
  <si>
    <t>Chen, Ruey‐Shun,Hu, Yi‐Chung,2003,A novel method for discovering fuzzy sequential patterns using the simple fuzzy partition method,Journal of the American Society for Information Science and Technology,54:660-670,doi:10.1002/asi.10258.</t>
  </si>
  <si>
    <t>10.1002/asi.10259</t>
  </si>
  <si>
    <t>Yang, Christopher C.,Luk, Johnny,2003,Automatic generation of English/Chinese thesaurus based on a parallel corpus in laws,Journal of the American Society for Information Science and Technology,54:671-682,doi:10.1002/asi.10259.</t>
  </si>
  <si>
    <t>10.1002/asi.10260</t>
  </si>
  <si>
    <t>Chen, Hsinchun,Lally, Ann M.,Zhu, Bin,Chau, Michael,2003,HelpfulMed: Intelligent searching for medical information over the internet,Journal of the American Society for Information Science and Technology,54:683-694,doi:10.1002/asi.10260.</t>
  </si>
  <si>
    <t>10.1002/asi.10246</t>
  </si>
  <si>
    <t>Savolainen, Reijo,2003,Book reviews,Journal of the American Society for Information Science and Technology,54:695-697,doi:10.1002/asi.10246.</t>
  </si>
  <si>
    <t>10.1002/asi.10245</t>
  </si>
  <si>
    <t>2003,Special topic issue of JASIST: Intelligence and Security Informatics,Journal of the American Society for Information Science and Technology,54:698-698,doi:10.1002/asi.10245.</t>
  </si>
  <si>
    <t>10.1002/asi.10250</t>
  </si>
  <si>
    <t>Argamon, Shlomo,2003,Special Topic Issue of JASIST: Computational methods for style analysis and synthesis,Journal of the American Society for Information Science and Technology,54:699-699,doi:10.1002/asi.10250.</t>
  </si>
  <si>
    <t>10.1002/asi.10265</t>
  </si>
  <si>
    <t>Kraft, Donald H.,2003,Honoring the JASIST referees,Journal of the American Society for Information Science and Technology,54:701-703,doi:10.1002/asi.10265.</t>
  </si>
  <si>
    <t>10.1002/asi.10311</t>
  </si>
  <si>
    <t>Boyce, Bert R.,2003,In this issue,Journal of the American Society for Information Science and Technology,54:704-705,doi:10.1002/asi.10311.</t>
  </si>
  <si>
    <t>10.1002/asi.10267</t>
  </si>
  <si>
    <t>Thelwall, Mike,Wilkinson, David,2003,Graph structure in three national academic Webs: Power laws with anomalies,Journal of the American Society for Information Science and Technology,54:706-712,doi:10.1002/asi.10267.</t>
  </si>
  <si>
    <t>10.1002/asi.10268</t>
  </si>
  <si>
    <t>Heinz, Steffen,Zobel, Justin,2003,Efficient single‐pass index construction for text databases,Journal of the American Society for Information Science and Technology,54:713-729,doi:10.1002/asi.10268.</t>
  </si>
  <si>
    <t>10.1002/asi.10261</t>
  </si>
  <si>
    <t>Yang, Christopher C.,Li, Kar Wing,2003,Automatic construction of English/Chinese parallel corpora,Journal of the American Society for Information Science and Technology,54:730-742,doi:10.1002/asi.10261.</t>
  </si>
  <si>
    <t>10.1002/asi.10262</t>
  </si>
  <si>
    <t>Wang, Peiling,Berry, Michael W.,Yang, Yiheng,2003,Mining longitudinal web queries: Trends and patterns,Journal of the American Society for Information Science and Technology,54:743-758,doi:10.1002/asi.10262.</t>
  </si>
  <si>
    <t>10.1002/asi.10273</t>
  </si>
  <si>
    <t>Pennanen, Mikko,Vakkari, Pertti,2003,Students' conceptual structure, search process, and outcome while preparing a research proposal: A longitudinal case study,Journal of the American Society for Information Science and Technology,54:759-770,doi:10.1002/asi.10273.</t>
  </si>
  <si>
    <t>10.1002/asi.10275</t>
  </si>
  <si>
    <t>Hawkins, Donald T.,Larson, Signe E.,Caton, Bari Q.,2003,Information science abstracts: Tracking the literature of information science. Part 2: A new taxonomy for information science,Journal of the American Society for Information Science and Technology,54:771-781,doi:10.1002/asi.10275.</t>
  </si>
  <si>
    <t>10.1002/asi.10277</t>
  </si>
  <si>
    <t>Haas, Stephanie W.,2003,Improving the search environment: Informed decision making in the search for statistical information,Journal of the American Society for Information Science and Technology,54:782-797,doi:10.1002/asi.10277.</t>
  </si>
  <si>
    <t>10.1002/asi.10252</t>
  </si>
  <si>
    <t>Huber, John C.,Wagner‐Döbler, Roland,2003,Using the Mann‐Whitney test on informetric data,Journal of the American Society for Information Science and Technology,54:798-801,doi:10.1002/asi.10252.</t>
  </si>
  <si>
    <t>10.1002/asi.10248</t>
  </si>
  <si>
    <t>Chen, Chaomei,2003,Patents, citations &amp; innovations: A window on the knowledge economy,Journal of the American Society for Information Science and Technology,54:802-803,doi:10.1002/asi.10248.</t>
  </si>
  <si>
    <t>10.1002/asi.10251</t>
  </si>
  <si>
    <t>Leydesdorff, Loet,2003,Empirical evidence of self‐organization? A rejoinder,Journal of the American Society for Information Science and Technology,54:804-804,doi:10.1002/asi.10251.</t>
  </si>
  <si>
    <t>10.1002/asi.10274</t>
  </si>
  <si>
    <t>Hjørland, Birger,2003,Arguments for epistemology in information science,Journal of the American Society for Information Science and Technology,54:805-806,doi:10.1002/asi.10274.</t>
  </si>
  <si>
    <t>10.1002/asi.10276</t>
  </si>
  <si>
    <t>Kraft, Donald H.,2003,Refereeing for JASIST,Journal of the American Society for Information Science and Technology,54:807-807,doi:10.1002/asi.10276.</t>
  </si>
  <si>
    <t>10.1002/asi.10322</t>
  </si>
  <si>
    <t>Boyce, Bert R.,2003,In this issue,Journal of the American Society for Information Science and Technology,54:808-809,doi:10.1002/asi.10322.</t>
  </si>
  <si>
    <t>10.1002/asi.10253</t>
  </si>
  <si>
    <t>Lee, M.C.,Fung, Chun‐Kan,2003,A public‐key based authentication and key establishment protocol coupled with a client puzzle,Journal of the American Society for Information Science and Technology,54:810-823,doi:10.1002/asi.10253.</t>
  </si>
  <si>
    <t>10.1002/asi.10269</t>
  </si>
  <si>
    <t>Lipinski, Tomas A.,2003,The myth of technological neutrality in copyright and the rights of institutional users: Recent legal challenges to the information organization as mediator and the impact of the DMCA, WIPO, and TEACH,Journal of the American Society for Information Science and Technology,54:824-835,doi:10.1002/asi.10269.</t>
  </si>
  <si>
    <t>10.1002/asi.10281</t>
  </si>
  <si>
    <t>Drabenstott, Karen M.,2003,Do nondomain experts enlist the strategies of domain experts?,Journal of the American Society for Information Science and Technology,54:836-854,doi:10.1002/asi.10281.</t>
  </si>
  <si>
    <t>10.1002/asi.10278</t>
  </si>
  <si>
    <t>Cronin, Blaise,Shaw, Debora,La Barre, Kathryn,2003,A cast of thousands: Coauthorship and subauthorship collaboration in the 20th century as manifested in the scholarly journal literature of psychology and philosophy,Journal of the American Society for Information Science and Technology,54:855-871,doi:10.1002/asi.10278.</t>
  </si>
  <si>
    <t>10.1002/asi.10283</t>
  </si>
  <si>
    <t>Bergman, Ofer,Beyth‐Marom, Ruth,Nachmias, Rafi,2003,The user‐subjective approach to personal information management systems,Journal of the American Society for Information Science and Technology,54:872-878,doi:10.1002/asi.10283.</t>
  </si>
  <si>
    <t>10.1002/asi.10285</t>
  </si>
  <si>
    <t>Stefl‐Mabry, Joette,2003,A social judgment analysis of information source preference profiles: An exploratory study to empirically represent media selection patterns,Journal of the American Society for Information Science and Technology,54:879-904,doi:10.1002/asi.10285.</t>
  </si>
  <si>
    <t>10.1002/asi.10282</t>
  </si>
  <si>
    <t>Badurek, Christopher A.,2003,Book reviews,Journal of the American Society for Information Science and Technology,54:905-906,doi:10.1002/asi.10282.</t>
  </si>
  <si>
    <t>10.1002/asi.10284</t>
  </si>
  <si>
    <t>Ackermann, Eric G.,2003,Book reviews,Journal of the American Society for Information Science and Technology,54:906-908,doi:10.1002/asi.10284.</t>
  </si>
  <si>
    <t>10.1002/asi.10234</t>
  </si>
  <si>
    <t>Ennis, Lisa,2003,Digital futures: Strategies for the information age,Journal of the American Society for Information Science and Technology,54:908-909,doi:10.1002/asi.10234.</t>
  </si>
  <si>
    <t>10.1002/asi.10236</t>
  </si>
  <si>
    <t>Stirling, Dale A.,2003,Encoded archival description on the internet,Journal of the American Society for Information Science and Technology,54:909-910,doi:10.1002/asi.10236.</t>
  </si>
  <si>
    <t>10.1002/asi.10333</t>
  </si>
  <si>
    <t>Boyce, Bert R.,2003,In this issue,Journal of the American Society for Information Science and Technology,54:911-912,doi:10.1002/asi.10333.</t>
  </si>
  <si>
    <t>10.1002/asi.10286</t>
  </si>
  <si>
    <t>Borlund, Pia,2003,The concept of relevance in IR,Journal of the American Society for Information Science and Technology,54:913-925,doi:10.1002/asi.10286.</t>
  </si>
  <si>
    <t>10.1002/asi.10289</t>
  </si>
  <si>
    <t>Brown, Cecelia,2003,The changing face of scientific discourse: Analysis of genomic and proteomic database usage and acceptance,Journal of the American Society for Information Science and Technology,54:926-938,doi:10.1002/asi.10289.</t>
  </si>
  <si>
    <t>10.1002/asi.10290</t>
  </si>
  <si>
    <t>Niemi, Timo,Hirvonen, Lasse,Järvelin, Kalervo,2003,Multidimensional Data Model and Query Language for Informetrics,Journal of the American Society for Information Science and Technology,54:939-951,doi:10.1002/asi.10290.</t>
  </si>
  <si>
    <t>10.1002/asi.10291</t>
  </si>
  <si>
    <t>Hara, Noriko,Solomon, Paul,Kim, Seung‐Lye,Sonnenwald, Diane H.,2003,An emerging view of scientific collaboration: Scientists' perspectives on collaboration and factors that impact collaboration,Journal of the American Society for Information Science and Technology,54:952-965,doi:10.1002/asi.10291.</t>
  </si>
  <si>
    <t>10.1002/asi.10292</t>
  </si>
  <si>
    <t>Mukhopadhyay, Snehasis,Peng, Shengquan,Raje, Rajeev,Palakal, Mathew,Mostafa, Javed,2003,Multi‐agent information classification using dynamic acquaintance lists,Journal of the American Society for Information Science and Technology,54:966-975,doi:10.1002/asi.10292.</t>
  </si>
  <si>
    <t>10.1002/asi.10271</t>
  </si>
  <si>
    <t>Morgan, Allison,Chen, Cong,2003,Integrity, internal control and security in information systems: Connecting governance and technology,Journal of the American Society for Information Science and Technology,54:976-977,doi:10.1002/asi.10271.</t>
  </si>
  <si>
    <t>10.1002/asi.10270</t>
  </si>
  <si>
    <t>Ivory, Melody Y.,2003,Leonardo's Laptop: Human Needs and the New Computing Technologies,Journal of the American Society for Information Science and Technology,54:977-979,doi:10.1002/asi.10270.</t>
  </si>
  <si>
    <t>10.1002/asi.10287</t>
  </si>
  <si>
    <t>Hassell, Lewis,2003,Social Thinking—Software Practice,Journal of the American Society for Information Science and Technology,54:979-981,doi:10.1002/asi.10287.</t>
  </si>
  <si>
    <t>10.1002/asi.10288</t>
  </si>
  <si>
    <t>Ennis, Lisa A.,2003,Dark Fiber: Tracking Critical Internet Culture,Journal of the American Society for Information Science and Technology,54:981-982,doi:10.1002/asi.10288.</t>
  </si>
  <si>
    <t>10.1002/asi.10295</t>
  </si>
  <si>
    <t>Schamber, Linda,2003,Research Methods for Students, Academics and Professionals: Information Management and Systems,Journal of the American Society for Information Science and Technology,54:982-983,doi:10.1002/asi.10295.</t>
  </si>
  <si>
    <t>10.1002/asi.10293</t>
  </si>
  <si>
    <t>Kostoff, Ronald N.,2003,The practice and malpractice of stemming,Journal of the American Society for Information Science and Technology,54:984-985,doi:10.1002/asi.10293.</t>
  </si>
  <si>
    <t>10.1002/asi.10348</t>
  </si>
  <si>
    <t>Boyce, Bert R.,2003,In this issue,Journal of the American Society for Information Science and Technology,54:987-988,doi:10.1002/asi.10348.</t>
  </si>
  <si>
    <t>10.1002/asi.10296</t>
  </si>
  <si>
    <t>Mizzaro, Stefano,2003,Quality control in scholarly publishing: A new proposal,Journal of the American Society for Information Science and Technology,54:989-1005,doi:10.1002/asi.10296.</t>
  </si>
  <si>
    <t>10.1002/asi.10305</t>
  </si>
  <si>
    <t>Spring, Michael B.,Vathanophas, Vichita,2003,Peripheral social awareness information in collaborative work,Journal of the American Society for Information Science and Technology,54:1006-1013,doi:10.1002/asi.10305.</t>
  </si>
  <si>
    <t>10.1002/asi.10298</t>
  </si>
  <si>
    <t>Sun, Aixin,Lim, Ee‐Peng,Ng, Wee‐Keong,2003,Performance measurement framework for hierarchical text classification,Journal of the American Society for Information Science and Technology,54:1014-1028,doi:10.1002/asi.10298.</t>
  </si>
  <si>
    <t>10.1002/asi.10299</t>
  </si>
  <si>
    <t>Shenton, Andrew K.,Dixon, Pat,2003,A comparison of youngsters' use of CD‐ROM and the Internet as information resources,Journal of the American Society for Information Science and Technology,54:1029-1049,doi:10.1002/asi.10299.</t>
  </si>
  <si>
    <t>10.1002/asi.10300</t>
  </si>
  <si>
    <t>Bodoff, David,Wu, Bin,Wong, K. Y. Michael,2003,Relevance data for language models using maximum likelihood,Journal of the American Society for Information Science and Technology,54:1050-1061,doi:10.1002/asi.10300.</t>
  </si>
  <si>
    <t>10.1002/asi.10302</t>
  </si>
  <si>
    <t>Davis, Philip M.,Solla, Leah R.,2003,An IP‐level analysis of usage statistics for electronic journals in chemistry: Making inferences about user behavior,Journal of the American Society for Information Science and Technology,54:1062-1068,doi:10.1002/asi.10302.</t>
  </si>
  <si>
    <t>10.1002/asi.10306</t>
  </si>
  <si>
    <t>Karakos, Alexandros,2003,Greeklish: An experimental interface for automatic transliteration,Journal of the American Society for Information Science and Technology,54:1069-1074,doi:10.1002/asi.10306.</t>
  </si>
  <si>
    <t>10.1002/asi.10330</t>
  </si>
  <si>
    <t>Yoshikane, Fuyuki,Kageura, Kyo,Tsuji, Keita,2003,The Sample Size Dependency of Statistical Measures and Synchronic Potentiality in Informetrics. Some Comments on Some Comments by Professor Burrell,Journal of the American Society for Information Science and Technology,54:1075-1076,doi:10.1002/asi.10330.</t>
  </si>
  <si>
    <t>10.1002/asi.10307</t>
  </si>
  <si>
    <t>Burrell, Quentin L.,2003,The sample size dependency of statistical measures in informetrics? Some comments,Journal of the American Society for Information Science and Technology,54:1076-1077,doi:10.1002/asi.10307.</t>
  </si>
  <si>
    <t>10.1002/asi.10304</t>
  </si>
  <si>
    <t>van den Besselaar, Peter,2003,Descriptive statistics, inferential statistics, rhetorical statistics,Journal of the American Society for Information Science and Technology,54:1077-1077,doi:10.1002/asi.10304.</t>
  </si>
  <si>
    <t>10.1002/asi.10310</t>
  </si>
  <si>
    <t>Leydesdorff, Loet,2003,Rejoinder to Van den Besselaar's letter entitled “Descriptive statistics, inferential statistics, rhetorical statistics”,Journal of the American Society for Information Science and Technology,54:1077-1078,doi:10.1002/asi.10310.</t>
  </si>
  <si>
    <t>10.1002/asi.10297</t>
  </si>
  <si>
    <t>Chersky, Joseph,2003,What is time?,Journal of the American Society for Information Science and Technology,54:1078-1078,doi:10.1002/asi.10297.</t>
  </si>
  <si>
    <t>10.1002/asi.10363</t>
  </si>
  <si>
    <t>Boyce, Bert R.,2003,In this issue,Journal of the American Society for Information Science and Technology,54:1079-1080,doi:10.1002/asi.10363.</t>
  </si>
  <si>
    <t>10.1002/asi.10313</t>
  </si>
  <si>
    <t>Nicholson, Scott,2003,Bibliomining for automated collection development in a digital library setting: Using data mining to discover Web‐based scholarly research works,Journal of the American Society for Information Science and Technology,54:1081-1090,doi:10.1002/asi.10313.</t>
  </si>
  <si>
    <t>10.1002/asi.10301</t>
  </si>
  <si>
    <t>Hood, William W.,Wilson, Concepción S.,2003,Overlap in bibliographic databases,Journal of the American Society for Information Science and Technology,54:1091-1103,doi:10.1002/asi.10301.</t>
  </si>
  <si>
    <t>10.1002/asi.10309</t>
  </si>
  <si>
    <t>Kracker, Jacqueline,Pollio, Howard R.,2003,The experience of libraries across time: Thematic analysis of undergraduate recollections of library experiences,Journal of the American Society for Information Science and Technology,54:1104-1116,doi:10.1002/asi.10309.</t>
  </si>
  <si>
    <t>10.1002/asi.10323</t>
  </si>
  <si>
    <t>Wu, Mei‐Mei,Liu, Ying‐Hsang,2003,Intermediary's information seeking, inquiring minds, and elicitation styles,Journal of the American Society for Information Science and Technology,54:1117-1133,doi:10.1002/asi.10323.</t>
  </si>
  <si>
    <t>10.1002/asi.10316</t>
  </si>
  <si>
    <t>Mendelsohn, Loren D.,2003,Introduction and overview: Chemistry journals: The transition from paper to electronic, with lessons for other disciplines,Journal of the American Society for Information Science and Technology,54:1136-1137,doi:10.1002/asi.10316.</t>
  </si>
  <si>
    <t>10.1002/asi.10317</t>
  </si>
  <si>
    <t>Stern, David,2003,New knowledge management systems: The implications for data discovery, collection development, and the changing role of the librarian,Journal of the American Society for Information Science and Technology,54:1138-1140,doi:10.1002/asi.10317.</t>
  </si>
  <si>
    <t>10.1002/asi.10318</t>
  </si>
  <si>
    <t>Chrzastowski, Tina E.,2003,Making the transition from print to electronic serial collections: A new model for academic chemistry libraries?,Journal of the American Society for Information Science and Technology,54:1141-1148,doi:10.1002/asi.10318.</t>
  </si>
  <si>
    <t>10.1002/asi.10319</t>
  </si>
  <si>
    <t>Vaughan, K.T.L.,2003,Changing use patterns of print journals in the digital age: Impacts of electronic equivalents on print chemistry journal use,Journal of the American Society for Information Science and Technology,54:1149-1152,doi:10.1002/asi.10319.</t>
  </si>
  <si>
    <t>10.1002/asi.10320</t>
  </si>
  <si>
    <t>Poworoznek, Emily L.,2003,Linking of errata: Current practices in online physical sciences journals,Journal of the American Society for Information Science and Technology,54:1153-1159,doi:10.1002/asi.10320.</t>
  </si>
  <si>
    <t>10.1002/asi.10321</t>
  </si>
  <si>
    <t>Wagner, A. Ben,2003,Managing tradeoffs in the electronic age,Journal of the American Society for Information Science and Technology,54:1160-1164,doi:10.1002/asi.10321.</t>
  </si>
  <si>
    <t>10.1002/asi.10314</t>
  </si>
  <si>
    <t>Ennis, Lisa A.,2003,Book reviews,Journal of the American Society for Information Science and Technology,54:1165-1166,doi:10.1002/asi.10314.</t>
  </si>
  <si>
    <t>10.1002/asi.10327</t>
  </si>
  <si>
    <t>Chawner, Brenda,2003,Book review,Journal of the American Society for Information Science and Technology,54:1166-1167,doi:10.1002/asi.10327.</t>
  </si>
  <si>
    <t>10.1002/asi.10332</t>
  </si>
  <si>
    <t>Wheeler, William J.,2003,Book review,Journal of the American Society for Information Science and Technology,54:1167-1168,doi:10.1002/asi.10332.</t>
  </si>
  <si>
    <t>10.1002/asi.10328</t>
  </si>
  <si>
    <t>Petrou, Anastasis D.,2003,Book review,Journal of the American Society for Information Science and Technology,54:1168-1170,doi:10.1002/asi.10328.</t>
  </si>
  <si>
    <t>10.1002/asi.10308</t>
  </si>
  <si>
    <t>2003,Call for papers: Special topic issue of JASIST: Multilingual information systems,Journal of the American Society for Information Science and Technology,54:1171-1171,doi:10.1002/asi.10308.</t>
  </si>
  <si>
    <t>10.1002/asi.10371</t>
  </si>
  <si>
    <t>Boyce, Bert R.,2003,In this issue,Journal of the American Society for Information Science and Technology,54:1173-1174,doi:10.1002/asi.10371.</t>
  </si>
  <si>
    <t>10.1002/asi.10303</t>
  </si>
  <si>
    <t>Su, Louise T.,2003,A comprehensive and systematic model of user evaluation of Web search engines: I. Theory and background,Journal of the American Society for Information Science and Technology,54:1175-1192,doi:10.1002/asi.10303.</t>
  </si>
  <si>
    <t>10.1002/asi.10334</t>
  </si>
  <si>
    <t>Su, Louise T.,2003,A comprehensive and systematic model of user evaluation of Web search engines: II. An evaluation by undergraduates,Journal of the American Society for Information Science and Technology,54:1193-1223,doi:10.1002/asi.10334.</t>
  </si>
  <si>
    <t>10.1002/asi.10315</t>
  </si>
  <si>
    <t>Chen, Hsin‐Hsi,Kuo, June‐Jei,Huang, Sheng‐Jie,Lin, Chuan‐Jie,Wung, Hung‐Chia,2003,A summarization system for Chinese news from multiple sources,Journal of the American Society for Information Science and Technology,54:1224-1236,doi:10.1002/asi.10315.</t>
  </si>
  <si>
    <t>10.1002/asi.10326</t>
  </si>
  <si>
    <t>Morillo, Fernanda,Bordons, María,Gómez, Isabel,2003,Interdisciplinarity in science: A tentative typology of disciplines and research areas,Journal of the American Society for Information Science and Technology,54:1237-1249,doi:10.1002/asi.10326.</t>
  </si>
  <si>
    <t>10.1002/asi.10325</t>
  </si>
  <si>
    <t>White, Howard D.,2003,Author cocitation analysis and Pearson's r,Journal of the American Society for Information Science and Technology,54:1250-1259,doi:10.1002/asi.10325.</t>
  </si>
  <si>
    <t>10.1002/asi.10324</t>
  </si>
  <si>
    <t>Burrell, Quentin L.,2003,“Type/Token‐Taken” informetrics: Some comments and further examples,Journal of the American Society for Information Science and Technology,54:1260-1263,doi:10.1002/asi.10324.</t>
  </si>
  <si>
    <t>10.1002/asi.10329</t>
  </si>
  <si>
    <t>Koehler, Wallace,2003,Book review,Journal of the American Society for Information Science and Technology,54:1264-1264,doi:10.1002/asi.10329.</t>
  </si>
  <si>
    <t>10.1002/asi.10370</t>
  </si>
  <si>
    <t>2003,Information Resources Management Association (IRMA) 15th Annual International Conference Innovations through Information Technology,Journal of the American Society for Information Science and Technology,54:1265-1265,doi:10.1002/asi.10370.</t>
  </si>
  <si>
    <t>10.1002/asi.10380</t>
  </si>
  <si>
    <t>Boyce, Bert R.,2003,In this issue,Journal of the American Society for Information Science and Technology,54:1267-1268,doi:10.1002/asi.10380.</t>
  </si>
  <si>
    <t>10.1002/asi.10335</t>
  </si>
  <si>
    <t>Giorgetti, Daniela,Sebastiani, Fabrizio,2003,Automating survey coding by multiclass text categorization techniques,Journal of the American Society for Information Science and Technology,54:1269-1277,doi:10.1002/asi.10335.</t>
  </si>
  <si>
    <t>10.1002/asi.10336</t>
  </si>
  <si>
    <t>Perry, Claudia A.,2003,Network influences on scholarly communication in developmental dyslexia: A longitudinal follow‐up,Journal of the American Society for Information Science and Technology,54:1278-1295,doi:10.1002/asi.10336.</t>
  </si>
  <si>
    <t>10.1002/asi.10331</t>
  </si>
  <si>
    <t>Greisdorf, Howard,O'Connor, Brian,2003,Nodes of topicality: Modeling user notions of on topic documents,Journal of the American Society for Information Science and Technology,54:1296-1304,doi:10.1002/asi.10331.</t>
  </si>
  <si>
    <t>10.1002/asi.10337</t>
  </si>
  <si>
    <t>Walters, William H.,Wilder, Esther I.,2003,Bibliographic index coverage of a multidisciplinary field,Journal of the American Society for Information Science and Technology,54:1305-1312,doi:10.1002/asi.10337.</t>
  </si>
  <si>
    <t>10.1002/asi.10338</t>
  </si>
  <si>
    <t>Vaughan, Liwen,Shaw, Debora,2003,Bibliographic and Web citations: What is the difference?,Journal of the American Society for Information Science and Technology,54:1313-1322,doi:10.1002/asi.10338.</t>
  </si>
  <si>
    <t>10.1002/asi.10038</t>
  </si>
  <si>
    <t>Boyce, Bert R.,2002,In this issue,Journal of the American Society for Information Science and Technology,53:1-2,doi:10.1002/asi.10038.</t>
  </si>
  <si>
    <t>10.1002/asi.10023</t>
  </si>
  <si>
    <t>Chen, Sherry Y.,Macredie, Robert D.,2002,Cognitive styles and hypermedia navigation: Development of a learning model,Journal of the American Society for Information Science and Technology,53:3-15,doi:10.1002/asi.10023.</t>
  </si>
  <si>
    <t>10.1002/asi.10024</t>
  </si>
  <si>
    <t>Agosto, Denise E.,2002,Bounded rationality and satisficing in young people's Web‐based decision making,Journal of the American Society for Information Science and Technology,53:16-27,doi:10.1002/asi.10024.</t>
  </si>
  <si>
    <t>10.1002/asi.10006</t>
  </si>
  <si>
    <t>Morse, Emile,Lewis, Michael,Olsen, Kai A.,2002,Testing visual information retrieval methodologies case study: Comparative analysis of textual, icon, graphical, and “spring” displays,Journal of the American Society for Information Science and Technology,53:28-40,doi:10.1002/asi.10006.</t>
  </si>
  <si>
    <t>10.1002/asi.10007</t>
  </si>
  <si>
    <t>Dragulanescu, Nicolae,2002,Emerging information society and history of information science in Romania,Journal of the American Society for Information Science and Technology,53:41-46,doi:10.1002/asi.10007.</t>
  </si>
  <si>
    <t>10.1002/asi.10004</t>
  </si>
  <si>
    <t>Száva‐Kováts, Endre,2002,Indirect‐collective referencing (ICR) in the elite journal literature of physics. II. A literature science study on the level of communications,Journal of the American Society for Information Science and Technology,53:47-56,doi:10.1002/asi.10004.</t>
  </si>
  <si>
    <t>10.1002/asi.10008</t>
  </si>
  <si>
    <t>Hjørland, Birger,2002,Book review: The future of classification, edited by Rita Marcella and Arthur Maltby,Journal of the American Society for Information Science and Technology,53:57-57,doi:10.1002/asi.10008.</t>
  </si>
  <si>
    <t>10.1002/asi.10021</t>
  </si>
  <si>
    <t>Petrou, Anastasis (Tassos) D.,2002,Book Review: Saving the time of the library user through subject access innovation: Papers in honor of Pauline Atherton Cochrane, edited by William J. Wheeler,Journal of the American Society for Information Science and Technology,53:58-60,doi:10.1002/asi.10021.</t>
  </si>
  <si>
    <t>10.1002/asi.10022</t>
  </si>
  <si>
    <t>Day, Ron,2002,Book Review: Cyber‐Marx: Cycles and circuits of struggle in high‐technology capitalism, by Nick Dyer‐Witheford,Journal of the American Society for Information Science and Technology,53:60-61,doi:10.1002/asi.10022.</t>
  </si>
  <si>
    <t>10.1002/asi.10009</t>
  </si>
  <si>
    <t>Ackermann, Eric G.,2002,Book review: A sociological theory of communication: The self‐organization of the knowledge‐based society, by Loet Leydesdorff,Journal of the American Society for Information Science and Technology,53:61-62,doi:10.1002/asi.10009.</t>
  </si>
  <si>
    <t>10.1002/asi.10039</t>
  </si>
  <si>
    <t>2002,Special topic issue of JASIST: Bioinformatics,Journal of the American Society for Information Science and Technology,53:63-63,doi:10.1002/asi.10039.</t>
  </si>
  <si>
    <t>10.1002/asi.10010</t>
  </si>
  <si>
    <t>Spink, Amanda,2002,Introduction to the special issue on Web research,Journal of the American Society for Information Science and Technology,53:65-66,doi:10.1002/asi.10010.</t>
  </si>
  <si>
    <t>10.1002/asi.10011</t>
  </si>
  <si>
    <t>Cothey, Vivian,2002,A longitudinal study of World Wide Web users' information‐searching behavior,Journal of the American Society for Information Science and Technology,53:67-78,doi:10.1002/asi.10011.</t>
  </si>
  <si>
    <t>10.1002/asi.10012</t>
  </si>
  <si>
    <t>Large, Andrew,Beheshti, Jamshid,Rahman, Tarjin,2002,Design criteria for children's Web portals: The users speak out,Journal of the American Society for Information Science and Technology,53:79-94,doi:10.1002/asi.10012.</t>
  </si>
  <si>
    <t>10.1002/asi.10013</t>
  </si>
  <si>
    <t>Lucas, Wendy,Topi, Heikki,2002,Form and function: The impact of query term and operator usage on Web search results,Journal of the American Society for Information Science and Technology,53:95-108,doi:10.1002/asi.10013.</t>
  </si>
  <si>
    <t>10.1002/asi.10014</t>
  </si>
  <si>
    <t>Kim, Kyung‐Sun,Allen, Bryce,2002,Cognitive and task influences on Web searching behavior,Journal of the American Society for Information Science and Technology,53:109-119,doi:10.1002/asi.10014.</t>
  </si>
  <si>
    <t>10.1002/asi.10015</t>
  </si>
  <si>
    <t>Dennis, Simon,Bruza, Peter,McArthur, Robert,2002,Web searching: A process‐oriented experimental study of three interactive search paradigms,Journal of the American Society for Information Science and Technology,53:120-133,doi:10.1002/asi.10015.</t>
  </si>
  <si>
    <t>10.1002/asi.10016</t>
  </si>
  <si>
    <t>Wathen, C. Nadine,Burkell, Jacquelyn,2002,Believe it or not: Factors influencing credibility on the Web,Journal of the American Society for Information Science and Technology,53:134-144,doi:10.1002/asi.10016.</t>
  </si>
  <si>
    <t>10.1002/asi.10017</t>
  </si>
  <si>
    <t>Rieh, Soo Young,2002,Judgment of information quality and cognitive authority in the Web,Journal of the American Society for Information Science and Technology,53:145-161,doi:10.1002/asi.10017.</t>
  </si>
  <si>
    <t>10.1002/asi.10018</t>
  </si>
  <si>
    <t>Koehler, Wallace,2002,Web page change and persistence—A four‐year longitudinal study,Journal of the American Society for Information Science and Technology,53:162-171,doi:10.1002/asi.10018.</t>
  </si>
  <si>
    <t>10.1002/asi.10029</t>
  </si>
  <si>
    <t>Woodruff, Allison,Rosenholtz, Ruth,Morrison, Julie B.,Faulring, Andrew,Pirolli, Peter,2002,A comparison of the use of text summaries, plain thumbnails, and enhanced thumbnails for Web search tasks,Journal of the American Society for Information Science and Technology,53:172-185,doi:10.1002/asi.10029.</t>
  </si>
  <si>
    <t>10.1002/asi.10020</t>
  </si>
  <si>
    <t>Yang, Christopher C.,Chung, Alan,2002,A personal agent for Chinese financial news on the Web,Journal of the American Society for Information Science and Technology,53:186-196,doi:10.1002/asi.10020.</t>
  </si>
  <si>
    <t>10.1002/asi.10054</t>
  </si>
  <si>
    <t>Boyce, Bert R.,2002,In this issue,Journal of the American Society for Information Science and Technology,53:197-197,doi:10.1002/asi.10054.</t>
  </si>
  <si>
    <t>10.1002/asi.10034</t>
  </si>
  <si>
    <t>Diaz, Irene,Morato, Jorge,Lloréns, Juan,2002,An algorithm for term conflation based on tree structures,Journal of the American Society for Information Science and Technology,53:199-208,doi:10.1002/asi.10034.</t>
  </si>
  <si>
    <t>10.1002/asi.10025</t>
  </si>
  <si>
    <t>Huber, John C.,2002,A new model that generates Lotka's law,Journal of the American Society for Information Science and Technology,53:209-219,doi:10.1002/asi.10025.</t>
  </si>
  <si>
    <t>10.1002/asi.10036</t>
  </si>
  <si>
    <t>Zhang, Xiangmin,2002,Collaborative relevance judgment: A group consensus method for evaluating user search performance,Journal of the American Society for Information Science and Technology,53:220-231,doi:10.1002/asi.10036.</t>
  </si>
  <si>
    <t>10.1002/asi.10031</t>
  </si>
  <si>
    <t>Burrell, Quentin L.,2002,Will this paper ever be cited?,Journal of the American Society for Information Science and Technology,53:232-235,doi:10.1002/asi.10031.</t>
  </si>
  <si>
    <t>10.1002/asi.10032</t>
  </si>
  <si>
    <t>Billhardt, Holger,Borrajo, Daniel,Maojo, Victor,2002,A context vector model for information retrieval,Journal of the American Society for Information Science and Technology,53:236-249,doi:10.1002/asi.10032.</t>
  </si>
  <si>
    <t>10.1002/asi.10026</t>
  </si>
  <si>
    <t>Ennis, Lisa A.,2002,Book review: The map library in the new millennium,Journal of the American Society for Information Science and Technology,53:250-251,doi:10.1002/asi.10026.</t>
  </si>
  <si>
    <t>10.1002/asi.10037</t>
  </si>
  <si>
    <t>Schroeder, Alan T.,2002,Book review: Data privacy in the information age,Journal of the American Society for Information Science and Technology,53:251-253,doi:10.1002/asi.10037.</t>
  </si>
  <si>
    <t>10.1002/asi.10043</t>
  </si>
  <si>
    <t>2002,Special topic issue of JASIST: Soft power: Informational ambiguities and asymmetries in the network age,Journal of the American Society for Information Science and Technology,53:254-254,doi:10.1002/asi.10043.</t>
  </si>
  <si>
    <t>10.1002/asi.10078</t>
  </si>
  <si>
    <t>Boyce, Bert R.,2002,In this issue,Journal of the American Society for Information Science and Technology,53:255-256,doi:10.1002/asi.10078.</t>
  </si>
  <si>
    <t>10.1002/asi.10042</t>
  </si>
  <si>
    <t>Hjørland, Birger,2002,Epistemology and the socio‐cognitive perspective in information science,Journal of the American Society for Information Science and Technology,53:257-270,doi:10.1002/asi.10042.</t>
  </si>
  <si>
    <t>10.1002/asi.10033</t>
  </si>
  <si>
    <t>Egghe, L.,2002,Sampling and concentration values of incomplete bibliographies,Journal of the American Society for Information Science and Technology,53:271-281,doi:10.1002/asi.10033.</t>
  </si>
  <si>
    <t>10.1002/asi.10040</t>
  </si>
  <si>
    <t>Kracker, Jacqueline,2002,Research anxiety and students' perceptions of research: An experiment. Part I. Effect of teaching Kuhlthau's ISP model,Journal of the American Society for Information Science and Technology,53:282-294,doi:10.1002/asi.10040.</t>
  </si>
  <si>
    <t>10.1002/asi.10041</t>
  </si>
  <si>
    <t>Kracker, Jacqueline,Wang, Peiling,2002,Research anxiety and students' perceptions of research: An experiment. Part II. Content analysis of their writings on two experiences,Journal of the American Society for Information Science and Technology,53:295-307,doi:10.1002/asi.10041.</t>
  </si>
  <si>
    <t>10.1002/asi.10047</t>
  </si>
  <si>
    <t>Bar‐Ilan, Judit,2002,Methods for measuring search engine performance over time,Journal of the American Society for Information Science and Technology,53:308-319,doi:10.1002/asi.10047.</t>
  </si>
  <si>
    <t>10.1002/asi.10048</t>
  </si>
  <si>
    <t>Dianu, An‐Chi Hoh,2002,Book review: The social life of information,Journal of the American Society for Information Science and Technology,53:320-320,doi:10.1002/asi.10048.</t>
  </si>
  <si>
    <t>10.1002/asi.10028</t>
  </si>
  <si>
    <t>Fourie, Ina,2002,Book review: Intelligent technologies in library and information service applications,Journal of the American Society for Information Science and Technology,53:321-321,doi:10.1002/asi.10028.</t>
  </si>
  <si>
    <t>10.1002/asi.10069</t>
  </si>
  <si>
    <t>LETTERS TO THE EDITOR</t>
  </si>
  <si>
    <t>White, Howard D.,2002,Library and information science (LIS) in aid of meta‐analysis,Journal of the American Society for Information Science and Technology,53:323-323,doi:10.1002/asi.10069.</t>
  </si>
  <si>
    <t>10.1002/asi.10070</t>
  </si>
  <si>
    <t>Hjørland, Birger,2002,Meta‐analysis should also be visible inside information science,Journal of the American Society for Information Science and Technology,53:324-324,doi:10.1002/asi.10070.</t>
  </si>
  <si>
    <t>10.1002/asi.10086</t>
  </si>
  <si>
    <t>Boyce, Bert R.,2002,In this issue,Journal of the American Society for Information Science and Technology,53:325-326,doi:10.1002/asi.10086.</t>
  </si>
  <si>
    <t>10.1002/asi.10049</t>
  </si>
  <si>
    <t>Maglaughlin, Kelly L.,Sonnenwald, Diane H.,2002,User perspectives on relevance criteria: A comparison among relevant, partially relevant, and not‐relevant judgments,Journal of the American Society for Information Science and Technology,53:327-342,doi:10.1002/asi.10049.</t>
  </si>
  <si>
    <t>10.1002/asi.10035</t>
  </si>
  <si>
    <t>Brajnik, Giorgio,Mizzaro, Stefano,Tasso, Carlo,Venuti, Fabio,2002,Strategic help in user interfaces for information retrieval,Journal of the American Society for Information Science and Technology,53:343-358,doi:10.1002/asi.10035.</t>
  </si>
  <si>
    <t>10.1002/asi.10053</t>
  </si>
  <si>
    <t>Radev, Dragomir R.,Libner, Kelsey,Fan, Weiguo,2002,Getting answers to natural language questions on the Web,Journal of the American Society for Information Science and Technology,53:359-364,doi:10.1002/asi.10053.</t>
  </si>
  <si>
    <t>10.1002/asi.10045</t>
  </si>
  <si>
    <t>Khoo, Christopher S.G.,Dai, Yubin,Ee Loh, Teck,2002,Using statistical and contextual information to identify two‐ and three‐character words in Chinese text,Journal of the American Society for Information Science and Technology,53:365-377,doi:10.1002/asi.10045.</t>
  </si>
  <si>
    <t>10.1002/asi.10046</t>
  </si>
  <si>
    <t>Ruthven, Ian,Lalmas, Mounia,van Rijsbergen, Keith,2002,Combining and selecting characteristics of information use,Journal of the American Society for Information Science and Technology,53:378-396,doi:10.1002/asi.10046.</t>
  </si>
  <si>
    <t>10.1002/asi.10051</t>
  </si>
  <si>
    <t>Baruchson‐Arbib, Shifra,Bronstein, Jenny,2002,A view to the future of the library and information science profession: A Delphi study,Journal of the American Society for Information Science and Technology,53:397-408,doi:10.1002/asi.10051.</t>
  </si>
  <si>
    <t>10.1002/asi.10027</t>
  </si>
  <si>
    <t>Egghe, L.,2002,Book review: Mathematical foundations of information retrieval,Journal of the American Society for Information Science and Technology,53:409-410,doi:10.1002/asi.10027.</t>
  </si>
  <si>
    <t>10.1002/asi.10052</t>
  </si>
  <si>
    <t>Lincicum, Shirley J.,2002,Book review: Automatic summarization,Journal of the American Society for Information Science and Technology,53:410-411,doi:10.1002/asi.10052.</t>
  </si>
  <si>
    <t>10.1002/asi.10055</t>
  </si>
  <si>
    <t>ISSUE</t>
  </si>
  <si>
    <t>Baeza‐Yates, Ricardo,Carmel, David,Maarek, Yoelle,Soffer, Aya,2002,Preface,Journal of the American Society for Information Science and Technology,53:413-414,doi:10.1002/asi.10055.</t>
  </si>
  <si>
    <t>10.1002/asi.10056</t>
  </si>
  <si>
    <t>Luk, Robert W.P.,Leong, H.V.,Dillon, Tharam S.,Chan, Alvin T.S.,Croft, W. Bruce,Allan, James,2002,A survey in indexing and searching XML documents,Journal of the American Society for Information Science and Technology,53:415-437,doi:10.1002/asi.10056.</t>
  </si>
  <si>
    <t>10.1002/asi.10057</t>
  </si>
  <si>
    <t>Chinenyanga, Taurai Tapiwa,Kushmerick, Nicholas,2002,An expressive and efficient language for XML information retrieval,Journal of the American Society for Information Science and Technology,53:438-453,doi:10.1002/asi.10057.</t>
  </si>
  <si>
    <t>10.1002/asi.10058</t>
  </si>
  <si>
    <t>Cohen, Sara,Kanza, Yaron,Kogan, Yakov,Sagiv, Yehoshua,Nutt, Werner,Serebrenik, Alexander,2002,EquiX—A search and query language for XML,Journal of the American Society for Information Science and Technology,53:454-466,doi:10.1002/asi.10058.</t>
  </si>
  <si>
    <t>10.1002/asi.10059</t>
  </si>
  <si>
    <t>Colazzo, Dario,Sartiani, Carlo,Albano, Antonio,Manghi, Paolo,Ghelli, Giorgio,Lini, Luca,Paoli, Michele,2002,A typed text retrieval query language for XML documents,Journal of the American Society for Information Science and Technology,53:467-488,doi:10.1002/asi.10059.</t>
  </si>
  <si>
    <t>10.1002/asi.10060</t>
  </si>
  <si>
    <t>Schlieder, Torsten,Meuss, Holger,2002,Querying and ranking XML documents,Journal of the American Society for Information Science and Technology,53:489-503,doi:10.1002/asi.10060.</t>
  </si>
  <si>
    <t>10.1002/asi.10061</t>
  </si>
  <si>
    <t>Baeza‐Yates, Ricardo,Navarro, Gonzalo,2002,XQL and proximal nodes,Journal of the American Society for Information Science and Technology,53:504-514,doi:10.1002/asi.10061.</t>
  </si>
  <si>
    <t>10.1002/asi.10062</t>
  </si>
  <si>
    <t>Azagury, Alain,Factor, Michael E.,Maarek, Yoelle S.,Mandler, Benny,2002,A novel navigation paradigm for XML repositories,Journal of the American Society for Information Science and Technology,53:515-525,doi:10.1002/asi.10062.</t>
  </si>
  <si>
    <t>10.1002/asi.10063</t>
  </si>
  <si>
    <t>Roger Riggs, Ken,2002,XML and free text,Journal of the American Society for Information Science and Technology,53:526-528,doi:10.1002/asi.10063.</t>
  </si>
  <si>
    <t>10.1002/asi.10114</t>
  </si>
  <si>
    <t>Boyce, Bert R.,2002,In this issue,Journal of the American Society for Information Science and Technology,53:529-530,doi:10.1002/asi.10114.</t>
  </si>
  <si>
    <t>10.1002/asi.10074</t>
  </si>
  <si>
    <t>Ma, Yan,2002,A design analysis model for developing world wide web sites,Journal of the American Society for Information Science and Technology,53:531-535,doi:10.1002/asi.10074.</t>
  </si>
  <si>
    <t>10.1002/asi.10076</t>
  </si>
  <si>
    <t>Chen, Hui‐Min,Cooper, Michael D.,2002,Stochastic modeling of usage patterns in a web‐based information system,Journal of the American Society for Information Science and Technology,53:536-548,doi:10.1002/asi.10076.</t>
  </si>
  <si>
    <t>10.1002/asi.10065</t>
  </si>
  <si>
    <t>Janes, Joseph,2002,Digital reference: Reference librarians' experiences and attitudes,Journal of the American Society for Information Science and Technology,53:549-566,doi:10.1002/asi.10065.</t>
  </si>
  <si>
    <t>10.1002/asi.10067</t>
  </si>
  <si>
    <t>Ma, Wei,2002,A database selection expert system based on reference librarian's database selection strategy: A usability and empirical evaluation,Journal of the American Society for Information Science and Technology,53:567-580,doi:10.1002/asi.10067.</t>
  </si>
  <si>
    <t>10.1002/asi.10064</t>
  </si>
  <si>
    <t>Byström, Katriina,2002,Information and information sources in tasks of varying complexity,Journal of the American Society for Information Science and Technology,53:581-591,doi:10.1002/asi.10064.</t>
  </si>
  <si>
    <t>10.1002/asi.10072</t>
  </si>
  <si>
    <t>Park, Han Woo,Barnett, George A.,Nam, In‐Yong,2002,Hyperlink–affiliation network structure of top web sites: Examining affiliates with hyperlink in Korea,Journal of the American Society for Information Science and Technology,53:592-601,doi:10.1002/asi.10072.</t>
  </si>
  <si>
    <t>10.1002/asi.10044</t>
  </si>
  <si>
    <t>Ehikhamenor, Fabian A.,2002,Socio‐economic factors in the application of information and communication technologies in Nigerian print media,Journal of the American Society for Information Science and Technology,53:602-611,doi:10.1002/asi.10044.</t>
  </si>
  <si>
    <t>10.1002/asi.10073</t>
  </si>
  <si>
    <t>Ennis, Lisa A.,2002,Book review: The digital divide: Facing a crisis or creating a myth?,Journal of the American Society for Information Science and Technology,53:612-613,doi:10.1002/asi.10073.</t>
  </si>
  <si>
    <t>10.1002/asi.10089</t>
  </si>
  <si>
    <t>Kraft, Donald H.,2002,What's new in JASIST,Journal of the American Society for Information Science and Technology,53:614-614,doi:10.1002/asi.10089.</t>
  </si>
  <si>
    <t>10.1002/asi.10122</t>
  </si>
  <si>
    <t>Boyce, Bert R.,2002,In this issue,Journal of the American Society for Information Science and Technology,53:615-616,doi:10.1002/asi.10122.</t>
  </si>
  <si>
    <t>10.1002/asi.10071</t>
  </si>
  <si>
    <t>Pu, Hsiao‐Tieh,Chuang, Shui‐Lung,Yang, Chyan,2002,Subject categorization of query terms for exploring Web users' search interests,Journal of the American Society for Information Science and Technology,53:617-630,doi:10.1002/asi.10071.</t>
  </si>
  <si>
    <t>10.1002/asi.10123</t>
  </si>
  <si>
    <t>Whitmire, Ethelene,2002,Disciplinary differences and undergraduates' information‐seeking behavior,Journal of the American Society for Information Science and Technology,53:631-638,doi:10.1002/asi.10123.</t>
  </si>
  <si>
    <t>10.1002/asi.10124</t>
  </si>
  <si>
    <t>Spink, Amanda,Ozmutlu, H. Cenk,Ozmutlu, Seda,2002,Multitasking information seeking and searching processes,Journal of the American Society for Information Science and Technology,53:639-652,doi:10.1002/asi.10124.</t>
  </si>
  <si>
    <t>10.1002/asi.10068</t>
  </si>
  <si>
    <t>Jones, Steve,Paynter, Gordon W.,2002,Automatic extraction of document keyphrases for use in digital libraries: Evaluation and applications,Journal of the American Society for Information Science and Technology,53:653-677,doi:10.1002/asi.10068.</t>
  </si>
  <si>
    <t>10.1002/asi.10075</t>
  </si>
  <si>
    <t>Chen, Chaomei,Cribbin, Timothy,Macredie, Robert,Morar, Sonali,2002,Visualizing and tracking the growth of competing paradigms: Two case studies,Journal of the American Society for Information Science and Technology,53:678-689,doi:10.1002/asi.10075.</t>
  </si>
  <si>
    <t>10.1002/asi.10087</t>
  </si>
  <si>
    <t>Andersen, Jack,2002,Book review: Information, knowledge, text,Journal of the American Society for Information Science and Technology,53:690-691,doi:10.1002/asi.10087.</t>
  </si>
  <si>
    <t>10.1002/asi.10138</t>
  </si>
  <si>
    <t>Boyce, Bert R.,2002,In this issue,Journal of the American Society for Information Science and Technology,53:693-694,doi:10.1002/asi.10138.</t>
  </si>
  <si>
    <t>10.1002/asi.10081</t>
  </si>
  <si>
    <t>Spink, Amanda,Wilson, T.D.,Ford, Nigel,Foster, Allen,Ellis, David,2002,Information‐seeking and mediated searching. Part 1. Theoretical framework and research design,Journal of the American Society for Information Science and Technology,53:695-703,doi:10.1002/asi.10081.</t>
  </si>
  <si>
    <t>10.1002/asi.10082</t>
  </si>
  <si>
    <t>Wilson, T.D.,Ford, N.J.,Ellis, D.,Foster, A.E.,Spink, A.,2002,Information seeking and mediated searching: Part 2. Uncertainty and its correlates,Journal of the American Society for Information Science and Technology,53:704-715,doi:10.1002/asi.10082.</t>
  </si>
  <si>
    <t>10.1002/asi.10083</t>
  </si>
  <si>
    <t>Spink, Amanda,Wilson, T.D.,Ford, Nigel,Foster, Allen,Ellis, David,2002,Information seeking and mediated searching study. Part 3. Successive searching,Journal of the American Society for Information Science and Technology,53:716-727,doi:10.1002/asi.10083.</t>
  </si>
  <si>
    <t>10.1002/asi.10084</t>
  </si>
  <si>
    <t>Ford, Nigel,Wilson, T.D.,Foster, Allen,Ellis, David,Spink, Amanda,2002,Information seeking and mediated searching. Part 4. Cognitive styles in information seeking,Journal of the American Society for Information Science and Technology,53:728-735,doi:10.1002/asi.10084.</t>
  </si>
  <si>
    <t>10.1002/asi.10079</t>
  </si>
  <si>
    <t>Benoît, G.,2002,Data discretization for novel relationship discovery in information retrieval,Journal of the American Society for Information Science and Technology,53:736-746,doi:10.1002/asi.10079.</t>
  </si>
  <si>
    <t>10.1002/asi.10080</t>
  </si>
  <si>
    <t>Furner, Jonathan,2002,On recommending,Journal of the American Society for Information Science and Technology,53:747-763,doi:10.1002/asi.10080.</t>
  </si>
  <si>
    <t>10.1002/asi.10066</t>
  </si>
  <si>
    <t>Boyack, Kevin W.,Wylie, Brian N.,Davidson, George S.,2002,Domain visualization using VxInsight® for science and technology management ,Journal of the American Society for Information Science and Technology,53:764-774,doi:10.1002/asi.10066.</t>
  </si>
  <si>
    <t>10.1002/asi.10101</t>
  </si>
  <si>
    <t>Warner, Julian,2002,Book review: A nation transformed by information: How information has shaped the United States from colonial times to the present,Journal of the American Society for Information Science and Technology,53:775-775,doi:10.1002/asi.10101.</t>
  </si>
  <si>
    <t>10.1002/asi.10099</t>
  </si>
  <si>
    <t>Wallace, Raven,2002,Book review: Usability for the Web: Designing Web sites that work,Journal of the American Society for Information Science and Technology,53:775-777,doi:10.1002/asi.10099.</t>
  </si>
  <si>
    <t>10.1002/asi.10104</t>
  </si>
  <si>
    <t>2002,Call for papers: Special topic issue: Webometrics,Journal of the American Society for Information Science and Technology,53:778-778,doi:10.1002/asi.10104.</t>
  </si>
  <si>
    <t>10.1002/asi.10136</t>
  </si>
  <si>
    <t>2002,Announcement: Seventh International Summer School on the Digital Library,Journal of the American Society for Information Science and Technology,53:779-780,doi:10.1002/asi.10136.</t>
  </si>
  <si>
    <t>10.1002/asi.10150</t>
  </si>
  <si>
    <t>Boyce, Bert R.,2002,In this issue,Journal of the American Society for Information Science and Technology,53:781-781,doi:10.1002/asi.10150.</t>
  </si>
  <si>
    <t>10.1002/asi.10088</t>
  </si>
  <si>
    <t>Gorbunov, Andrey L.,2002,Relevance of Web documents: Ghosts consensus method,Journal of the American Society for Information Science and Technology,53:783-788,doi:10.1002/asi.10088.</t>
  </si>
  <si>
    <t>10.1002/asi.10103</t>
  </si>
  <si>
    <t>Egghe, L.,Rao, I.K. Ravichandra,2002,Duality revisited: Construction of fractional frequency distributions based on two dual Lotka laws,Journal of the American Society for Information Science and Technology,53:789-801,doi:10.1002/asi.10103.</t>
  </si>
  <si>
    <t>10.1002/asi.10102</t>
  </si>
  <si>
    <t>D'Elia, George,Jörgensen, Corinne,Woelfel, Joseph,Rodger, Eleanor Jo,2002,The impact of the Internet on public library use: An analysis of the current consumer market for library and Internet services,Journal of the American Society for Information Science and Technology,53:802-820,doi:10.1002/asi.10102.</t>
  </si>
  <si>
    <t>10.1002/asi.10090</t>
  </si>
  <si>
    <t>Dillon, Andrew,2002,Information architecture in JASIST: Just where did we come from?,Journal of the American Society for Information Science and Technology,53:821-823,doi:10.1002/asi.10090.</t>
  </si>
  <si>
    <t>10.1002/asi.10097</t>
  </si>
  <si>
    <t>Latham, Don,2002,Information architecture: Notes toward a new curriculum,Journal of the American Society for Information Science and Technology,53:824-830,doi:10.1002/asi.10097.</t>
  </si>
  <si>
    <t>10.1002/asi.10095</t>
  </si>
  <si>
    <t>Large, Andrew,Beheshti, Jamshid,Cole, Charles,2002,Information architecture for the Web: The IA matrix approach to designing children's portals,Journal of the American Society for Information Science and Technology,53:831-838,doi:10.1002/asi.10095.</t>
  </si>
  <si>
    <t>10.1002/asi.10096</t>
  </si>
  <si>
    <t>Haverty, Marsha,2002,Information architecture without internal theory: An inductive design process,Journal of the American Society for Information Science and Technology,53:839-845,doi:10.1002/asi.10096.</t>
  </si>
  <si>
    <t>10.1002/asi.10092</t>
  </si>
  <si>
    <t>Hauck, Roslin V.,Weisband, Suzanne,2002,When a better interface and easy navigation aren't enough: Examining the information architecture in a law enforcement agency,Journal of the American Society for Information Science and Technology,53:846-854,doi:10.1002/asi.10092.</t>
  </si>
  <si>
    <t>10.1002/asi.10094</t>
  </si>
  <si>
    <t>Toms, Elaine G.,2002,Information interaction: Providing a framework for information architecture,Journal of the American Society for Information Science and Technology,53:855-862,doi:10.1002/asi.10094.</t>
  </si>
  <si>
    <t>10.1002/asi.10093</t>
  </si>
  <si>
    <t>Burke, Lauren,2002,Designing a new urban Internet,Journal of the American Society for Information Science and Technology,53:863-865,doi:10.1002/asi.10093.</t>
  </si>
  <si>
    <t>10.1002/asi.10091</t>
  </si>
  <si>
    <t>Cunliffe, Daniel,Jones, Helen,Jarvis, Melanie,Egan, Kevin,Huws, Rhian,Munro, Siân,2002,Information architecture for bilingual Web sites,Journal of the American Society for Information Science and Technology,53:866-873,doi:10.1002/asi.10091.</t>
  </si>
  <si>
    <t>10.1002/asi.10098</t>
  </si>
  <si>
    <t>Rosenfeld, Louis,2002,Information architecture: Looking ahead,Journal of the American Society for Information Science and Technology,53:874-876,doi:10.1002/asi.10098.</t>
  </si>
  <si>
    <t>10.1002/asi.10160</t>
  </si>
  <si>
    <t>Boyce, Bert R.,2002,In this issue,Journal of the American Society for Information Science and Technology,53:877-878,doi:10.1002/asi.10160.</t>
  </si>
  <si>
    <t>10.1002/asi.10115</t>
  </si>
  <si>
    <t>Eastman, Caroline M.,2002,30,000 hits may be better than 300: Precision anomalies in Internet searches,Journal of the American Society for Information Science and Technology,53:879-882,doi:10.1002/asi.10115.</t>
  </si>
  <si>
    <t>10.1002/asi.10133</t>
  </si>
  <si>
    <t>Ellis, David,Wilson, T.D.,Ford, Nigel,Foster, Allen,Lam, H.M.,Burton, R.,Spink, Amanda,2002,Information seeking and mediated searching. Part 5. User–intermediary interaction,Journal of the American Society for Information Science and Technology,53:883-893,doi:10.1002/asi.10133.</t>
  </si>
  <si>
    <t>10.1002/asi.10120</t>
  </si>
  <si>
    <t>Pettigrew, Karen E.,Durrance, Joan C.,Unruh, Kenton T.,2002,Facilitating community information seeking using the Internet: Findings from three public library–community network systems,Journal of the American Society for Information Science and Technology,53:894-903,doi:10.1002/asi.10120.</t>
  </si>
  <si>
    <t>10.1002/asi.10130</t>
  </si>
  <si>
    <t>Cooper, Linda Z.,2002,A case study of information‐seeking behavior in 7‐year‐old children in a semistructured situation,Journal of the American Society for Information Science and Technology,53:904-922,doi:10.1002/asi.10130.</t>
  </si>
  <si>
    <t>10.1002/asi.10117</t>
  </si>
  <si>
    <t>Yu, Byeong‐Min,Roh, Seak‐Zoon,2002,The effects of menu design on information‐seeking performance and user's attitude on the World Wide Web,Journal of the American Society for Information Science and Technology,53:923-933,doi:10.1002/asi.10117.</t>
  </si>
  <si>
    <t>10.1002/asi.10119</t>
  </si>
  <si>
    <t>Boughanem, M.,Chrisment, C.,Tamine, L.,2002,On using genetic algorithms for multimodal relevance optimization in information retrieval,Journal of the American Society for Information Science and Technology,53:934-942,doi:10.1002/asi.10119.</t>
  </si>
  <si>
    <t>10.1002/asi.10121</t>
  </si>
  <si>
    <t>Wolfram, Dietmar,Zhang, Jin,2002,An investigation of the influence of indexing exhaustivity and term distributions on a document space,Journal of the American Society for Information Science and Technology,53:943-952,doi:10.1002/asi.10121.</t>
  </si>
  <si>
    <t>10.1002/asi.10131</t>
  </si>
  <si>
    <t>He, Shaoyi,Spink, Amanda,2002,A comparison of foreign authorship distribution in JASIST and the Journal of Documentation,Journal of the American Society for Information Science and Technology,53:953-959,doi:10.1002/asi.10131.</t>
  </si>
  <si>
    <t>10.1002/asi.10132</t>
  </si>
  <si>
    <t>Hjørland, Birger,Christensen, Frank Sejer,2002,Work tasks and socio‐cognitive relevance: A specific example,Journal of the American Society for Information Science and Technology,53:960-965,doi:10.1002/asi.10132.</t>
  </si>
  <si>
    <t>10.1002/asi.10100</t>
  </si>
  <si>
    <t>Exner, Frank,2002,Book Review: The modern invention of information: Discourse, history, and power,Journal of the American Society for Information Science and Technology,53:966-966,doi:10.1002/asi.10100.</t>
  </si>
  <si>
    <t>10.1002/asi.10116</t>
  </si>
  <si>
    <t>Whitmire, Ethelene,2002,Book review: Identifying and analyzing user needs: A complete handbook and ready‐to‐use assessment workbook with disk,Journal of the American Society for Information Science and Technology,53:966-967,doi:10.1002/asi.10116.</t>
  </si>
  <si>
    <t>10.1002/asi.10127</t>
  </si>
  <si>
    <t>Brooks, Terrence A.,2002,Book review: Designing with javascript: Creating dynamic Web pages,Journal of the American Society for Information Science and Technology,53:967-968,doi:10.1002/asi.10127.</t>
  </si>
  <si>
    <t>10.1002/asi.10129</t>
  </si>
  <si>
    <t>Stirling, Dale A.,2002,Book review: Principles of Web design,Journal of the American Society for Information Science and Technology,53:968-969,doi:10.1002/asi.10129.</t>
  </si>
  <si>
    <t>10.1002/asi.10118</t>
  </si>
  <si>
    <t>Ackermann, Eric G.,2002,Book review: The laws of the Web: Patterns in the ecology of information,Journal of the American Society for Information Science and Technology,53:969-970,doi:10.1002/asi.10118.</t>
  </si>
  <si>
    <t>10.1002/asi.10149</t>
  </si>
  <si>
    <t>2002,A perspectives issue on knowledge management in Asia,Journal of the American Society for Information Science and Technology,53:971-971,doi:10.1002/asi.10149.</t>
  </si>
  <si>
    <t>10.1002/asi.10189</t>
  </si>
  <si>
    <t>Boyce, Bert R.,2002,In this issue,Journal of the American Society for Information Science and Technology,53:973-973,doi:10.1002/asi.10189.</t>
  </si>
  <si>
    <t>10.1002/asi.10125</t>
  </si>
  <si>
    <t>Gu, Yinian,2002,An exploratory study of Malaysian publication productivity in computer science and information technology,Journal of the American Society for Information Science and Technology,53:974-986,doi:10.1002/asi.10125.</t>
  </si>
  <si>
    <t>10.1002/asi.10144</t>
  </si>
  <si>
    <t>Leydesdorff, Loet,2002,Dynamic and evolutionary updates of classificatory schemes in scientific journal structures,Journal of the American Society for Information Science and Technology,53:987-994,doi:10.1002/asi.10144.</t>
  </si>
  <si>
    <t>10.1002/asi.10135</t>
  </si>
  <si>
    <t>Thelwall, Mike,2002,Conceptualizing documentation on the Web: An evaluation of different heuristic‐based models for counting links between university Web sites,Journal of the American Society for Information Science and Technology,53:995-1005,doi:10.1002/asi.10135.</t>
  </si>
  <si>
    <t>10.1002/asi.10106</t>
  </si>
  <si>
    <t>McInerney, Claire,Day, Ronald,2002,Introduction to the JASIST special issue on Knowledge Management,Journal of the American Society for Information Science and Technology,53:1008-1008,doi:10.1002/asi.10106.</t>
  </si>
  <si>
    <t>10.1002/asi.10109</t>
  </si>
  <si>
    <t>McInerney, Claire,2002,Knowledge management and the dynamic nature of knowledge,Journal of the American Society for Information Science and Technology,53:1009-1018,doi:10.1002/asi.10109.</t>
  </si>
  <si>
    <t>10.1002/asi.10113</t>
  </si>
  <si>
    <t>Blair, David C.,2002,Knowledge management: Hype, hope, or help?,Journal of the American Society for Information Science and Technology,53:1019-1028,doi:10.1002/asi.10113.</t>
  </si>
  <si>
    <t>10.1002/asi.10107</t>
  </si>
  <si>
    <t>Alavi, Maryam,Tiwana, Amrit,2002,Knowledge integration in virtual teams: The potential role of KMS,Journal of the American Society for Information Science and Technology,53:1029-1037,doi:10.1002/asi.10107.</t>
  </si>
  <si>
    <t>10.1002/asi.10110</t>
  </si>
  <si>
    <t>Davenport, Elisabeth,2002,Mundane knowledge management and microlevel organizational learning: An ethological approach,Journal of the American Society for Information Science and Technology,53:1038-1046,doi:10.1002/asi.10110.</t>
  </si>
  <si>
    <t>10.1002/asi.10112</t>
  </si>
  <si>
    <t>Gray Southon, F. C.,Todd, Ross J.,Seneque, Megan,2002,Knowledge management in three organizations: An exploratory study,Journal of the American Society for Information Science and Technology,53:1047-1059,doi:10.1002/asi.10112.</t>
  </si>
  <si>
    <t>10.1002/asi.10108</t>
  </si>
  <si>
    <t>Lehr, Jennifer K.,Rice, Ronald E.,2002,Organizational measures as a form of knowledge management: A multitheoretic, communication‐based exploration,Journal of the American Society for Information Science and Technology,53:1060-1073,doi:10.1002/asi.10108.</t>
  </si>
  <si>
    <t>10.1002/asi.10111</t>
  </si>
  <si>
    <t>Day, Ronald E.,2002,Social capital, value, and measure: Antonio Negri's challenge to capitalism,Journal of the American Society for Information Science and Technology,53:1074-1082,doi:10.1002/asi.10111.</t>
  </si>
  <si>
    <t>10.1002/asi.10195</t>
  </si>
  <si>
    <t>Boyce, Bert R.,2002,In this issue,Journal of the American Society for Information Science and Technology,53:1083-1084,doi:10.1002/asi.10195.</t>
  </si>
  <si>
    <t>10.1002/asi.10152</t>
  </si>
  <si>
    <t>Xie, Hong (Iris),Wolfram, Dietmar,2002,State digital library usability: Contributing organizational factors,Journal of the American Society for Information Science and Technology,53:1085-1097,doi:10.1002/asi.10152.</t>
  </si>
  <si>
    <t>10.1002/asi.10105</t>
  </si>
  <si>
    <t>Száva‐Kováts, Endre,2002,Unfounded attribution of the “half‐life” index‐number of literature obsolescence to Burton and Kebler: A literature science study,Journal of the American Society for Information Science and Technology,53:1098-1105,doi:10.1002/asi.10105.</t>
  </si>
  <si>
    <t>10.1002/asi.10151</t>
  </si>
  <si>
    <t>Abt, Helmut A.,Garfield, Eugene,2002,Is the relationship between numbers of references and paper lengths the same for all sciences?,Journal of the American Society for Information Science and Technology,53:1106-1112,doi:10.1002/asi.10151.</t>
  </si>
  <si>
    <t>10.1002/asi.10153</t>
  </si>
  <si>
    <t>Pudovkin, Alexander I.,Garfield, Eugene,2002,Algorithmic procedure for finding semantically related journals,Journal of the American Society for Information Science and Technology,53:1113-1119,doi:10.1002/asi.10153.</t>
  </si>
  <si>
    <t>10.1002/asi.10137</t>
  </si>
  <si>
    <t>Kekäläinen, Jaana,Järvelin, Kalervo,2002,Using graded relevance assessments in IR evaluation,Journal of the American Society for Information Science and Technology,53:1120-1129,doi:10.1002/asi.10137.</t>
  </si>
  <si>
    <t>10.1002/asi.10146</t>
  </si>
  <si>
    <t>Tseng, Yuen‐Hsien,2002,Automatic thesaurus generation for Chinese documents,Journal of the American Society for Information Science and Technology,53:1130-1138,doi:10.1002/asi.10146.</t>
  </si>
  <si>
    <t>10.1002/asi.10143</t>
  </si>
  <si>
    <t>Aljlayl, M.,Frieder, O.,Grossman, D.,2002,On bidirectional English–Arabic search,Journal of the American Society for Information Science and Technology,53:1139-1151,doi:10.1002/asi.10143.</t>
  </si>
  <si>
    <t>10.1002/asi.10141</t>
  </si>
  <si>
    <t>Slone, Debra J.,2002,The influence of mental models and goals on search patterns during Web interaction,Journal of the American Society for Information Science and Technology,53:1152-1169,doi:10.1002/asi.10141.</t>
  </si>
  <si>
    <t>10.1002/asi.10145</t>
  </si>
  <si>
    <t>Bilal, Dania,2002,Children's use of the Yahooligans! Web search engine. III. Cognitive and physical behaviors on fully self‐generated search tasks,Journal of the American Society for Information Science and Technology,53:1170-1183,doi:10.1002/asi.10145.</t>
  </si>
  <si>
    <t>10.1002/asi.10126</t>
  </si>
  <si>
    <t>Jones, Matt,2002,Usability testing for library Web sites: A hands‐on guide,Journal of the American Society for Information Science and Technology,53:1184-1184,doi:10.1002/asi.10126.</t>
  </si>
  <si>
    <t>10.1002/asi.10142</t>
  </si>
  <si>
    <t>Sandusky, Robert J.,2002,Accessing and browsing information and communication,Journal of the American Society for Information Science and Technology,53:1185-1187,doi:10.1002/asi.10142.</t>
  </si>
  <si>
    <t>10.1002/asi.10148</t>
  </si>
  <si>
    <t>Faherty, Roisin,2002,Strategies for electronic commerce and the Internet,Journal of the American Society for Information Science and Technology,53:1187-1188,doi:10.1002/asi.10148.</t>
  </si>
  <si>
    <t>10.1002/asi.10186</t>
  </si>
  <si>
    <t>2002,Special topic issue of JASIST: Research on Information Seeking,Journal of the American Society for Information Science and Technology,53:1189-1189,doi:10.1002/asi.10186.</t>
  </si>
  <si>
    <t>10.1002/asi.10219</t>
  </si>
  <si>
    <t>Boyce, Bert R.,2002,IN THIS ISSUE,Journal of the American Society for Information Science and Technology,53:1191-1191,doi:10.1002/asi.10219.</t>
  </si>
  <si>
    <t>10.1002/asi.10156</t>
  </si>
  <si>
    <t>Marchionini, Gary,2002,Co‐evolution of user and organizational interfaces: A longitudinal case study of WWW dissemination of national statistics,Journal of the American Society for Information Science and Technology,53:1192-1209,doi:10.1002/asi.10156.</t>
  </si>
  <si>
    <t>10.1002/asi.10192</t>
  </si>
  <si>
    <t>Whitley, Katherine M.,2002,Analysis of Scifinder Scholar and Web of Science citation searches,Journal of the American Society for Information Science and Technology,53:1210-1215,doi:10.1002/asi.10192.</t>
  </si>
  <si>
    <t>10.1002/asi.10163</t>
  </si>
  <si>
    <t>Wildemuth, Barbara M.,2002,Effective methods for studying information seeking and use,Journal of the American Society for Information Science and Technology,53:1218-1222,doi:10.1002/asi.10163.</t>
  </si>
  <si>
    <t>10.1002/asi.10164</t>
  </si>
  <si>
    <t>Cooper, Linda Z.,2002,Methodology for a project examining cognitive categories for library information in young children,Journal of the American Society for Information Science and Technology,53:1223-1231,doi:10.1002/asi.10164.</t>
  </si>
  <si>
    <t>10.1002/asi.10165</t>
  </si>
  <si>
    <t>Toms, Elaine G.,Duff, Wendy,2002,“I spent 1 ½ hours sifting through one large box. …”: Diaries as information behavior of the archives user: Lessons learned,Journal of the American Society for Information Science and Technology,53:1232-1238,doi:10.1002/asi.10165.</t>
  </si>
  <si>
    <t>10.1002/asi.10166</t>
  </si>
  <si>
    <t>Hargittai, Eszter,2002,Beyond logs and surveys: In‐depth measures of people's web use skills,Journal of the American Society for Information Science and Technology,53:1239-1244,doi:10.1002/asi.10166.</t>
  </si>
  <si>
    <t>10.1002/asi.10167</t>
  </si>
  <si>
    <t>Gorman, Paul,Lavelle, Mary,Delcambre, Lois,Maier, David,2002,Following experts at work in their own information spaces: Using observational methods to develop tools for the digital library,Journal of the American Society for Information Science and Technology,53:1245-1250,doi:10.1002/asi.10167.</t>
  </si>
  <si>
    <t>10.1002/asi.10168</t>
  </si>
  <si>
    <t>Heidorn, P. Bryan,Mehra, Bharat,Lokhaiser, Mary F.,2002,Complementary user‐centered methodologies for information seeking and use: System's design in the Biological Information Browsing Environment (BIBE),Journal of the American Society for Information Science and Technology,53:1251-1258,doi:10.1002/asi.10168.</t>
  </si>
  <si>
    <t>10.1002/asi.10169</t>
  </si>
  <si>
    <t>Mehra, Bharat,Peterson Bishop, Ann,Bazzell, Imani,Smith, Cynthia,2002,Scenarios in the Afya project as a participatory action research (PAR) tool for studying information seeking and use across the “digital divide”,Journal of the American Society for Information Science and Technology,53:1259-1266,doi:10.1002/asi.10169.</t>
  </si>
  <si>
    <t>10.1002/asi.10140</t>
  </si>
  <si>
    <t>Cronin, Blaise,Shaw, Debora,2002,Banking (on) different forms of symbolic capital,Journal of the American Society for Information Science and Technology,53:1267-1270,doi:10.1002/asi.10140.</t>
  </si>
  <si>
    <t>10.1002/asi.10147</t>
  </si>
  <si>
    <t>Law, Derek G.,2002,Book review,Journal of the American Society for Information Science and Technology,53:1271-1272,doi:10.1002/asi.10147.</t>
  </si>
  <si>
    <t>10.1002/asi.10188</t>
  </si>
  <si>
    <t>Sreenivasulu, V.,2002,Engineering a search engine (weblib) and browser (knowledge navigator) for digital libraries: global knowledge discovery tools exclusively for librarians and libraries on the web,Journal of the American Society for Information Science and Technology,53:1273-1275,doi:10.1002/asi.10188.</t>
  </si>
  <si>
    <t>10.1002/asi.10158</t>
  </si>
  <si>
    <t>Hjørland, Birger,2002,The special competency of information specialists,Journal of the American Society for Information Science and Technology,53:1275-1276,doi:10.1002/asi.10158.</t>
  </si>
  <si>
    <t>10.1002/asi.10159</t>
  </si>
  <si>
    <t>Windsor, Donald A.,2002,Integer partitions result in skewed rank‐frequency distributions,Journal of the American Society for Information Science and Technology,53:1276-1276,doi:10.1002/asi.10159.</t>
  </si>
  <si>
    <t>10.1002/asi.10185</t>
  </si>
  <si>
    <t>2002,Erratum,Journal of the American Society for Information Science and Technology,53:1277-1277,doi:10.1002/asi.10185.</t>
  </si>
  <si>
    <t>10.1002/asi.1086</t>
  </si>
  <si>
    <t>Boyce, Bert R.,2001,In this issue,Journal of the American Society for Information Science and Technology,52:369-370,doi:10.1002/asi.1086.</t>
  </si>
  <si>
    <t>10.1002/1532-2890(2001)9999:9999&lt;::AID-ASI1079&gt;3.0.CO;2-L</t>
  </si>
  <si>
    <t>Egghe, L.,2001,A noninformetric analysis of the relationship between citation age and journal productivity,Journal of the American Society for Information Science and Technology,52:371-377,doi:10.1002/1532-2890(2001)9999:9999&lt;::AID-ASI1079&gt;3.0.CO;2-L.</t>
  </si>
  <si>
    <t>10.1002/1532-2890(2001)9999:9999&lt;::AID-ASI1080&gt;3.0.CO;2-A</t>
  </si>
  <si>
    <t>Tseng, Yuen‐Hsien,2001,Automatic cataloguing and searching for retrospective data by use of OCR text,Journal of the American Society for Information Science and Technology,52:378-390,doi:10.1002/1532-2890(2001)9999:9999&lt;::AID-ASI1080&gt;3.0.CO;2-A.</t>
  </si>
  <si>
    <t>10.1002/1532-2890(2001)9999:9999&lt;::AID-ASI1083&gt;3.0.CO;2-1</t>
  </si>
  <si>
    <t>Ribeiro‐Neto, Berthier,Laender, Alberto H.F.,de Lima, Luciano R.S.,2001,An experimental study in automatically categorizing medical documents,Journal of the American Society for Information Science and Technology,52:391-401,doi:10.1002/1532-2890(2001)9999:9999&lt;::AID-ASI1083&gt;3.0.CO;2-1.</t>
  </si>
  <si>
    <t>10.1002/1532-2890(2001)9999:9999&lt;::AID-ASI1089&gt;3.0.CO;2-K</t>
  </si>
  <si>
    <t>RESEARCH</t>
  </si>
  <si>
    <t>Greenberg, Jane,2001,Automatic query expansion via lexical–semantic relationships,Journal of the American Society for Information Science and Technology,52:402-415,doi:10.1002/1532-2890(2001)9999:9999&lt;::AID-ASI1089&gt;3.0.CO;2-K.</t>
  </si>
  <si>
    <t>10.1002/1532-2890(2001)9999:9999&lt;::AID-ASI1078&gt;3.0.CO;2-O</t>
  </si>
  <si>
    <t>Lam, Wai,Mostafa, Javed,2001,Modeling user interest shift using a bayesian approach,Journal of the American Society for Information Science and Technology,52:416-429,doi:10.1002/1532-2890(2001)9999:9999&lt;::AID-ASI1078&gt;3.0.CO;2-O.</t>
  </si>
  <si>
    <t>10.1002/1532-2890(2001)9999:9999&lt;::AID-ASI1084&gt;3.0.CO;2-Z</t>
  </si>
  <si>
    <t>Cannane, Adam,Williams, Hugh E.,2001,General‐purpose compression for efficient retrieval,Journal of the American Society for Information Science and Technology,52:430-437,doi:10.1002/1532-2890(2001)9999:9999&lt;::AID-ASI1084&gt;3.0.CO;2-Z.</t>
  </si>
  <si>
    <t>10.1002/1532-2890(2001)9999:9999&lt;::AID-ASI1082&gt;3.0.CO;2-4</t>
  </si>
  <si>
    <t>Ponelis, Shana R.,2001,Book review: Digital capital: Harnessing the power of business webs, by Don Tapscott, David Ticoll, &amp; Alex Lowy,Journal of the American Society for Information Science and Technology,52:438-439,doi:10.1002/1532-2890(2001)9999:9999&lt;::AID-ASI1082&gt;3.0.CO;2-4.</t>
  </si>
  <si>
    <t>10.1002/1532-2890(2001)9999:9999&lt;::AID-ASI1085&gt;3.0.CO;2-W</t>
  </si>
  <si>
    <t>Orme, Marianne,2001,Book review: A place at the table: Participating in community building, by Kathleen de la Pena McCook,Journal of the American Society for Information Science and Technology,52:439-441,doi:10.1002/1532-2890(2001)9999:9999&lt;::AID-ASI1085&gt;3.0.CO;2-W.</t>
  </si>
  <si>
    <t>10.1002/asi.1099</t>
  </si>
  <si>
    <t>Boyce, Bert R.,2001,In this issue,Journal of the American Society for Information Science and Technology,52:443-444,doi:10.1002/asi.1099.</t>
  </si>
  <si>
    <t>10.1002/1532-2890(2001)9999:9999&lt;::AID-ASI1092&gt;3.0.CO;2-3</t>
  </si>
  <si>
    <t>Zhang, Xiangmin,Chignell, Mark,2001,Assessment of the effects of user characteristics on mental models of information retrieval systems,Journal of the American Society for Information Science and Technology,52:445-459,doi:10.1002/1532-2890(2001)9999:9999&lt;::AID-ASI1092&gt;3.0.CO;2-3.</t>
  </si>
  <si>
    <t>10.1002/1532-2890(2001)9999:9999&lt;::AID-ASI1087&gt;3.0.CO;2-Q</t>
  </si>
  <si>
    <t>Herrera‐Viedma, E.,2001,Modeling the retrieval process for an information retrieval system using an ordinal fuzzy linguistic approach,Journal of the American Society for Information Science and Technology,52:460-475,doi:10.1002/1532-2890(2001)9999:9999&lt;::AID-ASI1087&gt;3.0.CO;2-Q.</t>
  </si>
  <si>
    <t>10.1002/1532-2890(2001)9999:9999&lt;::AID-ASI1088&gt;3.0.CO;2-N</t>
  </si>
  <si>
    <t>Bookstein, Abraham,Raita, T.,2001,Discovering term occurrence structure in text,Journal of the American Society for Information Science and Technology,52:476-486,doi:10.1002/1532-2890(2001)9999:9999&lt;::AID-ASI1088&gt;3.0.CO;2-N.</t>
  </si>
  <si>
    <t>10.1002/asi.1093</t>
  </si>
  <si>
    <t>Greenberg, Jane,2001,Optimal query expansion (QE) processing methods with semantically encoded structured thesauri terminology,Journal of the American Society for Information Science and Technology,52:487-498,doi:10.1002/asi.1093.</t>
  </si>
  <si>
    <t>10.1002/asi.1081</t>
  </si>
  <si>
    <t>Fritch, John W.,Cromwell, Robert L.,2001,Evaluating Internet resources: Identity, affiliation, and cognitive authority in a networked world,Journal of the American Society for Information Science and Technology,52:499-507,doi:10.1002/asi.1081.</t>
  </si>
  <si>
    <t>10.1002/1532-2890(2001)9999:9999&lt;::AID-ASI1090&gt;3.0.CO;2-9</t>
  </si>
  <si>
    <t>Fosmire, Michael,2001,Book review: Electronic expectations: Science journals on the Web, by Tony Stankus,Journal of the American Society for Information Science and Technology,52:508-509,doi:10.1002/1532-2890(2001)9999:9999&lt;::AID-ASI1090&gt;3.0.CO;2-9.</t>
  </si>
  <si>
    <t>10.1002/1532-2890(2001)9999:9999&lt;::AID-ASI1091&gt;3.0.CO;2-6</t>
  </si>
  <si>
    <t>Benoît, G.,2001,Book review: Snap to grid: A user's guide to digital arts, media, and cultures, by Peter Lunenfeld,Journal of the American Society for Information Science and Technology,52:509-510,doi:10.1002/1532-2890(2001)9999:9999&lt;::AID-ASI1091&gt;3.0.CO;2-6.</t>
  </si>
  <si>
    <t>10.1002/1532-2890(2001)9999:9999&lt;::AID-ASI1094&gt;3.0.CO;2-Y</t>
  </si>
  <si>
    <t>Fourie, Ina,2001,Book review: From Web to workplace: Designing open hypermedia systems, by Kaj Gr?nbaek and Randall H. Trigg,Journal of the American Society for Information Science and Technology,52:510-512,doi:10.1002/1532-2890(2001)9999:9999&lt;::AID-ASI1094&gt;3.0.CO;2-Y.</t>
  </si>
  <si>
    <t>10.1002/1532-2890(2001)9999:9999&lt;::AID-ASI1095&gt;3.0.CO;2-V</t>
  </si>
  <si>
    <t>Spern, Karen,2001,Book review: Organizing audiovisual and electronic resources for access: A cataloging guide, by Ingrid Hsieh‐Yee,Journal of the American Society for Information Science and Technology,52:512-513,doi:10.1002/1532-2890(2001)9999:9999&lt;::AID-ASI1095&gt;3.0.CO;2-V.</t>
  </si>
  <si>
    <t>10.1002/asi.1100</t>
  </si>
  <si>
    <t>2001,Special topic issue of JASIST: Visualization of scientific paradigms,Journal of the American Society for Information Science and Technology,52:514-514,doi:10.1002/asi.1100.</t>
  </si>
  <si>
    <t>10.1002/asi.1111</t>
  </si>
  <si>
    <t>Boyce, Bert R.,2001,In this issue,Journal of the American Society for Information Science and Technology,52:515-516,doi:10.1002/asi.1111.</t>
  </si>
  <si>
    <t>10.1002/asi.1101</t>
  </si>
  <si>
    <t>Gottlieb, Lisa,Dilevko, Juris,2001,User preferences in the classification of electronic bookmarks: Implications for a shared system,Journal of the American Society for Information Science and Technology,52:517-535,doi:10.1002/asi.1101.</t>
  </si>
  <si>
    <t>10.1002/asi.1102</t>
  </si>
  <si>
    <t>Burnett, Gary,Besant, Michele,Chatman, Elfreda A.,2001,Small worlds: Normative behavior in virtual communities and feminist bookselling,Journal of the American Society for Information Science and Technology,52:536-547,doi:10.1002/asi.1102.</t>
  </si>
  <si>
    <t>10.1002/asi.1104</t>
  </si>
  <si>
    <t>Weeber, Marc,Klein, Henny,de Jong‐van den Berg, Lolkje T.W.,Vos, Rein,2001,Using concepts in literature‐based discovery: Simulating Swanson's Raynaud–fish oil and migraine–magnesium discoveries,Journal of the American Society for Information Science and Technology,52:548-557,doi:10.1002/asi.1104.</t>
  </si>
  <si>
    <t>10.1002/asi.1097</t>
  </si>
  <si>
    <t>Cronin, Blaise,2001,Hyperauthorship: A postmodern perversion or evidence of a structural shift in scholarly communication practices?,Journal of the American Society for Information Science and Technology,52:558-569,doi:10.1002/asi.1097.</t>
  </si>
  <si>
    <t>10.1002/asi.1096</t>
  </si>
  <si>
    <t>Keenan, Sabrina,Smeaton, Alan F.,Keogh, Gary,2001,The effect of pool depth on system evaluation in TREC,Journal of the American Society for Information Science and Technology,52:570-574,doi:10.1002/asi.1096.</t>
  </si>
  <si>
    <t>10.1002/asi.1106</t>
  </si>
  <si>
    <t>Pirkola, Ari,Järvelin, Kalervo,2001,Employing the resolution power of search keys,Journal of the American Society for Information Science and Technology,52:575-583,doi:10.1002/asi.1106.</t>
  </si>
  <si>
    <t>10.1002/asi.1107</t>
  </si>
  <si>
    <t>Lam, Wai,Wong, Kam‐Fai,Wong, Chi‐Yin,2001,Chinese document indexing based on a new partitioned signature file: Model and evaluation,Journal of the American Society for Information Science and Technology,52:584-597,doi:10.1002/asi.1107.</t>
  </si>
  <si>
    <t>10.1002/asi.1098</t>
  </si>
  <si>
    <t>Halavais, Alexander,2001,Book review: The robot in the garden: Telerobotics and telepistemology in the age of the internet, edited by Ken Goldberg,Journal of the American Society for Information Science and Technology,52:598-599,doi:10.1002/asi.1098.</t>
  </si>
  <si>
    <t>10.1002/asi.1108</t>
  </si>
  <si>
    <t>Toldo, Luca I. G.,2001,Book review: After the internet: Alien intelligence, by James Martin,Journal of the American Society for Information Science and Technology,52:599-600,doi:10.1002/asi.1108.</t>
  </si>
  <si>
    <t>10.1002/asi.1103</t>
  </si>
  <si>
    <t>Cothey, Viv,2001,Letter to the editor,Journal of the American Society for Information Science and Technology,52:601-602,doi:10.1002/asi.1103.</t>
  </si>
  <si>
    <t>10.1002/asi.1105</t>
  </si>
  <si>
    <t>Toldo, Luca,2001,Letter to the editor: Measurement of cluster quality,Journal of the American Society for Information Science and Technology,52:602-602,doi:10.1002/asi.1105.</t>
  </si>
  <si>
    <t>10.1002/asi.1112</t>
  </si>
  <si>
    <t>2001,Call for papers: Special topics issue of JASIST: Web Retrieval and Mining,Journal of the American Society for Information Science and Technology,52:603-603,doi:10.1002/asi.1112.</t>
  </si>
  <si>
    <t>10.1002/asi.1120</t>
  </si>
  <si>
    <t>Boyce, Bert R.,2001,In this issue,Journal of the American Society for Information Science and Technology,52:605-606,doi:10.1002/asi.1120.</t>
  </si>
  <si>
    <t>10.1002/asi.1114</t>
  </si>
  <si>
    <t>Austin, Brice,2001,Mooers' law: In and out of context,Journal of the American Society for Information Science and Technology,52:607-609,doi:10.1002/asi.1114.</t>
  </si>
  <si>
    <t>10.1002/asi.1118</t>
  </si>
  <si>
    <t>Kretschmer, Hildrun,Rousseau, Ronald,2001,Author inflation leads to a breakdown of Lotka's law,Journal of the American Society for Information Science and Technology,52:610-614,doi:10.1002/asi.1118.</t>
  </si>
  <si>
    <t>10.1002/asi.1109</t>
  </si>
  <si>
    <t>Zhang, Jin,Wolfram, Dietmar,2001,Visualization of term discrimination analysis,Journal of the American Society for Information Science and Technology,52:615-627,doi:10.1002/asi.1109.</t>
  </si>
  <si>
    <t>10.1002/asi.1113</t>
  </si>
  <si>
    <t>Zhang, Yin,2001,Scholarly use of internet‐based electronic resources,Journal of the American Society for Information Science and Technology,52:628-654,doi:10.1002/asi.1113.</t>
  </si>
  <si>
    <t>10.1002/asi.1115</t>
  </si>
  <si>
    <t>Chen, Zhixiang,Meng, Xiannong,Fowler, Richard H.,Zhu, Binhai,2001,FEATURES: Real‐time adaptive feature and document learning for web search,Journal of the American Society for Information Science and Technology,52:655-665,doi:10.1002/asi.1115.</t>
  </si>
  <si>
    <t>10.1002/asi.1117</t>
  </si>
  <si>
    <t>Heo, Misook,Hirtle, Stephen C.,2001,An empirical comparison of visualization tools to assist information retrieval on the web,Journal of the American Society for Information Science and Technology,52:666-675,doi:10.1002/asi.1117.</t>
  </si>
  <si>
    <t>10.1002/asi.1116</t>
  </si>
  <si>
    <t>Tang, Rong,Solomon, Paul,2001,Use of relevance criteria across stages of document evaluation: On the complementarity of experimental and naturalistic studies,Journal of the American Society for Information Science and Technology,52:676-685,doi:10.1002/asi.1116.</t>
  </si>
  <si>
    <t>10.1002/asi.1119</t>
  </si>
  <si>
    <t>Gluck, Myke,2001,Multimedia exploratory data analysis for geospatial data mining: The case for augmented seriation,Journal of the American Society for Information Science and Technology,52:686-696,doi:10.1002/asi.1119.</t>
  </si>
  <si>
    <t>10.1002/asi.1110</t>
  </si>
  <si>
    <t>RESEARCH LETTER</t>
  </si>
  <si>
    <t>Hjørland, Birger,2001,Letter to the editor,Journal of the American Society for Information Science and Technology,52:697-697,doi:10.1002/asi.1110.</t>
  </si>
  <si>
    <t>10.1002/asi.1128</t>
  </si>
  <si>
    <t>Boyce, Bert R.,2001,In this issue,Journal of the American Society for Information Science and Technology,52:699-700,doi:10.1002/asi.1128.</t>
  </si>
  <si>
    <t>10.1002/asi.1121</t>
  </si>
  <si>
    <t>Frohlich, Cliff,Resler, Lynn,2001,Analysis of publications and citations from a geophysics research institute,Journal of the American Society for Information Science and Technology,52:701-713,doi:10.1002/asi.1121.</t>
  </si>
  <si>
    <t>10.1002/asi.1122</t>
  </si>
  <si>
    <t>Bensman, Stephen J.,2001,Urquhart's and Garfield's Laws: The British controversy over their validity,Journal of the American Society for Information Science and Technology,52:714-724,doi:10.1002/asi.1122.</t>
  </si>
  <si>
    <t>10.1002/asi.1125</t>
  </si>
  <si>
    <t>Day, Ronald E.,2001,Totality and representation: A history of knowledge management through European documentation, critical modernity, and post‐Fordism,Journal of the American Society for Information Science and Technology,52:725-735,doi:10.1002/asi.1125.</t>
  </si>
  <si>
    <t>10.1002/asi.1124</t>
  </si>
  <si>
    <t>Meghabghab, George,2001,Google's web page ranking applied to different topological web graph structures,Journal of the American Society for Information Science and Technology,52:736-747,doi:10.1002/asi.1124.</t>
  </si>
  <si>
    <t>10.1002/asi.1126</t>
  </si>
  <si>
    <t>Li, Wenjie,Wong, Kam‐Fai,Yuan, Chunfa,2001,Toward automatic Chinese temporal information extraction,Journal of the American Society for Information Science and Technology,52:748-762,doi:10.1002/asi.1126.</t>
  </si>
  <si>
    <t>10.1002/asi.1130</t>
  </si>
  <si>
    <t>Doré, Jean‐Christophe,Ojasoo, Tiiu,2001,How to analyze publication time trends by correspondence factor analysis: Analysis of publications by 48 countries in 18 disciplines over 12 years,Journal of the American Society for Information Science and Technology,52:763-769,doi:10.1002/asi.1130.</t>
  </si>
  <si>
    <t>10.1002/asi.1123</t>
  </si>
  <si>
    <t>Davenport, Elisabeth,Cronin, Blaise,2001,Who dunnit? Metatags and hyperauthorship,Journal of the American Society for Information Science and Technology,52:770-773,doi:10.1002/asi.1123.</t>
  </si>
  <si>
    <t>10.1002/asi.1131</t>
  </si>
  <si>
    <t>Hjørland, Birger,2001,Towards a theory of aboutness, subject, topicality, theme, domain, field, content . . . and relevance,Journal of the American Society for Information Science and Technology,52:774-778,doi:10.1002/asi.1131.</t>
  </si>
  <si>
    <t>10.1002/asi.1129</t>
  </si>
  <si>
    <t>Tompson, Sara R.,2001,Book review: Change management in information services, by Lyndon Pugh,Journal of the American Society for Information Science and Technology,52:779-780,doi:10.1002/asi.1129.</t>
  </si>
  <si>
    <t>10.1002/asi.1127</t>
  </si>
  <si>
    <t>Johnson, Lonnie L.,2001,Book review: Blown to bits: How the new economics of information transforms strategy, by Philip Evans and Thomas S. Wurster,Journal of the American Society for Information Science and Technology,52:780-781,doi:10.1002/asi.1127.</t>
  </si>
  <si>
    <t>10.1002/asi.1141</t>
  </si>
  <si>
    <t>Boyce, Bert R.,2001,In this issue,Journal of the American Society for Information Science and Technology,52:783-783,doi:10.1002/asi.1141.</t>
  </si>
  <si>
    <t>10.1002/asi.1137</t>
  </si>
  <si>
    <t>Bodoff, David,Enache, Daniel,Kambil, Ajit,Simon, Gary,Yukhimets, Alex,2001,A unified maximum likelihood approach to document retrieval,Journal of the American Society for Information Science and Technology,52:785-796,doi:10.1002/asi.1137.</t>
  </si>
  <si>
    <t>10.1002/asi.1135</t>
  </si>
  <si>
    <t>Swanson, Don R.,Smalheiser, Neil R.,Bookstein, A.,2001,Information discovery from complementary literatures: Categorizing viruses as potential weapons,Journal of the American Society for Information Science and Technology,52:797-812,doi:10.1002/asi.1135.</t>
  </si>
  <si>
    <t>10.1002/asi.1140</t>
  </si>
  <si>
    <t>Cooper, Michael D.,Chen, Hui‐Min,2001,Predicting the relevance of a library catalog search,Journal of the American Society for Information Science and Technology,52:813-827,doi:10.1002/asi.1140.</t>
  </si>
  <si>
    <t>10.1002/asi.1136</t>
  </si>
  <si>
    <t>Iyengar, S. S.,2001,Visual based retrieval systems and Web mining—Introduction,Journal of the American Society for Information Science and Technology,52:829-830,doi:10.1002/asi.1136.</t>
  </si>
  <si>
    <t>10.1002/asi.1132</t>
  </si>
  <si>
    <t>Chen, Zheng,Wenyin, Liu,Zhang, Feng,Li, Mingjing,Zhang, Hongjiang,2001,Web mining for Web image retrieval,Journal of the American Society for Information Science and Technology,52:831-839,doi:10.1002/asi.1132.</t>
  </si>
  <si>
    <t>10.1002/asi.1138</t>
  </si>
  <si>
    <t>Zachary, John,Iyengar, S. S.,Barhen, Jacob,2001,Content based image retrieval and information theory: A general approach,Journal of the American Society for Information Science and Technology,52:840-852,doi:10.1002/asi.1138.</t>
  </si>
  <si>
    <t>10.1002/asi.1133</t>
  </si>
  <si>
    <t>Wenyin, Liu,Chen, Zheng,Li, Mingjing,Zhang, Hongjiang,2001,A media agent for automatically building a personalized semantic index of Web media objects,Journal of the American Society for Information Science and Technology,52:853-855,doi:10.1002/asi.1133.</t>
  </si>
  <si>
    <t>10.1002/asi.1139</t>
  </si>
  <si>
    <t>Zachary, John,Iyengar, S. S.,2001,Information theoretic similarity measures for content based image retrieval,Journal of the American Society for Information Science and Technology,52:856-867,doi:10.1002/asi.1139.</t>
  </si>
  <si>
    <t>10.1002/asi.1134</t>
  </si>
  <si>
    <t>Wu, Qishi,Iyengar, S. Sitharama,Zhu, Mengxia,2001,Web image retrieval using self‐organizing feature map,Journal of the American Society for Information Science and Technology,52:868-875,doi:10.1002/asi.1134.</t>
  </si>
  <si>
    <t>10.1002/asi.1142</t>
  </si>
  <si>
    <t>2001,Announcement: International summer school on the digital library,Journal of the American Society for Information Science and Technology,52:876-876,doi:10.1002/asi.1142.</t>
  </si>
  <si>
    <t>10.1002/asi.1169</t>
  </si>
  <si>
    <t>Boyce, Bert R.,2001,In this issue,Journal of the American Society for Information Science and Technology,52:877-877,doi:10.1002/asi.1169.</t>
  </si>
  <si>
    <t>10.1002/asi.1148</t>
  </si>
  <si>
    <t>Shapira, Bracha,Kantor, Paul B.,Melamed, Benjamin,2001,The effect of extrinsic motivation on user behavior in a collaborative information finding system,Journal of the American Society for Information Science and Technology,52:879-887,doi:10.1002/asi.1148.</t>
  </si>
  <si>
    <t>10.1002/asi.1159</t>
  </si>
  <si>
    <t>Chen, Hui‐Min,Cooper, Michael D.,2001,Using clustering techniques to detect usage patterns in a Web‐based information system,Journal of the American Society for Information Science and Technology,52:888-904,doi:10.1002/asi.1159.</t>
  </si>
  <si>
    <t>10.1002/asi.1160</t>
  </si>
  <si>
    <t>Jörgensen, Corinne,2001,Introduction and overview,Journal of the American Society for Information Science and Technology,52:906-910,doi:10.1002/asi.1160.</t>
  </si>
  <si>
    <t>10.1002/asi.1145</t>
  </si>
  <si>
    <t>Roberts, Helene E.,2001,A picture is worth a thousand words: Art indexing in electronic databases,Journal of the American Society for Information Science and Technology,52:911-916,doi:10.1002/asi.1145.</t>
  </si>
  <si>
    <t>10.1002/asi.1170</t>
  </si>
  <si>
    <t>Greenberg, Jane,2001,A quantitative categorical analysis of metadata elements in image‐applicable metadata schemas,Journal of the American Society for Information Science and Technology,52:917-924,doi:10.1002/asi.1170.</t>
  </si>
  <si>
    <t>10.1002/asi.1143</t>
  </si>
  <si>
    <t>Gordon, Andrew S.,2001,Browsing image collections with representations of common‐sense activities,Journal of the American Society for Information Science and Technology,52:925-929,doi:10.1002/asi.1143.</t>
  </si>
  <si>
    <t>10.1002/asi.1151</t>
  </si>
  <si>
    <t>Tam, A. M.,Leung, C. H. C.,2001,Structured natural‐language descriptions for semantic content retrieval of visual materials,Journal of the American Society for Information Science and Technology,52:930-937,doi:10.1002/asi.1151.</t>
  </si>
  <si>
    <t>10.1002/asi.1161</t>
  </si>
  <si>
    <t>Jörgensen, Corinne,Jaimes, Alejandro,Benitez, Ana B.,Chang, Shih‐Fu,2001,A conceptual framework and empirical research for classifying visual descriptors,Journal of the American Society for Information Science and Technology,52:938-947,doi:10.1002/asi.1161.</t>
  </si>
  <si>
    <t>10.1002/asi.1147</t>
  </si>
  <si>
    <t>Goodrum, Abby A.,Rorvig, Mark E.,Jeong, Ki‐Tai,Suresh, Chitturi,2001,An open source agenda for research linking text and image content features,Journal of the American Society for Information Science and Technology,52:948-953,doi:10.1002/asi.1147.</t>
  </si>
  <si>
    <t>10.1002/asi.1144</t>
  </si>
  <si>
    <t>de Vries, Arjen P.,2001,Content independence in multimedia databases,Journal of the American Society for Information Science and Technology,52:954-960,doi:10.1002/asi.1144.</t>
  </si>
  <si>
    <t>10.1002/asi.1146</t>
  </si>
  <si>
    <t>Müller, Wolfgang,Marchand‐Maillet, Stéphane,Müller, Henning,Squire, David McG.,Pun, Thierry,2001,Evaluating image browsers using structured annotation,Journal of the American Society for Information Science and Technology,52:961-968,doi:10.1002/asi.1146.</t>
  </si>
  <si>
    <t>10.1002/asi.1162</t>
  </si>
  <si>
    <t>Smith, John R.,2001,Quantitative assessment of image retrieval effectiveness,Journal of the American Society for Information Science and Technology,52:969-979,doi:10.1002/asi.1162.</t>
  </si>
  <si>
    <t>10.1002/asi.1149</t>
  </si>
  <si>
    <t>Ennis, Lisa A.,2001,Book review: Creating Web‐accessible databases: Case studies for libraries, museums, and other nonprofits, by Julie M. Still,Journal of the American Society for Information Science and Technology,52:980-981,doi:10.1002/asi.1149.</t>
  </si>
  <si>
    <t>10.1002/asi.1154</t>
  </si>
  <si>
    <t>Dumova, Tatyana,2001,Book review: Community informatics: Enabling communities with information and communication technologies, Edited by Michael Gurstein,Journal of the American Society for Information Science and Technology,52:981-983,doi:10.1002/asi.1154.</t>
  </si>
  <si>
    <t>10.1002/asi.1156</t>
  </si>
  <si>
    <t>Fourie, Ina,2001,Book review: Academic libraries as high‐tech gateways: A guide to design &amp; space decisions (2nd Edition), by Richard J. Bazillion &amp; Connie L. Braun,Journal of the American Society for Information Science and Technology,52:983-983,doi:10.1002/asi.1156.</t>
  </si>
  <si>
    <t>10.1002/asi.1150</t>
  </si>
  <si>
    <t>Stirling, Dale A.,2001,Book review: Editorial peer review: Its strengths and weaknesses, by Ann C. Weller,Journal of the American Society for Information Science and Technology,52:984-985,doi:10.1002/asi.1150.</t>
  </si>
  <si>
    <t>10.1002/asi.1171</t>
  </si>
  <si>
    <t>2001,CoLIS4: Fourth international conference on conceptions of library science and information science: Emerging frameworks and methods,Journal of the American Society for Information Science and Technology,52:986-986,doi:10.1002/asi.1171.</t>
  </si>
  <si>
    <t>10.1002/asi.1185</t>
  </si>
  <si>
    <t>Boyce, Bert R.,2001,In this Issue,Journal of the American Society for Information Science and Technology,52:987-988,doi:10.1002/asi.1185.</t>
  </si>
  <si>
    <t>10.1002/asi.1152</t>
  </si>
  <si>
    <t>Fitzgerald, Mary Ann,Galloway, Chad,2001,Relevance judging, evaluation, and decision making in virtual libraries: A descriptive study,Journal of the American Society for Information Science and Technology,52:989-1010,doi:10.1002/asi.1152.</t>
  </si>
  <si>
    <t>10.1002/asi.1153</t>
  </si>
  <si>
    <t>Chu, Heting,2001,Research in image indexing and retrieval as reflected in the literature,Journal of the American Society for Information Science and Technology,52:1011-1018,doi:10.1002/asi.1153.</t>
  </si>
  <si>
    <t>10.1002/asi.1155</t>
  </si>
  <si>
    <t>Losee, Robert M.,2001,Term dependence: A basis for Luhn and Zipf models,Journal of the American Society for Information Science and Technology,52:1019-1025,doi:10.1002/asi.1155.</t>
  </si>
  <si>
    <t>10.1002/asi.1172</t>
  </si>
  <si>
    <t>Newby, Gregory B.,2001,Cognitive space and information space,Journal of the American Society for Information Science and Technology,52:1026-1048,doi:10.1002/asi.1172.</t>
  </si>
  <si>
    <t>10.1002/asi.1165</t>
  </si>
  <si>
    <t>Ford, Nigel,Miller, David,Moss, Nicola,2001,The role of individual differences in Internet searching: An empirical study,Journal of the American Society for Information Science and Technology,52:1049-1066,doi:10.1002/asi.1165.</t>
  </si>
  <si>
    <t>10.1002/asi.1164</t>
  </si>
  <si>
    <t>Peters, Carol,Braschler, Martin,2001,European research letter: Cross‐language system evaluation: The CLEF campaigns,Journal of the American Society for Information Science and Technology,52:1067-1072,doi:10.1002/asi.1164.</t>
  </si>
  <si>
    <t>10.1002/asi.1157</t>
  </si>
  <si>
    <t>Wolfram, Dietmar,Spink, Amanda,Jansen, Bernard J.,Saracevic, Tefko,2001,Vox populi: The public searching of the web,Journal of the American Society for Information Science and Technology,52:1073-1074,doi:10.1002/asi.1157.</t>
  </si>
  <si>
    <t>10.1002/asi.1168</t>
  </si>
  <si>
    <t>Burrell, Quentin L.,2001,“Ambiguity” and scientometric measurement: A dissenting view,Journal of the American Society for Information Science and Technology,52:1075-1080,doi:10.1002/asi.1168.</t>
  </si>
  <si>
    <t>10.1002/asi.1163</t>
  </si>
  <si>
    <t>Tomer, Christinger,2001,Book review: Internet publishing and beyond: The economics of digital information and intellectual property, edited by Brian Kahin and Hal R. Varian,Journal of the American Society for Information Science and Technology,52:1081-1082,doi:10.1002/asi.1163.</t>
  </si>
  <si>
    <t>10.1002/asi.1166</t>
  </si>
  <si>
    <t>Kalbach, James,2001,Book review: Learning XML, by Erik T. Ray,Journal of the American Society for Information Science and Technology,52:1082-1084,doi:10.1002/asi.1166.</t>
  </si>
  <si>
    <t>10.1002/asi.1167</t>
  </si>
  <si>
    <t>Barr, Charles Jeffrey,2001,Book review: The digital enterprise: How to reshape your business for a connected world, edited by Nicholas G. Carr,Journal of the American Society for Information Science and Technology,52:1084-1086,doi:10.1002/asi.1167.</t>
  </si>
  <si>
    <t>10.1002/asi.1184</t>
  </si>
  <si>
    <t>Boyce, Bert R.,2001,In this issue,Journal of the American Society for Information Science and Technology,52:1087-1088,doi:10.1002/asi.1184.</t>
  </si>
  <si>
    <t>10.1002/asi.1173</t>
  </si>
  <si>
    <t>Huber, John C.,2001,A new method for analyzing scientific productivity,Journal of the American Society for Information Science and Technology,52:1089-1099,doi:10.1002/asi.1173.</t>
  </si>
  <si>
    <t>10.1002/asi.1176</t>
  </si>
  <si>
    <t>Ivancheva, Ludmila E.,2001,The non‐Gaussian nature of bibliometric and scientometric distributions: A new approach to interpretation,Journal of the American Society for Information Science and Technology,52:1100-1105,doi:10.1002/asi.1176.</t>
  </si>
  <si>
    <t>10.1002/asi.1177</t>
  </si>
  <si>
    <t>Janes, Joseph,Hill, Chrystie,Rolfe, Alex,2001,Ask‐an‐expert services analysis,Journal of the American Society for Information Science and Technology,52:1106-1121,doi:10.1002/asi.1177.</t>
  </si>
  <si>
    <t>10.1002/asi.1174</t>
  </si>
  <si>
    <t>Jacobs, Neil,2001,Information technology and interests in scholarly communication: A discourse analysis,Journal of the American Society for Information Science and Technology,52:1122-1133,doi:10.1002/asi.1174.</t>
  </si>
  <si>
    <t>10.1002/asi.1180</t>
  </si>
  <si>
    <t>Chen, Hsinchun,Fan, Haiyan,Chau, Michael,Zeng, Daniel,2001,MetaSpider: Meta‐searching and categorization on the Web,Journal of the American Society for Information Science and Technology,52:1134-1147,doi:10.1002/asi.1180.</t>
  </si>
  <si>
    <t>10.1002/asi.1181</t>
  </si>
  <si>
    <t>Kostoff, Ronald N.,del Río, J. Antonio,Humenik, James A.,García, Esther Ofilia,Ramírez, Ana María,2001,Citation mining: Integrating text mining and bibliometrics for research user profiling ,Journal of the American Society for Information Science and Technology,52:1148-1156,doi:10.1002/asi.1181.</t>
  </si>
  <si>
    <t>10.1002/asi.1182</t>
  </si>
  <si>
    <t>Thelwall, Mike,2001,Extracting macroscopic information from Web links,Journal of the American Society for Information Science and Technology,52:1157-1168,doi:10.1002/asi.1182.</t>
  </si>
  <si>
    <t>10.1002/asi.1183</t>
  </si>
  <si>
    <t>Robbin, Alice,Koball, Heather,2001,Seeking explanation in theory: Reflections on the social practices of organizations that distribute public use microdata files for research purposes,Journal of the American Society for Information Science and Technology,52:1169-1189,doi:10.1002/asi.1183.</t>
  </si>
  <si>
    <t>10.1002/asi.1175</t>
  </si>
  <si>
    <t>Cullen, John,2001,Book review: Knowledge management: Classic and contemporary works, edited by Daryl Morey, Mark Maybury, and Bhavani Thuraisingham,Journal of the American Society for Information Science and Technology,52:1190-1191,doi:10.1002/asi.1175.</t>
  </si>
  <si>
    <t>10.1002/asi.1178</t>
  </si>
  <si>
    <t>Ennis, Lisa A.,2001,Book review: Peer‐to‐peer: Harnessing the benefits of a disruptive technology, edited by Andy Oram,Journal of the American Society for Information Science and Technology,52:1191-1192,doi:10.1002/asi.1178.</t>
  </si>
  <si>
    <t>10.1002/asi.1179</t>
  </si>
  <si>
    <t>Hjørland, Birger,2001,Why is meta analysis neglected by information scientists?,Journal of the American Society for Information Science and Technology,52:1193-1194,doi:10.1002/asi.1179.</t>
  </si>
  <si>
    <t>10.1002/asi.1197</t>
  </si>
  <si>
    <t>Boyce, Bert R.,2001,In this issue,Journal of the American Society for Information Science and Technology,52:1195-1196,doi:10.1002/asi.1197.</t>
  </si>
  <si>
    <t>10.1002/asi.1187</t>
  </si>
  <si>
    <t>Garfield, Eugene,2001,Recollections of Irving H. Sher 1924–1996: Polymath/information scientist extraordinaire,Journal of the American Society for Information Science and Technology,52:1197-1202,doi:10.1002/asi.1187.</t>
  </si>
  <si>
    <t>10.1002/asi.1186</t>
  </si>
  <si>
    <t>Kilgour, Frederick G.,2001,Known‐item online searches employed by scholars using surname plus first, or last, or first and last title words,Journal of the American Society for Information Science and Technology,52:1203-1209,doi:10.1002/asi.1186.</t>
  </si>
  <si>
    <t>10.1002/asi.1188</t>
  </si>
  <si>
    <t>Yang, Shu Ching,2001,An interpretive and situated approach to an evaluation of Perseus digital libraries,Journal of the American Society for Information Science and Technology,52:1210-1223,doi:10.1002/asi.1188.</t>
  </si>
  <si>
    <t>10.1002/asi.1190</t>
  </si>
  <si>
    <t>Kulyukin, Vladimir A.,Settle, Amber,2001,Ranked retrieval with semantic networks and vector spaces,Journal of the American Society for Information Science and Technology,52:1224-1233,doi:10.1002/asi.1190.</t>
  </si>
  <si>
    <t>10.1002/asi.1189</t>
  </si>
  <si>
    <t>Guerrero, Vicente P.,de Moya Anegón, Félix,2001,Reduction of the dimension of a document space using the fuzzified output of a Kohonen network,Journal of the American Society for Information Science and Technology,52:1234-1241,doi:10.1002/asi.1189.</t>
  </si>
  <si>
    <t>10.1002/asi.1191</t>
  </si>
  <si>
    <t>Hood, William W.,Wilson, Concepción S.,2001,The scatter of documents over databases in different subject domains: How many databases are needed?,Journal of the American Society for Information Science and Technology,52:1242-1254,doi:10.1002/asi.1191.</t>
  </si>
  <si>
    <t>10.1002/asi.1194</t>
  </si>
  <si>
    <t>Fraser, Landon,Locatis, Craig,2001,Effects of link annotations on search performance in layered and unlayered hierarchically organized information spaces,Journal of the American Society for Information Science and Technology,52:1255-1261,doi:10.1002/asi.1194.</t>
  </si>
  <si>
    <t>10.1002/asi.1193</t>
  </si>
  <si>
    <t>Leydesdorff, Loet,Heimeriks, Gaston,2001,The self‐organization of the European Information Society: The case of “biotechnology”,Journal of the American Society for Information Science and Technology,52:1262-1274,doi:10.1002/asi.1193.</t>
  </si>
  <si>
    <t>10.1002/asi.1192</t>
  </si>
  <si>
    <t>Saeed, Khalid,Dardzińska, Agnieszka,2001,Natural language processing: Word recognition without segmentation,Journal of the American Society for Information Science and Technology,52:1275-1279,doi:10.1002/asi.1192.</t>
  </si>
  <si>
    <t>10.1002/asi.1195</t>
  </si>
  <si>
    <t>2001,Call for papers: Special session on information retrieval international conference on information technology: Coding and computing (ITCC 2002) The Orleans, Las Vegas, Nevada, USA April 8–10, 2002 sponsored by the IEEE computer society,Journal of the American Society for Information Science and Technology,52:1280-1280,doi:10.1002/asi.1195.</t>
  </si>
  <si>
    <t>10.1002/asi.1196</t>
  </si>
  <si>
    <t>2001,Call for papers: Special topic issue of JASIST: Document search interface design for large‐scale collections and intelligent access,Journal of the American Society for Information Science and Technology,52:1281-1281,doi:10.1002/asi.1196.</t>
  </si>
  <si>
    <t>DaySubmitted</t>
  </si>
  <si>
    <t>DayRevised</t>
  </si>
  <si>
    <t>DayAccepted</t>
  </si>
  <si>
    <t>Mon=1, …, Sun=7</t>
  </si>
  <si>
    <t>Mon</t>
  </si>
  <si>
    <t>Tue</t>
  </si>
  <si>
    <t>Wed</t>
  </si>
  <si>
    <t>Thu</t>
  </si>
  <si>
    <t>Fri</t>
  </si>
  <si>
    <t>Sat</t>
  </si>
  <si>
    <t>Sun</t>
  </si>
  <si>
    <t>PctSubmitted</t>
  </si>
  <si>
    <t>PctRevised</t>
  </si>
  <si>
    <t>PctAccepted</t>
  </si>
  <si>
    <t>Day</t>
  </si>
  <si>
    <t>Nbr</t>
  </si>
  <si>
    <t>PctSubmitted+revised</t>
  </si>
  <si>
    <t>Jan</t>
  </si>
  <si>
    <t>Feb</t>
  </si>
  <si>
    <t>Mar</t>
  </si>
  <si>
    <t>Apr</t>
  </si>
  <si>
    <t>May</t>
  </si>
  <si>
    <t>Jun</t>
  </si>
  <si>
    <t>Jul</t>
  </si>
  <si>
    <t>Aug</t>
  </si>
  <si>
    <t>Sep</t>
  </si>
  <si>
    <t>Oct</t>
  </si>
  <si>
    <t>Nov</t>
  </si>
  <si>
    <t>Dec</t>
  </si>
  <si>
    <t>Month</t>
  </si>
  <si>
    <t>S</t>
  </si>
  <si>
    <t>R</t>
  </si>
  <si>
    <t>A</t>
  </si>
  <si>
    <t>Year</t>
  </si>
  <si>
    <t>Somme</t>
  </si>
  <si>
    <t>Étiquettes de lignes</t>
  </si>
  <si>
    <t>Total</t>
  </si>
  <si>
    <t>NB sur R</t>
  </si>
  <si>
    <t>(Plusieurs éléments)</t>
  </si>
  <si>
    <t>Submitted+Revised</t>
  </si>
  <si>
    <t>NB sur A</t>
  </si>
  <si>
    <t>Week</t>
  </si>
  <si>
    <t>Weekend</t>
  </si>
  <si>
    <t>solo</t>
  </si>
  <si>
    <t>multi</t>
  </si>
  <si>
    <t>corr</t>
  </si>
  <si>
    <t>R^2</t>
  </si>
  <si>
    <t>t</t>
  </si>
  <si>
    <t>p</t>
  </si>
  <si>
    <t>df</t>
  </si>
  <si>
    <t>a</t>
  </si>
  <si>
    <t>b</t>
  </si>
  <si>
    <t>10.1002/asi.22794</t>
  </si>
  <si>
    <t>Cronin, Blaise,2012,The resilience of rejected manuscripts,Journal of the American Society for Information Science and Technology,63:1903-1904,doi:10.1002/asi.22794.</t>
  </si>
  <si>
    <t>10.1002/asi.22655</t>
  </si>
  <si>
    <t>Shilton, Katie,2012,Participatory personal data: An emerging research challenge for the information sciences,Journal of the American Society for Information Science and Technology,63:1905-1915,doi:10.1002/asi.22655.</t>
  </si>
  <si>
    <t>10.1002/asi.22676</t>
  </si>
  <si>
    <t>Hassan Ibrahim, Nurain,Allen, David,2012,Information sharing and trust during major incidents: Findings from the oil industry,Journal of the American Society for Information Science and Technology,63:1916-1928,doi:10.1002/asi.22676.</t>
  </si>
  <si>
    <t>10.1002/asi.22660</t>
  </si>
  <si>
    <t>Krishnan, Satish,Teo, Thompson S.H.,2012,Moderating effects of governance on information infrastructure and e‐government development,Journal of the American Society for Information Science and Technology,63:1929-1946,doi:10.1002/asi.22660.</t>
  </si>
  <si>
    <t>10.1002/asi.22657</t>
  </si>
  <si>
    <t>Schroeder, Andreas,Wagner, Christian,2012,Governance of open content creation: A conceptualization and analysis of control and guiding mechanisms in the open content domain,Journal of the American Society for Information Science and Technology,63:1947-1959,doi:10.1002/asi.22657.</t>
  </si>
  <si>
    <t>10.1002/asi.22659</t>
  </si>
  <si>
    <t>Vaughan, Liwen,Yang, Rongbin,2012,Web data as academic and business quality estimates: A comparison of three data sources,Journal of the American Society for Information Science and Technology,63:1960-1972,doi:10.1002/asi.22659.</t>
  </si>
  <si>
    <t>10.1002/asi.22628</t>
  </si>
  <si>
    <t>Lu, Kun,Wolfram, Dietmar,2012,Measuring author research relatedness: A comparison of word‐based, topic‐based, and author cocitation approaches,Journal of the American Society for Information Science and Technology,63:1973-1986,doi:10.1002/asi.22628.</t>
  </si>
  <si>
    <t>10.1002/asi.22654</t>
  </si>
  <si>
    <t>Barsky, Elena,Bar‐Ilan, Judit,2012,The impact of task phrasing on the choice of search keywords and on the search process and success,Journal of the American Society for Information Science and Technology,63:1987-2005,doi:10.1002/asi.22654.</t>
  </si>
  <si>
    <t>10.1002/asi.22677</t>
  </si>
  <si>
    <t>Koshik, Irene,Okazawa, Hiromi,2012,A conversation analytic study of actual and potential problems in communication in library chat reference interactions,Journal of the American Society for Information Science and Technology,63:2006-2019,doi:10.1002/asi.22677.</t>
  </si>
  <si>
    <t>10.1002/asi.22699</t>
  </si>
  <si>
    <t>Shah, Chirag,Kitzie, Vanessa,2012,Social Q&amp;A and virtual reference—comparing apples and oranges with the help of experts and users,Journal of the American Society for Information Science and Technology,63:2020-2036,doi:10.1002/asi.22699.</t>
  </si>
  <si>
    <t>10.1002/asi.22661</t>
  </si>
  <si>
    <t>Bornmann, Lutz,Marx, Werner,2012,The Anna Karenina principle: A way of thinking about success in science,Journal of the American Society for Information Science and Technology,63:2037-2051,doi:10.1002/asi.22661.</t>
  </si>
  <si>
    <t>10.1002/asi.22656</t>
  </si>
  <si>
    <t>Jayroe, Tina J.,2012,A humble servant: The work of Helen L. Brownson and the early years of information science research,Journal of the American Society for Information Science and Technology,63:2052-2061,doi:10.1002/asi.22656.</t>
  </si>
  <si>
    <t>10.1002/asi.22703</t>
  </si>
  <si>
    <t>Schreiber, Michael,2012,Inconsistencies of recently proposed citation impact indicators and how to avoid them,Journal of the American Society for Information Science and Technology,63:2062-2073,doi:10.1002/asi.22703.</t>
  </si>
  <si>
    <t>10.1002/asi.22682</t>
  </si>
  <si>
    <t>Zhao, Star X.,Tan, Alice M.,Ye, Fred Y.,2012,Distributive h‐indices for measuring multilevel impact,Journal of the American Society for Information Science and Technology,63:2074-2086,doi:10.1002/asi.22682.</t>
  </si>
  <si>
    <t>10.1002/asi.22672</t>
  </si>
  <si>
    <t>Román, Jorge H.,Hulin, Kevin J.,Collins, Linn M.,Powell, James E.,2012,Entity disambiguation using semantic networks,Journal of the American Society for Information Science and Technology,63:2087-2099,doi:10.1002/asi.22672.</t>
  </si>
  <si>
    <t>10.1002/asi.22705</t>
  </si>
  <si>
    <t>Liu, Duen‐Ren,Lai, Chin‐Hui,Chen, Ya‐Ting,2012,Document recommendations based on knowledge flows: A hybrid of personalized and group‐based approaches,Journal of the American Society for Information Science and Technology,63:2100-2117,doi:10.1002/asi.22705.</t>
  </si>
  <si>
    <t>10.1002/asi.22651</t>
  </si>
  <si>
    <t>Egghe, L.,2012,Remarks on the paper by A. De Visscher, “what does the g‐index really measure?”,Journal of the American Society for Information Science and Technology,63:2118-2121,doi:10.1002/asi.22651.</t>
  </si>
  <si>
    <t>10.1002/asi.22718</t>
  </si>
  <si>
    <t>Ingwersen, Peter,2012, Interactive Information Seeking, Behaviour and Retrieval. Edited by  Ian Ruthven  and  Diane Kelly . london: Facet publishing, 2011. 296 pp. $ 89.95 (paperback). (isbn: 978‐1‐85604‐707‐4),Journal of the American Society for Information Science and Technology,63:2122-2125,doi:10.1002/asi.22718.</t>
  </si>
  <si>
    <t>10.1002/asi.22697</t>
  </si>
  <si>
    <t>Bartolucci, Francesco,2012,On a possible decomposition of the h‐index,Journal of the American Society for Information Science and Technology,63:2126-2127,doi:10.1002/asi.22697.</t>
  </si>
  <si>
    <t>10.1002/asi.22719</t>
  </si>
  <si>
    <t>McCain, Katherine W.,2012,Assessing Obliteration by Incorporation: Issues and Caveats,Journal of the American Society for Information Science and Technology,63:2129-2139,doi:10.1002/asi.22719.</t>
  </si>
  <si>
    <t>10.1002/asi.22731</t>
  </si>
  <si>
    <t>Lozano, George A.,Larivière, Vincent,Gingras, Yves,2012,The weakening relationship between the impact factor and papers' citations in the digital age,Journal of the American Society for Information Science and Technology,63:2140-2145,doi:10.1002/asi.22731.</t>
  </si>
  <si>
    <t>10.1002/asi.22663</t>
  </si>
  <si>
    <t>McArthur, David,Crompton, Helen,2012,Understanding public‐access cyberlearning projects using text mining and topic analysis,Journal of the American Society for Information Science and Technology,63:2146-2152,doi:10.1002/asi.22663.</t>
  </si>
  <si>
    <t>10.1002/asi.22725</t>
  </si>
  <si>
    <t>Lor, Peter Johan,Britz, J.J.,2012,An ethical perspective on political‐economic issues in the long‐term preservation of digital heritage,Journal of the American Society for Information Science and Technology,63:2153-2164,doi:10.1002/asi.22725.</t>
  </si>
  <si>
    <t>10.1002/asi.22727</t>
  </si>
  <si>
    <t>Fegley, Brent D.,Torvik, Vetle I.,2012,On the role of poetic versus nonpoetic features in “kindred” and diachronic poetry attribution,Journal of the American Society for Information Science and Technology,63:2165-2181,doi:10.1002/asi.22727.</t>
  </si>
  <si>
    <t>10.1002/asi.22710</t>
  </si>
  <si>
    <t>Wu, Ling‐Ling,Huang, Mu‐Hsuan,Chen, Ching‐Yi,2012,Citation patterns of the pre‐web and web‐prevalent environments: The moderating effects of domain knowledge,Journal of the American Society for Information Science and Technology,63:2182-2194,doi:10.1002/asi.22710.</t>
  </si>
  <si>
    <t>10.1002/asi.22629</t>
  </si>
  <si>
    <t>Herranz, Neus,Ruiz‐Castillo, Javier,2012,Multiplicative and fractional strategies when journals are assigned to several subfields,Journal of the American Society for Information Science and Technology,63:2195-2205,doi:10.1002/asi.22629.</t>
  </si>
  <si>
    <t>10.1002/asi.22647</t>
  </si>
  <si>
    <t>Abramo, Giovanni,D'Angelo, Ciriaco Andrea,Costa, Flavia,2012,Identifying interdisciplinarity through the disciplinary classification of coauthors of scientific publications,Journal of the American Society for Information Science and Technology,63:2206-2222,doi:10.1002/asi.22647.</t>
  </si>
  <si>
    <t>10.1002/asi.22669</t>
  </si>
  <si>
    <t>Chinchilla‐Rodríguez, Zaida,Benavent‐Pérez, Maria,Moya‐Anegón, Félix,Miguel, Sandra,2012,International collaboration in Medical Research in Latin America and the Caribbean (2003–2007),Journal of the American Society for Information Science and Technology,63:2223-2238,doi:10.1002/asi.22669.</t>
  </si>
  <si>
    <t>10.1002/asi.22715</t>
  </si>
  <si>
    <t>Leydesdorff, Loet,Rotolo, Daniele,Rafols, Ismael,2012,Bibliometric perspectives on medical innovation using the medical subject Headings of PubMed,Journal of the American Society for Information Science and Technology,63:2239-2253,doi:10.1002/asi.22715.</t>
  </si>
  <si>
    <t>10.1002/asi.22726</t>
  </si>
  <si>
    <t>Nathan, Lisa P.,2012,Sustainable information practice: An ethnographic investigation,Journal of the American Society for Information Science and Technology,63:2254-2268,doi:10.1002/asi.22726.</t>
  </si>
  <si>
    <t>10.1002/asi.22724</t>
  </si>
  <si>
    <t>Guo, Liqiang,Wan, Xiaojun,2012,Exploiting syntactic and semantic relationships between terms for opinion retrieval,Journal of the American Society for Information Science and Technology,63:2269-2282,doi:10.1002/asi.22724.</t>
  </si>
  <si>
    <t>10.1002/asi.22728</t>
  </si>
  <si>
    <t>Hong, Traci,2012,Internet health search: When process complements goals,Journal of the American Society for Information Science and Technology,63:2283-2293,doi:10.1002/asi.22728.</t>
  </si>
  <si>
    <t>10.1002/asi.22729</t>
  </si>
  <si>
    <t>Souza, Jucimar,Carvalho, André,Cristo, Marco,Moura, Edleno,Calado, Pavel,Chirita, Paul‐Alexandru,Nejdl, Wolfgang,2012,Using site‐level connections to estimate link confidence,Journal of the American Society for Information Science and Technology,63:2294-2312,doi:10.1002/asi.22729.</t>
  </si>
  <si>
    <t>10.1002/asi.22733</t>
  </si>
  <si>
    <t>Wong, Wilson,Thangarajah, John,Padgham, Lin,2012,Contextual question answering for the health domain,Journal of the American Society for Information Science and Technology,63:2313-2327,doi:10.1002/asi.22733.</t>
  </si>
  <si>
    <t>10.1002/asi.22735</t>
  </si>
  <si>
    <t>García, J.A.,Rodríguez‐Sánchez, Rosa,Fdez‐Valdivia, J.,Robinson‐García, N.,Torres‐Salinas, D.,2012,Mapping academic institutions according to their journal publication profile: Spanish universities as a case study,Journal of the American Society for Information Science and Technology,63:2328-2340,doi:10.1002/asi.22735.</t>
  </si>
  <si>
    <t>10.1002/asi.22732</t>
  </si>
  <si>
    <t>Calster, Ben,2012,It takes time: A remarkable example of delayed recognition,Journal of the American Society for Information Science and Technology,63:2341-2344,doi:10.1002/asi.22732.</t>
  </si>
  <si>
    <t>10.1002/asi.22721</t>
  </si>
  <si>
    <t>O'Brien, Heather,2012,Inventing the Medium: Principles of Interaction Design as a Cultural Practice by Janet H. Murray. Cambridge, MA: The MIT Press, 2012. 483 pp. $50 (ISBN 978‐1‐84638‐077‐8),Journal of the American Society for Information Science and Technology,63:2345-2348,doi:10.1002/asi.22721.</t>
  </si>
  <si>
    <t>10.1002/asi.22714</t>
  </si>
  <si>
    <t>Leydesdorff, Loet,2012,Accounting for the uncertainty in the evaluation of percentile ranks,Journal of the American Society for Information Science and Technology,63:2349-2350,doi:10.1002/asi.22714.</t>
  </si>
  <si>
    <t>JASIST 2001-2012 (2402 papers)</t>
  </si>
  <si>
    <t>JASIST 2001-2012 (1563 papers)</t>
  </si>
  <si>
    <t>JASIST 2001-2012 (1533 papers)</t>
  </si>
  <si>
    <t>JASIST 2001-2012 (1553 papers)</t>
  </si>
  <si>
    <t>JASIST 2001-2012 (449 single-authored papers)</t>
  </si>
  <si>
    <t>JASIST 2001-2012 (1084 multi-authored papers)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</si>
</sst>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00%"/>
  </numFmts>
  <fonts count="10" x14ac:knownFonts="1">
    <font>
      <sz val="12"/>
      <color theme="1"/>
      <name val="Calibri"/>
      <family val="2"/>
      <scheme val="minor"/>
    </font>
    <font>
      <sz val="12"/>
      <color theme="1"/>
      <name val="Calibri"/>
      <family val="2"/>
      <scheme val="minor"/>
    </font>
    <font>
      <b/>
      <sz val="12"/>
      <color theme="1"/>
      <name val="Calibri"/>
      <family val="2"/>
      <scheme val="minor"/>
    </font>
    <font>
      <b/>
      <sz val="12"/>
      <color rgb="FF000000"/>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9"/>
      <color indexed="81"/>
      <name val="Calibri"/>
      <family val="2"/>
    </font>
    <font>
      <b/>
      <sz val="9"/>
      <color indexed="81"/>
      <name val="Calibri"/>
      <family val="2"/>
    </font>
    <font>
      <sz val="12"/>
      <color indexed="206"/>
      <name val="Calibri"/>
      <family val="2"/>
    </font>
  </fonts>
  <fills count="8">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FF00"/>
        <bgColor rgb="FF000000"/>
      </patternFill>
    </fill>
  </fills>
  <borders count="1">
    <border>
      <left/>
      <right/>
      <top/>
      <bottom/>
      <diagonal/>
    </border>
  </borders>
  <cellStyleXfs count="158">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cellStyleXfs>
  <cellXfs count="33">
    <xf numFmtId="0" fontId="0" fillId="0" borderId="0" xfId="0"/>
    <xf numFmtId="0" fontId="3" fillId="0" borderId="0" xfId="0" applyFont="1"/>
    <xf numFmtId="14" fontId="0" fillId="0" borderId="0" xfId="0" applyNumberFormat="1"/>
    <xf numFmtId="0" fontId="3" fillId="2" borderId="0" xfId="0" applyFont="1" applyFill="1"/>
    <xf numFmtId="0" fontId="0" fillId="2" borderId="0" xfId="0" applyFill="1"/>
    <xf numFmtId="0" fontId="2" fillId="0" borderId="0" xfId="0" applyFont="1"/>
    <xf numFmtId="0" fontId="2" fillId="0" borderId="0" xfId="0" applyFont="1" applyAlignment="1">
      <alignment horizontal="center"/>
    </xf>
    <xf numFmtId="14" fontId="2" fillId="0" borderId="0" xfId="0" applyNumberFormat="1" applyFont="1"/>
    <xf numFmtId="14" fontId="3" fillId="2" borderId="0" xfId="0" applyNumberFormat="1" applyFont="1" applyFill="1"/>
    <xf numFmtId="9" fontId="0" fillId="0" borderId="0" xfId="1" applyFont="1"/>
    <xf numFmtId="0" fontId="6" fillId="0" borderId="0" xfId="0" applyFont="1"/>
    <xf numFmtId="14" fontId="0" fillId="3" borderId="0" xfId="0" applyNumberFormat="1" applyFill="1"/>
    <xf numFmtId="0" fontId="2" fillId="4" borderId="0" xfId="0" applyFont="1" applyFill="1" applyAlignment="1">
      <alignment horizontal="center"/>
    </xf>
    <xf numFmtId="0" fontId="0" fillId="0" borderId="0" xfId="0" applyAlignment="1">
      <alignment horizontal="left"/>
    </xf>
    <xf numFmtId="0" fontId="2" fillId="5" borderId="0" xfId="0" applyFont="1" applyFill="1" applyAlignment="1">
      <alignment horizontal="center"/>
    </xf>
    <xf numFmtId="0" fontId="2" fillId="6" borderId="0" xfId="0" applyFont="1" applyFill="1" applyAlignment="1">
      <alignment horizontal="center"/>
    </xf>
    <xf numFmtId="0" fontId="0" fillId="0" borderId="0" xfId="0" pivotButton="1"/>
    <xf numFmtId="0" fontId="0" fillId="0" borderId="0" xfId="0" applyNumberFormat="1"/>
    <xf numFmtId="164" fontId="0" fillId="0" borderId="0" xfId="0" applyNumberFormat="1"/>
    <xf numFmtId="0" fontId="0" fillId="0" borderId="0" xfId="0" applyAlignment="1"/>
    <xf numFmtId="165" fontId="0" fillId="0" borderId="0" xfId="1" applyNumberFormat="1" applyFont="1"/>
    <xf numFmtId="165" fontId="6" fillId="0" borderId="0" xfId="0" applyNumberFormat="1" applyFont="1"/>
    <xf numFmtId="0" fontId="9" fillId="0" borderId="0" xfId="0" applyFont="1"/>
    <xf numFmtId="0" fontId="2" fillId="0" borderId="0" xfId="0" applyFont="1" applyAlignment="1">
      <alignment horizontal="center"/>
    </xf>
    <xf numFmtId="0" fontId="0" fillId="0" borderId="0" xfId="0" applyFill="1"/>
    <xf numFmtId="14" fontId="0" fillId="0" borderId="0" xfId="0" applyNumberFormat="1" applyFill="1"/>
    <xf numFmtId="14" fontId="6" fillId="0" borderId="0" xfId="0" applyNumberFormat="1" applyFont="1"/>
    <xf numFmtId="14" fontId="6" fillId="7" borderId="0" xfId="0" applyNumberFormat="1" applyFont="1" applyFill="1"/>
    <xf numFmtId="0" fontId="2" fillId="0" borderId="0" xfId="0" applyFont="1" applyAlignment="1">
      <alignment horizontal="center"/>
    </xf>
    <xf numFmtId="0" fontId="3" fillId="0" borderId="0" xfId="0" applyFont="1" applyAlignment="1">
      <alignment horizontal="center"/>
    </xf>
    <xf numFmtId="0" fontId="2" fillId="4" borderId="0" xfId="0" applyFont="1" applyFill="1" applyAlignment="1">
      <alignment horizontal="center"/>
    </xf>
    <xf numFmtId="0" fontId="2" fillId="5" borderId="0" xfId="0" applyFont="1" applyFill="1" applyAlignment="1">
      <alignment horizontal="center"/>
    </xf>
    <xf numFmtId="0" fontId="2" fillId="6" borderId="0" xfId="0" applyFont="1" applyFill="1" applyAlignment="1">
      <alignment horizontal="center"/>
    </xf>
  </cellXfs>
  <cellStyles count="158">
    <cellStyle name="Lien hypertexte" xfId="2" builtinId="8" hidden="1"/>
    <cellStyle name="Lien hypertexte" xfId="4" builtinId="8" hidden="1"/>
    <cellStyle name="Lien hypertexte" xfId="6" builtinId="8" hidden="1"/>
    <cellStyle name="Lien hypertexte" xfId="8" builtinId="8" hidden="1"/>
    <cellStyle name="Lien hypertexte" xfId="10" builtinId="8" hidden="1"/>
    <cellStyle name="Lien hypertexte" xfId="12" builtinId="8" hidden="1"/>
    <cellStyle name="Lien hypertexte" xfId="14" builtinId="8" hidden="1"/>
    <cellStyle name="Lien hypertexte" xfId="16" builtinId="8" hidden="1"/>
    <cellStyle name="Lien hypertexte" xfId="18" builtinId="8" hidden="1"/>
    <cellStyle name="Lien hypertexte" xfId="20" builtinId="8" hidden="1"/>
    <cellStyle name="Lien hypertexte" xfId="22" builtinId="8" hidden="1"/>
    <cellStyle name="Lien hypertexte" xfId="24" builtinId="8" hidden="1"/>
    <cellStyle name="Lien hypertexte" xfId="26" builtinId="8" hidden="1"/>
    <cellStyle name="Lien hypertexte" xfId="28" builtinId="8" hidden="1"/>
    <cellStyle name="Lien hypertexte" xfId="30" builtinId="8" hidden="1"/>
    <cellStyle name="Lien hypertexte" xfId="32" builtinId="8" hidden="1"/>
    <cellStyle name="Lien hypertexte" xfId="34" builtinId="8" hidden="1"/>
    <cellStyle name="Lien hypertexte" xfId="36" builtinId="8" hidden="1"/>
    <cellStyle name="Lien hypertexte" xfId="38" builtinId="8" hidden="1"/>
    <cellStyle name="Lien hypertexte" xfId="40" builtinId="8" hidden="1"/>
    <cellStyle name="Lien hypertexte" xfId="42" builtinId="8" hidden="1"/>
    <cellStyle name="Lien hypertexte" xfId="44" builtinId="8" hidden="1"/>
    <cellStyle name="Lien hypertexte" xfId="46" builtinId="8" hidden="1"/>
    <cellStyle name="Lien hypertexte" xfId="48" builtinId="8" hidden="1"/>
    <cellStyle name="Lien hypertexte" xfId="50" builtinId="8" hidden="1"/>
    <cellStyle name="Lien hypertexte" xfId="52" builtinId="8" hidden="1"/>
    <cellStyle name="Lien hypertexte" xfId="54" builtinId="8" hidden="1"/>
    <cellStyle name="Lien hypertexte" xfId="56" builtinId="8" hidden="1"/>
    <cellStyle name="Lien hypertexte" xfId="58" builtinId="8" hidden="1"/>
    <cellStyle name="Lien hypertexte" xfId="60" builtinId="8" hidden="1"/>
    <cellStyle name="Lien hypertexte" xfId="62" builtinId="8" hidden="1"/>
    <cellStyle name="Lien hypertexte" xfId="64" builtinId="8" hidden="1"/>
    <cellStyle name="Lien hypertexte" xfId="66" builtinId="8" hidden="1"/>
    <cellStyle name="Lien hypertexte" xfId="68" builtinId="8" hidden="1"/>
    <cellStyle name="Lien hypertexte" xfId="70" builtinId="8" hidden="1"/>
    <cellStyle name="Lien hypertexte" xfId="72" builtinId="8" hidden="1"/>
    <cellStyle name="Lien hypertexte" xfId="74" builtinId="8" hidden="1"/>
    <cellStyle name="Lien hypertexte" xfId="76" builtinId="8" hidden="1"/>
    <cellStyle name="Lien hypertexte" xfId="78" builtinId="8" hidden="1"/>
    <cellStyle name="Lien hypertexte" xfId="80" builtinId="8" hidden="1"/>
    <cellStyle name="Lien hypertexte" xfId="82" builtinId="8" hidden="1"/>
    <cellStyle name="Lien hypertexte" xfId="84" builtinId="8" hidden="1"/>
    <cellStyle name="Lien hypertexte" xfId="86" builtinId="8" hidden="1"/>
    <cellStyle name="Lien hypertexte" xfId="88" builtinId="8" hidden="1"/>
    <cellStyle name="Lien hypertexte" xfId="90" builtinId="8" hidden="1"/>
    <cellStyle name="Lien hypertexte" xfId="92" builtinId="8" hidden="1"/>
    <cellStyle name="Lien hypertexte" xfId="94" builtinId="8" hidden="1"/>
    <cellStyle name="Lien hypertexte" xfId="96" builtinId="8" hidden="1"/>
    <cellStyle name="Lien hypertexte" xfId="98" builtinId="8" hidden="1"/>
    <cellStyle name="Lien hypertexte" xfId="100" builtinId="8" hidden="1"/>
    <cellStyle name="Lien hypertexte" xfId="102" builtinId="8" hidden="1"/>
    <cellStyle name="Lien hypertexte" xfId="104" builtinId="8" hidden="1"/>
    <cellStyle name="Lien hypertexte" xfId="106" builtinId="8" hidden="1"/>
    <cellStyle name="Lien hypertexte" xfId="108" builtinId="8" hidden="1"/>
    <cellStyle name="Lien hypertexte" xfId="110" builtinId="8" hidden="1"/>
    <cellStyle name="Lien hypertexte" xfId="112" builtinId="8" hidden="1"/>
    <cellStyle name="Lien hypertexte" xfId="114" builtinId="8" hidden="1"/>
    <cellStyle name="Lien hypertexte" xfId="116" builtinId="8" hidden="1"/>
    <cellStyle name="Lien hypertexte" xfId="118" builtinId="8" hidden="1"/>
    <cellStyle name="Lien hypertexte" xfId="120" builtinId="8" hidden="1"/>
    <cellStyle name="Lien hypertexte" xfId="122" builtinId="8" hidden="1"/>
    <cellStyle name="Lien hypertexte" xfId="124" builtinId="8" hidden="1"/>
    <cellStyle name="Lien hypertexte" xfId="126" builtinId="8" hidden="1"/>
    <cellStyle name="Lien hypertexte" xfId="128" builtinId="8" hidden="1"/>
    <cellStyle name="Lien hypertexte" xfId="130" builtinId="8" hidden="1"/>
    <cellStyle name="Lien hypertexte" xfId="132" builtinId="8" hidden="1"/>
    <cellStyle name="Lien hypertexte" xfId="134" builtinId="8" hidden="1"/>
    <cellStyle name="Lien hypertexte" xfId="136" builtinId="8" hidden="1"/>
    <cellStyle name="Lien hypertexte" xfId="138" builtinId="8" hidden="1"/>
    <cellStyle name="Lien hypertexte" xfId="140" builtinId="8" hidden="1"/>
    <cellStyle name="Lien hypertexte" xfId="142" builtinId="8" hidden="1"/>
    <cellStyle name="Lien hypertexte" xfId="144" builtinId="8" hidden="1"/>
    <cellStyle name="Lien hypertexte" xfId="146" builtinId="8" hidden="1"/>
    <cellStyle name="Lien hypertexte" xfId="148" builtinId="8" hidden="1"/>
    <cellStyle name="Lien hypertexte" xfId="150" builtinId="8" hidden="1"/>
    <cellStyle name="Lien hypertexte" xfId="152" builtinId="8" hidden="1"/>
    <cellStyle name="Lien hypertexte" xfId="154" builtinId="8" hidden="1"/>
    <cellStyle name="Lien hypertexte" xfId="156" builtinId="8" hidden="1"/>
    <cellStyle name="Lien hypertexte visité" xfId="3" builtinId="9" hidden="1"/>
    <cellStyle name="Lien hypertexte visité" xfId="5" builtinId="9" hidden="1"/>
    <cellStyle name="Lien hypertexte visité" xfId="7" builtinId="9" hidden="1"/>
    <cellStyle name="Lien hypertexte visité" xfId="9" builtinId="9" hidden="1"/>
    <cellStyle name="Lien hypertexte visité" xfId="11" builtinId="9" hidden="1"/>
    <cellStyle name="Lien hypertexte visité" xfId="13" builtinId="9" hidden="1"/>
    <cellStyle name="Lien hypertexte visité" xfId="15" builtinId="9" hidden="1"/>
    <cellStyle name="Lien hypertexte visité" xfId="17" builtinId="9" hidden="1"/>
    <cellStyle name="Lien hypertexte visité" xfId="19" builtinId="9" hidden="1"/>
    <cellStyle name="Lien hypertexte visité" xfId="21" builtinId="9" hidden="1"/>
    <cellStyle name="Lien hypertexte visité" xfId="23" builtinId="9" hidden="1"/>
    <cellStyle name="Lien hypertexte visité" xfId="25" builtinId="9" hidden="1"/>
    <cellStyle name="Lien hypertexte visité" xfId="27" builtinId="9" hidden="1"/>
    <cellStyle name="Lien hypertexte visité" xfId="29" builtinId="9" hidden="1"/>
    <cellStyle name="Lien hypertexte visité" xfId="31" builtinId="9" hidden="1"/>
    <cellStyle name="Lien hypertexte visité" xfId="33" builtinId="9" hidden="1"/>
    <cellStyle name="Lien hypertexte visité" xfId="35" builtinId="9" hidden="1"/>
    <cellStyle name="Lien hypertexte visité" xfId="37" builtinId="9" hidden="1"/>
    <cellStyle name="Lien hypertexte visité" xfId="39" builtinId="9" hidden="1"/>
    <cellStyle name="Lien hypertexte visité" xfId="41" builtinId="9" hidden="1"/>
    <cellStyle name="Lien hypertexte visité" xfId="43" builtinId="9" hidden="1"/>
    <cellStyle name="Lien hypertexte visité" xfId="45" builtinId="9" hidden="1"/>
    <cellStyle name="Lien hypertexte visité" xfId="47" builtinId="9" hidden="1"/>
    <cellStyle name="Lien hypertexte visité" xfId="49" builtinId="9" hidden="1"/>
    <cellStyle name="Lien hypertexte visité" xfId="51" builtinId="9" hidden="1"/>
    <cellStyle name="Lien hypertexte visité" xfId="53" builtinId="9" hidden="1"/>
    <cellStyle name="Lien hypertexte visité" xfId="55" builtinId="9" hidden="1"/>
    <cellStyle name="Lien hypertexte visité" xfId="57" builtinId="9" hidden="1"/>
    <cellStyle name="Lien hypertexte visité" xfId="59" builtinId="9" hidden="1"/>
    <cellStyle name="Lien hypertexte visité" xfId="61" builtinId="9" hidden="1"/>
    <cellStyle name="Lien hypertexte visité" xfId="63" builtinId="9" hidden="1"/>
    <cellStyle name="Lien hypertexte visité" xfId="65" builtinId="9" hidden="1"/>
    <cellStyle name="Lien hypertexte visité" xfId="67" builtinId="9" hidden="1"/>
    <cellStyle name="Lien hypertexte visité" xfId="69" builtinId="9" hidden="1"/>
    <cellStyle name="Lien hypertexte visité" xfId="71" builtinId="9" hidden="1"/>
    <cellStyle name="Lien hypertexte visité" xfId="73" builtinId="9" hidden="1"/>
    <cellStyle name="Lien hypertexte visité" xfId="75" builtinId="9" hidden="1"/>
    <cellStyle name="Lien hypertexte visité" xfId="77" builtinId="9" hidden="1"/>
    <cellStyle name="Lien hypertexte visité" xfId="79" builtinId="9" hidden="1"/>
    <cellStyle name="Lien hypertexte visité" xfId="81" builtinId="9" hidden="1"/>
    <cellStyle name="Lien hypertexte visité" xfId="83" builtinId="9" hidden="1"/>
    <cellStyle name="Lien hypertexte visité" xfId="85" builtinId="9" hidden="1"/>
    <cellStyle name="Lien hypertexte visité" xfId="87" builtinId="9" hidden="1"/>
    <cellStyle name="Lien hypertexte visité" xfId="89" builtinId="9" hidden="1"/>
    <cellStyle name="Lien hypertexte visité" xfId="91" builtinId="9" hidden="1"/>
    <cellStyle name="Lien hypertexte visité" xfId="93" builtinId="9" hidden="1"/>
    <cellStyle name="Lien hypertexte visité" xfId="95" builtinId="9" hidden="1"/>
    <cellStyle name="Lien hypertexte visité" xfId="97" builtinId="9" hidden="1"/>
    <cellStyle name="Lien hypertexte visité" xfId="99" builtinId="9" hidden="1"/>
    <cellStyle name="Lien hypertexte visité" xfId="101" builtinId="9" hidden="1"/>
    <cellStyle name="Lien hypertexte visité" xfId="103" builtinId="9" hidden="1"/>
    <cellStyle name="Lien hypertexte visité" xfId="105" builtinId="9" hidden="1"/>
    <cellStyle name="Lien hypertexte visité" xfId="107" builtinId="9" hidden="1"/>
    <cellStyle name="Lien hypertexte visité" xfId="109" builtinId="9" hidden="1"/>
    <cellStyle name="Lien hypertexte visité" xfId="111" builtinId="9" hidden="1"/>
    <cellStyle name="Lien hypertexte visité" xfId="113" builtinId="9" hidden="1"/>
    <cellStyle name="Lien hypertexte visité" xfId="115" builtinId="9" hidden="1"/>
    <cellStyle name="Lien hypertexte visité" xfId="117" builtinId="9" hidden="1"/>
    <cellStyle name="Lien hypertexte visité" xfId="119" builtinId="9" hidden="1"/>
    <cellStyle name="Lien hypertexte visité" xfId="121" builtinId="9" hidden="1"/>
    <cellStyle name="Lien hypertexte visité" xfId="123" builtinId="9" hidden="1"/>
    <cellStyle name="Lien hypertexte visité" xfId="125" builtinId="9" hidden="1"/>
    <cellStyle name="Lien hypertexte visité" xfId="127" builtinId="9" hidden="1"/>
    <cellStyle name="Lien hypertexte visité" xfId="129" builtinId="9" hidden="1"/>
    <cellStyle name="Lien hypertexte visité" xfId="131" builtinId="9" hidden="1"/>
    <cellStyle name="Lien hypertexte visité" xfId="133" builtinId="9" hidden="1"/>
    <cellStyle name="Lien hypertexte visité" xfId="135" builtinId="9" hidden="1"/>
    <cellStyle name="Lien hypertexte visité" xfId="137" builtinId="9" hidden="1"/>
    <cellStyle name="Lien hypertexte visité" xfId="139" builtinId="9" hidden="1"/>
    <cellStyle name="Lien hypertexte visité" xfId="141" builtinId="9" hidden="1"/>
    <cellStyle name="Lien hypertexte visité" xfId="143" builtinId="9" hidden="1"/>
    <cellStyle name="Lien hypertexte visité" xfId="145" builtinId="9" hidden="1"/>
    <cellStyle name="Lien hypertexte visité" xfId="147" builtinId="9" hidden="1"/>
    <cellStyle name="Lien hypertexte visité" xfId="149" builtinId="9" hidden="1"/>
    <cellStyle name="Lien hypertexte visité" xfId="151" builtinId="9" hidden="1"/>
    <cellStyle name="Lien hypertexte visité" xfId="153" builtinId="9" hidden="1"/>
    <cellStyle name="Lien hypertexte visité" xfId="155" builtinId="9" hidden="1"/>
    <cellStyle name="Lien hypertexte visité" xfId="157" builtinId="9" hidden="1"/>
    <cellStyle name="Normal" xfId="0" builtinId="0"/>
    <cellStyle name="Pourcentage"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pivotCacheDefinition" Target="pivotCache/pivotCacheDefinition1.xml"/><Relationship Id="rId9" Type="http://schemas.openxmlformats.org/officeDocument/2006/relationships/pivotCacheDefinition" Target="pivotCache/pivotCacheDefinition2.xml"/><Relationship Id="rId10" Type="http://schemas.openxmlformats.org/officeDocument/2006/relationships/pivotCacheDefinition" Target="pivotCache/pivotCacheDefinition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fr-FR"/>
              <a:t>Weekly Submitted+Revised</a:t>
            </a:r>
          </a:p>
        </c:rich>
      </c:tx>
      <c:layout/>
      <c:overlay val="0"/>
    </c:title>
    <c:autoTitleDeleted val="0"/>
    <c:plotArea>
      <c:layout/>
      <c:scatterChart>
        <c:scatterStyle val="lineMarker"/>
        <c:varyColors val="0"/>
        <c:ser>
          <c:idx val="0"/>
          <c:order val="0"/>
          <c:tx>
            <c:strRef>
              <c:f>AllAuthorsAllYears!$X$47</c:f>
              <c:strCache>
                <c:ptCount val="1"/>
                <c:pt idx="0">
                  <c:v>Week</c:v>
                </c:pt>
              </c:strCache>
            </c:strRef>
          </c:tx>
          <c:spPr>
            <a:ln w="47625">
              <a:noFill/>
            </a:ln>
          </c:spPr>
          <c:trendline>
            <c:trendlineType val="linear"/>
            <c:dispRSqr val="1"/>
            <c:dispEq val="1"/>
            <c:trendlineLbl>
              <c:layout>
                <c:manualLayout>
                  <c:x val="0.167568942308838"/>
                  <c:y val="0.00157885495873914"/>
                </c:manualLayout>
              </c:layout>
              <c:numFmt formatCode="General" sourceLinked="0"/>
            </c:trendlineLbl>
          </c:trendline>
          <c:xVal>
            <c:numRef>
              <c:f>AllAuthorsAllYears!$V$48:$V$59</c:f>
              <c:numCache>
                <c:formatCode>General</c:formatCode>
                <c:ptCount val="12"/>
                <c:pt idx="0">
                  <c:v>2001.0</c:v>
                </c:pt>
                <c:pt idx="1">
                  <c:v>2002.0</c:v>
                </c:pt>
                <c:pt idx="2">
                  <c:v>2003.0</c:v>
                </c:pt>
                <c:pt idx="3">
                  <c:v>2004.0</c:v>
                </c:pt>
                <c:pt idx="4">
                  <c:v>2005.0</c:v>
                </c:pt>
                <c:pt idx="5">
                  <c:v>2006.0</c:v>
                </c:pt>
                <c:pt idx="6">
                  <c:v>2007.0</c:v>
                </c:pt>
                <c:pt idx="7">
                  <c:v>2008.0</c:v>
                </c:pt>
                <c:pt idx="8">
                  <c:v>2009.0</c:v>
                </c:pt>
                <c:pt idx="9">
                  <c:v>2010.0</c:v>
                </c:pt>
                <c:pt idx="10">
                  <c:v>2011.0</c:v>
                </c:pt>
                <c:pt idx="11">
                  <c:v>2012.0</c:v>
                </c:pt>
              </c:numCache>
            </c:numRef>
          </c:xVal>
          <c:yVal>
            <c:numRef>
              <c:f>AllAuthorsAllYears!$X$48:$X$59</c:f>
              <c:numCache>
                <c:formatCode>0.0000</c:formatCode>
                <c:ptCount val="12"/>
                <c:pt idx="0">
                  <c:v>0.921875</c:v>
                </c:pt>
                <c:pt idx="1">
                  <c:v>0.965116279069767</c:v>
                </c:pt>
                <c:pt idx="2">
                  <c:v>0.97787610619469</c:v>
                </c:pt>
                <c:pt idx="3">
                  <c:v>0.937777777777778</c:v>
                </c:pt>
                <c:pt idx="4">
                  <c:v>0.851239669421488</c:v>
                </c:pt>
                <c:pt idx="5">
                  <c:v>0.841269841269841</c:v>
                </c:pt>
                <c:pt idx="6">
                  <c:v>0.888111888111888</c:v>
                </c:pt>
                <c:pt idx="7">
                  <c:v>0.83987915407855</c:v>
                </c:pt>
                <c:pt idx="8">
                  <c:v>0.895081967213115</c:v>
                </c:pt>
                <c:pt idx="9">
                  <c:v>0.886075949367089</c:v>
                </c:pt>
                <c:pt idx="10">
                  <c:v>0.858108108108108</c:v>
                </c:pt>
                <c:pt idx="11">
                  <c:v>0.8</c:v>
                </c:pt>
              </c:numCache>
            </c:numRef>
          </c:yVal>
          <c:smooth val="0"/>
        </c:ser>
        <c:dLbls>
          <c:showLegendKey val="0"/>
          <c:showVal val="0"/>
          <c:showCatName val="0"/>
          <c:showSerName val="0"/>
          <c:showPercent val="0"/>
          <c:showBubbleSize val="0"/>
        </c:dLbls>
        <c:axId val="2141941640"/>
        <c:axId val="2142056616"/>
      </c:scatterChart>
      <c:valAx>
        <c:axId val="2141941640"/>
        <c:scaling>
          <c:orientation val="minMax"/>
        </c:scaling>
        <c:delete val="0"/>
        <c:axPos val="b"/>
        <c:numFmt formatCode="General" sourceLinked="1"/>
        <c:majorTickMark val="out"/>
        <c:minorTickMark val="none"/>
        <c:tickLblPos val="nextTo"/>
        <c:crossAx val="2142056616"/>
        <c:crosses val="autoZero"/>
        <c:crossBetween val="midCat"/>
      </c:valAx>
      <c:valAx>
        <c:axId val="2142056616"/>
        <c:scaling>
          <c:orientation val="minMax"/>
          <c:min val="0.7"/>
        </c:scaling>
        <c:delete val="0"/>
        <c:axPos val="l"/>
        <c:majorGridlines/>
        <c:numFmt formatCode="0.0000" sourceLinked="1"/>
        <c:majorTickMark val="out"/>
        <c:minorTickMark val="none"/>
        <c:tickLblPos val="nextTo"/>
        <c:crossAx val="2141941640"/>
        <c:crosses val="autoZero"/>
        <c:crossBetween val="midCat"/>
      </c:valAx>
    </c:plotArea>
    <c:legend>
      <c:legendPos val="r"/>
      <c:layout>
        <c:manualLayout>
          <c:xMode val="edge"/>
          <c:yMode val="edge"/>
          <c:x val="0.842671566583678"/>
          <c:y val="0.212580056995448"/>
          <c:w val="0.145225558983644"/>
          <c:h val="0.137790143298983"/>
        </c:manualLayout>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scatterChart>
        <c:scatterStyle val="lineMarker"/>
        <c:varyColors val="0"/>
        <c:ser>
          <c:idx val="0"/>
          <c:order val="0"/>
          <c:tx>
            <c:strRef>
              <c:f>'Corr Single- Multi-authored'!$B$1</c:f>
              <c:strCache>
                <c:ptCount val="1"/>
                <c:pt idx="0">
                  <c:v>solo</c:v>
                </c:pt>
              </c:strCache>
            </c:strRef>
          </c:tx>
          <c:spPr>
            <a:ln w="47625">
              <a:noFill/>
            </a:ln>
          </c:spPr>
          <c:xVal>
            <c:strRef>
              <c:f>'Corr Single- Multi-authored'!$A$2:$A$8</c:f>
              <c:strCache>
                <c:ptCount val="7"/>
                <c:pt idx="0">
                  <c:v>Mon</c:v>
                </c:pt>
                <c:pt idx="1">
                  <c:v>Tue</c:v>
                </c:pt>
                <c:pt idx="2">
                  <c:v>Wed</c:v>
                </c:pt>
                <c:pt idx="3">
                  <c:v>Thu</c:v>
                </c:pt>
                <c:pt idx="4">
                  <c:v>Fri</c:v>
                </c:pt>
                <c:pt idx="5">
                  <c:v>Sat</c:v>
                </c:pt>
                <c:pt idx="6">
                  <c:v>Sun</c:v>
                </c:pt>
              </c:strCache>
            </c:strRef>
          </c:xVal>
          <c:yVal>
            <c:numRef>
              <c:f>'Corr Single- Multi-authored'!$B$2:$B$8</c:f>
              <c:numCache>
                <c:formatCode>General</c:formatCode>
                <c:ptCount val="7"/>
                <c:pt idx="0">
                  <c:v>0.191536748329621</c:v>
                </c:pt>
                <c:pt idx="1">
                  <c:v>0.190423162583519</c:v>
                </c:pt>
                <c:pt idx="2">
                  <c:v>0.182628062360802</c:v>
                </c:pt>
                <c:pt idx="3">
                  <c:v>0.167037861915367</c:v>
                </c:pt>
                <c:pt idx="4">
                  <c:v>0.164810690423163</c:v>
                </c:pt>
                <c:pt idx="5">
                  <c:v>0.0512249443207127</c:v>
                </c:pt>
                <c:pt idx="6">
                  <c:v>0.0523385300668151</c:v>
                </c:pt>
              </c:numCache>
            </c:numRef>
          </c:yVal>
          <c:smooth val="0"/>
        </c:ser>
        <c:ser>
          <c:idx val="1"/>
          <c:order val="1"/>
          <c:tx>
            <c:strRef>
              <c:f>'Corr Single- Multi-authored'!$C$1</c:f>
              <c:strCache>
                <c:ptCount val="1"/>
                <c:pt idx="0">
                  <c:v>multi</c:v>
                </c:pt>
              </c:strCache>
            </c:strRef>
          </c:tx>
          <c:spPr>
            <a:ln w="47625">
              <a:noFill/>
            </a:ln>
          </c:spPr>
          <c:xVal>
            <c:strRef>
              <c:f>'Corr Single- Multi-authored'!$A$2:$A$8</c:f>
              <c:strCache>
                <c:ptCount val="7"/>
                <c:pt idx="0">
                  <c:v>Mon</c:v>
                </c:pt>
                <c:pt idx="1">
                  <c:v>Tue</c:v>
                </c:pt>
                <c:pt idx="2">
                  <c:v>Wed</c:v>
                </c:pt>
                <c:pt idx="3">
                  <c:v>Thu</c:v>
                </c:pt>
                <c:pt idx="4">
                  <c:v>Fri</c:v>
                </c:pt>
                <c:pt idx="5">
                  <c:v>Sat</c:v>
                </c:pt>
                <c:pt idx="6">
                  <c:v>Sun</c:v>
                </c:pt>
              </c:strCache>
            </c:strRef>
          </c:xVal>
          <c:yVal>
            <c:numRef>
              <c:f>'Corr Single- Multi-authored'!$C$2:$C$8</c:f>
              <c:numCache>
                <c:formatCode>General</c:formatCode>
                <c:ptCount val="7"/>
                <c:pt idx="0">
                  <c:v>0.206180811808118</c:v>
                </c:pt>
                <c:pt idx="1">
                  <c:v>0.189114391143911</c:v>
                </c:pt>
                <c:pt idx="2">
                  <c:v>0.174815498154982</c:v>
                </c:pt>
                <c:pt idx="3">
                  <c:v>0.17020295202952</c:v>
                </c:pt>
                <c:pt idx="4">
                  <c:v>0.156826568265683</c:v>
                </c:pt>
                <c:pt idx="5">
                  <c:v>0.0438191881918819</c:v>
                </c:pt>
                <c:pt idx="6">
                  <c:v>0.059040590405904</c:v>
                </c:pt>
              </c:numCache>
            </c:numRef>
          </c:yVal>
          <c:smooth val="0"/>
        </c:ser>
        <c:dLbls>
          <c:showLegendKey val="0"/>
          <c:showVal val="0"/>
          <c:showCatName val="0"/>
          <c:showSerName val="0"/>
          <c:showPercent val="0"/>
          <c:showBubbleSize val="0"/>
        </c:dLbls>
        <c:axId val="2142570120"/>
        <c:axId val="2143819256"/>
      </c:scatterChart>
      <c:valAx>
        <c:axId val="2142570120"/>
        <c:scaling>
          <c:orientation val="minMax"/>
        </c:scaling>
        <c:delete val="0"/>
        <c:axPos val="b"/>
        <c:majorTickMark val="out"/>
        <c:minorTickMark val="none"/>
        <c:tickLblPos val="nextTo"/>
        <c:crossAx val="2143819256"/>
        <c:crosses val="autoZero"/>
        <c:crossBetween val="midCat"/>
      </c:valAx>
      <c:valAx>
        <c:axId val="2143819256"/>
        <c:scaling>
          <c:orientation val="minMax"/>
        </c:scaling>
        <c:delete val="0"/>
        <c:axPos val="l"/>
        <c:majorGridlines/>
        <c:numFmt formatCode="General" sourceLinked="1"/>
        <c:majorTickMark val="out"/>
        <c:minorTickMark val="none"/>
        <c:tickLblPos val="nextTo"/>
        <c:crossAx val="2142570120"/>
        <c:crosses val="autoZero"/>
        <c:crossBetween val="midCat"/>
      </c:valAx>
    </c:plotArea>
    <c:legend>
      <c:legendPos val="r"/>
      <c:layout/>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27</xdr:col>
      <xdr:colOff>190500</xdr:colOff>
      <xdr:row>44</xdr:row>
      <xdr:rowOff>44450</xdr:rowOff>
    </xdr:from>
    <xdr:to>
      <xdr:col>37</xdr:col>
      <xdr:colOff>228600</xdr:colOff>
      <xdr:row>63</xdr:row>
      <xdr:rowOff>127000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635000</xdr:colOff>
      <xdr:row>2</xdr:row>
      <xdr:rowOff>76200</xdr:rowOff>
    </xdr:from>
    <xdr:to>
      <xdr:col>13</xdr:col>
      <xdr:colOff>311150</xdr:colOff>
      <xdr:row>23</xdr:row>
      <xdr:rowOff>171450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Guillaume Cabanac" refreshedDate="41226.537349537037" createdVersion="4" refreshedVersion="4" minRefreshableVersion="3" recordCount="1534">
  <cacheSource type="worksheet">
    <worksheetSource ref="F2:L1048576" sheet="AllAuthorsAllYears"/>
  </cacheSource>
  <cacheFields count="7">
    <cacheField name="S" numFmtId="0">
      <sharedItems containsString="0" containsBlank="1" containsNumber="1" containsInteger="1" minValue="1" maxValue="7" count="8">
        <n v="4"/>
        <n v="3"/>
        <n v="1"/>
        <n v="5"/>
        <n v="2"/>
        <n v="7"/>
        <n v="6"/>
        <m/>
      </sharedItems>
    </cacheField>
    <cacheField name="R" numFmtId="0">
      <sharedItems containsString="0" containsBlank="1" containsNumber="1" containsInteger="1" minValue="1" maxValue="7"/>
    </cacheField>
    <cacheField name="A" numFmtId="0">
      <sharedItems containsString="0" containsBlank="1" containsNumber="1" containsInteger="1" minValue="1" maxValue="7"/>
    </cacheField>
    <cacheField name="S2" numFmtId="0">
      <sharedItems containsString="0" containsBlank="1" containsNumber="1" containsInteger="1" minValue="1" maxValue="12"/>
    </cacheField>
    <cacheField name="R2" numFmtId="0">
      <sharedItems containsString="0" containsBlank="1" containsNumber="1" containsInteger="1" minValue="1" maxValue="12"/>
    </cacheField>
    <cacheField name="A2" numFmtId="0">
      <sharedItems containsString="0" containsBlank="1" containsNumber="1" containsInteger="1" minValue="1" maxValue="12"/>
    </cacheField>
    <cacheField name="S3" numFmtId="0">
      <sharedItems containsString="0" containsBlank="1" containsNumber="1" containsInteger="1" minValue="1998" maxValue="2012" count="16">
        <n v="2000"/>
        <n v="1999"/>
        <n v="1998"/>
        <n v="2001"/>
        <n v="2002"/>
        <n v="2003"/>
        <n v="2004"/>
        <n v="2005"/>
        <n v="2006"/>
        <n v="2007"/>
        <n v="2008"/>
        <n v="2009"/>
        <n v="2010"/>
        <n v="2011"/>
        <n v="2012"/>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Guillaume Cabanac" refreshedDate="41226.539660879629" createdVersion="4" refreshedVersion="4" minRefreshableVersion="3" recordCount="1534">
  <cacheSource type="worksheet">
    <worksheetSource ref="F2:M1048576" sheet="AllAuthorsAllYears"/>
  </cacheSource>
  <cacheFields count="8">
    <cacheField name="S" numFmtId="0">
      <sharedItems containsString="0" containsBlank="1" containsNumber="1" containsInteger="1" minValue="1" maxValue="7"/>
    </cacheField>
    <cacheField name="R" numFmtId="0">
      <sharedItems containsString="0" containsBlank="1" containsNumber="1" containsInteger="1" minValue="1" maxValue="7" count="8">
        <n v="5"/>
        <n v="1"/>
        <n v="4"/>
        <n v="2"/>
        <n v="3"/>
        <n v="7"/>
        <n v="6"/>
        <m/>
      </sharedItems>
    </cacheField>
    <cacheField name="A" numFmtId="0">
      <sharedItems containsString="0" containsBlank="1" containsNumber="1" containsInteger="1" minValue="1" maxValue="7"/>
    </cacheField>
    <cacheField name="S2" numFmtId="0">
      <sharedItems containsString="0" containsBlank="1" containsNumber="1" containsInteger="1" minValue="1" maxValue="12"/>
    </cacheField>
    <cacheField name="R2" numFmtId="0">
      <sharedItems containsString="0" containsBlank="1" containsNumber="1" containsInteger="1" minValue="1" maxValue="12"/>
    </cacheField>
    <cacheField name="A2" numFmtId="0">
      <sharedItems containsString="0" containsBlank="1" containsNumber="1" containsInteger="1" minValue="1" maxValue="12"/>
    </cacheField>
    <cacheField name="S3" numFmtId="0">
      <sharedItems containsString="0" containsBlank="1" containsNumber="1" containsInteger="1" minValue="1998" maxValue="2012"/>
    </cacheField>
    <cacheField name="R3" numFmtId="0">
      <sharedItems containsString="0" containsBlank="1" containsNumber="1" containsInteger="1" minValue="1999" maxValue="2012" count="15">
        <n v="2000"/>
        <n v="2001"/>
        <n v="1999"/>
        <n v="2002"/>
        <n v="2003"/>
        <n v="2004"/>
        <n v="2005"/>
        <n v="2006"/>
        <n v="2007"/>
        <n v="2008"/>
        <n v="2009"/>
        <n v="2010"/>
        <n v="2011"/>
        <n v="2012"/>
        <m/>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Guillaume Cabanac" refreshedDate="41226.766952893522" createdVersion="4" refreshedVersion="4" minRefreshableVersion="3" recordCount="1534">
  <cacheSource type="worksheet">
    <worksheetSource ref="F2:N1048576" sheet="AllAuthorsAllYears"/>
  </cacheSource>
  <cacheFields count="9">
    <cacheField name="S" numFmtId="0">
      <sharedItems containsString="0" containsBlank="1" containsNumber="1" containsInteger="1" minValue="1" maxValue="7"/>
    </cacheField>
    <cacheField name="R" numFmtId="0">
      <sharedItems containsString="0" containsBlank="1" containsNumber="1" containsInteger="1" minValue="1" maxValue="7"/>
    </cacheField>
    <cacheField name="A" numFmtId="0">
      <sharedItems containsString="0" containsBlank="1" containsNumber="1" containsInteger="1" minValue="1" maxValue="7" count="8">
        <n v="5"/>
        <n v="1"/>
        <n v="2"/>
        <n v="3"/>
        <n v="4"/>
        <n v="6"/>
        <n v="7"/>
        <m/>
      </sharedItems>
    </cacheField>
    <cacheField name="S2" numFmtId="0">
      <sharedItems containsString="0" containsBlank="1" containsNumber="1" containsInteger="1" minValue="1" maxValue="12"/>
    </cacheField>
    <cacheField name="R2" numFmtId="0">
      <sharedItems containsString="0" containsBlank="1" containsNumber="1" containsInteger="1" minValue="1" maxValue="12"/>
    </cacheField>
    <cacheField name="A2" numFmtId="0">
      <sharedItems containsString="0" containsBlank="1" containsNumber="1" containsInteger="1" minValue="1" maxValue="12"/>
    </cacheField>
    <cacheField name="S3" numFmtId="0">
      <sharedItems containsString="0" containsBlank="1" containsNumber="1" containsInteger="1" minValue="1998" maxValue="2012"/>
    </cacheField>
    <cacheField name="R3" numFmtId="0">
      <sharedItems containsString="0" containsBlank="1" containsNumber="1" containsInteger="1" minValue="1999" maxValue="2012"/>
    </cacheField>
    <cacheField name="A3" numFmtId="0">
      <sharedItems containsString="0" containsBlank="1" containsNumber="1" containsInteger="1" minValue="2000" maxValue="2012" count="14">
        <n v="2000"/>
        <n v="2001"/>
        <n v="2002"/>
        <n v="2003"/>
        <n v="2004"/>
        <n v="2005"/>
        <n v="2006"/>
        <n v="2007"/>
        <n v="2008"/>
        <n v="2009"/>
        <n v="2010"/>
        <n v="2011"/>
        <n v="2012"/>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34">
  <r>
    <x v="0"/>
    <n v="5"/>
    <n v="5"/>
    <n v="7"/>
    <n v="9"/>
    <n v="9"/>
    <x v="0"/>
  </r>
  <r>
    <x v="0"/>
    <n v="1"/>
    <n v="1"/>
    <n v="11"/>
    <n v="4"/>
    <n v="7"/>
    <x v="1"/>
  </r>
  <r>
    <x v="1"/>
    <n v="4"/>
    <n v="1"/>
    <n v="11"/>
    <n v="4"/>
    <n v="7"/>
    <x v="2"/>
  </r>
  <r>
    <x v="0"/>
    <n v="2"/>
    <n v="2"/>
    <n v="9"/>
    <n v="9"/>
    <n v="9"/>
    <x v="1"/>
  </r>
  <r>
    <x v="2"/>
    <n v="4"/>
    <n v="2"/>
    <n v="2"/>
    <n v="7"/>
    <n v="7"/>
    <x v="1"/>
  </r>
  <r>
    <x v="0"/>
    <n v="3"/>
    <n v="3"/>
    <n v="7"/>
    <n v="9"/>
    <n v="9"/>
    <x v="0"/>
  </r>
  <r>
    <x v="2"/>
    <n v="4"/>
    <n v="5"/>
    <n v="9"/>
    <n v="7"/>
    <n v="9"/>
    <x v="1"/>
  </r>
  <r>
    <x v="2"/>
    <n v="3"/>
    <n v="4"/>
    <n v="7"/>
    <n v="8"/>
    <n v="9"/>
    <x v="1"/>
  </r>
  <r>
    <x v="2"/>
    <n v="1"/>
    <n v="4"/>
    <n v="7"/>
    <n v="1"/>
    <n v="1"/>
    <x v="0"/>
  </r>
  <r>
    <x v="1"/>
    <n v="3"/>
    <n v="2"/>
    <n v="1"/>
    <n v="1"/>
    <n v="12"/>
    <x v="1"/>
  </r>
  <r>
    <x v="2"/>
    <n v="1"/>
    <n v="1"/>
    <n v="7"/>
    <n v="12"/>
    <n v="1"/>
    <x v="0"/>
  </r>
  <r>
    <x v="2"/>
    <n v="1"/>
    <n v="2"/>
    <n v="8"/>
    <n v="11"/>
    <n v="12"/>
    <x v="0"/>
  </r>
  <r>
    <x v="1"/>
    <n v="5"/>
    <n v="5"/>
    <n v="7"/>
    <n v="1"/>
    <n v="1"/>
    <x v="0"/>
  </r>
  <r>
    <x v="1"/>
    <n v="4"/>
    <n v="4"/>
    <n v="8"/>
    <n v="1"/>
    <n v="1"/>
    <x v="0"/>
  </r>
  <r>
    <x v="0"/>
    <n v="4"/>
    <n v="4"/>
    <n v="9"/>
    <n v="1"/>
    <n v="1"/>
    <x v="0"/>
  </r>
  <r>
    <x v="1"/>
    <n v="1"/>
    <n v="1"/>
    <n v="11"/>
    <n v="3"/>
    <n v="3"/>
    <x v="0"/>
  </r>
  <r>
    <x v="3"/>
    <n v="2"/>
    <n v="4"/>
    <n v="10"/>
    <n v="1"/>
    <n v="1"/>
    <x v="0"/>
  </r>
  <r>
    <x v="4"/>
    <n v="3"/>
    <n v="2"/>
    <n v="8"/>
    <n v="1"/>
    <n v="2"/>
    <x v="0"/>
  </r>
  <r>
    <x v="3"/>
    <n v="1"/>
    <n v="2"/>
    <n v="9"/>
    <n v="12"/>
    <n v="2"/>
    <x v="0"/>
  </r>
  <r>
    <x v="3"/>
    <n v="3"/>
    <n v="2"/>
    <n v="6"/>
    <n v="1"/>
    <n v="2"/>
    <x v="0"/>
  </r>
  <r>
    <x v="1"/>
    <n v="4"/>
    <n v="2"/>
    <n v="11"/>
    <n v="2"/>
    <n v="2"/>
    <x v="0"/>
  </r>
  <r>
    <x v="0"/>
    <n v="1"/>
    <n v="5"/>
    <n v="11"/>
    <n v="3"/>
    <n v="4"/>
    <x v="0"/>
  </r>
  <r>
    <x v="2"/>
    <n v="4"/>
    <n v="2"/>
    <n v="4"/>
    <n v="1"/>
    <n v="4"/>
    <x v="0"/>
  </r>
  <r>
    <x v="2"/>
    <n v="4"/>
    <n v="3"/>
    <n v="7"/>
    <n v="3"/>
    <n v="4"/>
    <x v="0"/>
  </r>
  <r>
    <x v="0"/>
    <n v="1"/>
    <n v="1"/>
    <n v="2"/>
    <n v="5"/>
    <n v="5"/>
    <x v="3"/>
  </r>
  <r>
    <x v="4"/>
    <n v="4"/>
    <n v="4"/>
    <n v="1"/>
    <n v="5"/>
    <n v="5"/>
    <x v="3"/>
  </r>
  <r>
    <x v="3"/>
    <n v="1"/>
    <n v="4"/>
    <n v="11"/>
    <n v="2"/>
    <n v="4"/>
    <x v="0"/>
  </r>
  <r>
    <x v="3"/>
    <n v="4"/>
    <n v="4"/>
    <n v="3"/>
    <n v="7"/>
    <n v="7"/>
    <x v="3"/>
  </r>
  <r>
    <x v="2"/>
    <n v="3"/>
    <n v="2"/>
    <n v="1"/>
    <n v="4"/>
    <n v="5"/>
    <x v="0"/>
  </r>
  <r>
    <x v="2"/>
    <n v="2"/>
    <n v="2"/>
    <n v="7"/>
    <n v="2"/>
    <n v="5"/>
    <x v="0"/>
  </r>
  <r>
    <x v="4"/>
    <n v="1"/>
    <n v="1"/>
    <n v="1"/>
    <n v="6"/>
    <n v="6"/>
    <x v="3"/>
  </r>
  <r>
    <x v="0"/>
    <n v="2"/>
    <n v="4"/>
    <n v="11"/>
    <n v="4"/>
    <n v="5"/>
    <x v="0"/>
  </r>
  <r>
    <x v="2"/>
    <n v="1"/>
    <n v="1"/>
    <n v="11"/>
    <n v="2"/>
    <n v="4"/>
    <x v="0"/>
  </r>
  <r>
    <x v="4"/>
    <n v="4"/>
    <n v="4"/>
    <n v="1"/>
    <n v="7"/>
    <n v="7"/>
    <x v="0"/>
  </r>
  <r>
    <x v="0"/>
    <n v="2"/>
    <n v="1"/>
    <n v="11"/>
    <n v="4"/>
    <n v="7"/>
    <x v="0"/>
  </r>
  <r>
    <x v="2"/>
    <n v="2"/>
    <n v="1"/>
    <n v="7"/>
    <n v="2"/>
    <n v="6"/>
    <x v="0"/>
  </r>
  <r>
    <x v="2"/>
    <n v="2"/>
    <n v="2"/>
    <n v="2"/>
    <n v="7"/>
    <n v="7"/>
    <x v="3"/>
  </r>
  <r>
    <x v="5"/>
    <n v="4"/>
    <n v="4"/>
    <n v="5"/>
    <n v="7"/>
    <n v="7"/>
    <x v="3"/>
  </r>
  <r>
    <x v="0"/>
    <n v="2"/>
    <n v="2"/>
    <n v="11"/>
    <n v="4"/>
    <n v="6"/>
    <x v="0"/>
  </r>
  <r>
    <x v="0"/>
    <n v="1"/>
    <n v="5"/>
    <n v="11"/>
    <n v="3"/>
    <n v="6"/>
    <x v="0"/>
  </r>
  <r>
    <x v="5"/>
    <n v="1"/>
    <n v="3"/>
    <n v="4"/>
    <n v="7"/>
    <n v="8"/>
    <x v="1"/>
  </r>
  <r>
    <x v="3"/>
    <n v="4"/>
    <n v="2"/>
    <n v="8"/>
    <n v="7"/>
    <n v="8"/>
    <x v="0"/>
  </r>
  <r>
    <x v="1"/>
    <n v="2"/>
    <n v="4"/>
    <n v="1"/>
    <n v="5"/>
    <n v="5"/>
    <x v="0"/>
  </r>
  <r>
    <x v="6"/>
    <n v="4"/>
    <n v="2"/>
    <n v="1"/>
    <n v="5"/>
    <n v="8"/>
    <x v="3"/>
  </r>
  <r>
    <x v="3"/>
    <n v="5"/>
    <n v="5"/>
    <n v="4"/>
    <n v="8"/>
    <n v="8"/>
    <x v="3"/>
  </r>
  <r>
    <x v="2"/>
    <n v="2"/>
    <n v="3"/>
    <n v="2"/>
    <n v="7"/>
    <n v="10"/>
    <x v="3"/>
  </r>
  <r>
    <x v="1"/>
    <n v="5"/>
    <n v="2"/>
    <n v="2"/>
    <n v="7"/>
    <n v="10"/>
    <x v="3"/>
  </r>
  <r>
    <x v="0"/>
    <n v="4"/>
    <n v="2"/>
    <n v="11"/>
    <n v="7"/>
    <n v="8"/>
    <x v="0"/>
  </r>
  <r>
    <x v="3"/>
    <n v="1"/>
    <n v="3"/>
    <n v="7"/>
    <n v="10"/>
    <n v="10"/>
    <x v="3"/>
  </r>
  <r>
    <x v="4"/>
    <n v="4"/>
    <n v="2"/>
    <n v="4"/>
    <n v="11"/>
    <n v="11"/>
    <x v="3"/>
  </r>
  <r>
    <x v="1"/>
    <n v="1"/>
    <n v="1"/>
    <n v="1"/>
    <n v="8"/>
    <n v="8"/>
    <x v="3"/>
  </r>
  <r>
    <x v="4"/>
    <n v="2"/>
    <n v="2"/>
    <n v="1"/>
    <n v="9"/>
    <n v="9"/>
    <x v="3"/>
  </r>
  <r>
    <x v="1"/>
    <n v="3"/>
    <n v="3"/>
    <n v="8"/>
    <n v="12"/>
    <n v="12"/>
    <x v="3"/>
  </r>
  <r>
    <x v="2"/>
    <n v="1"/>
    <n v="1"/>
    <n v="1"/>
    <n v="11"/>
    <n v="11"/>
    <x v="3"/>
  </r>
  <r>
    <x v="2"/>
    <n v="1"/>
    <n v="5"/>
    <n v="3"/>
    <n v="9"/>
    <n v="11"/>
    <x v="3"/>
  </r>
  <r>
    <x v="3"/>
    <n v="1"/>
    <n v="4"/>
    <n v="1"/>
    <n v="12"/>
    <n v="1"/>
    <x v="1"/>
  </r>
  <r>
    <x v="4"/>
    <n v="5"/>
    <n v="4"/>
    <n v="3"/>
    <n v="9"/>
    <n v="1"/>
    <x v="3"/>
  </r>
  <r>
    <x v="4"/>
    <n v="1"/>
    <n v="1"/>
    <n v="7"/>
    <n v="12"/>
    <n v="12"/>
    <x v="3"/>
  </r>
  <r>
    <x v="0"/>
    <n v="2"/>
    <n v="5"/>
    <n v="7"/>
    <n v="10"/>
    <n v="12"/>
    <x v="3"/>
  </r>
  <r>
    <x v="1"/>
    <n v="2"/>
    <n v="1"/>
    <n v="2"/>
    <n v="10"/>
    <n v="11"/>
    <x v="3"/>
  </r>
  <r>
    <x v="1"/>
    <n v="3"/>
    <n v="4"/>
    <n v="4"/>
    <n v="8"/>
    <n v="11"/>
    <x v="3"/>
  </r>
  <r>
    <x v="2"/>
    <n v="2"/>
    <n v="2"/>
    <n v="10"/>
    <n v="1"/>
    <n v="1"/>
    <x v="3"/>
  </r>
  <r>
    <x v="0"/>
    <n v="1"/>
    <n v="3"/>
    <n v="5"/>
    <n v="11"/>
    <n v="1"/>
    <x v="3"/>
  </r>
  <r>
    <x v="2"/>
    <n v="3"/>
    <n v="3"/>
    <n v="5"/>
    <n v="12"/>
    <n v="12"/>
    <x v="3"/>
  </r>
  <r>
    <x v="2"/>
    <n v="1"/>
    <n v="1"/>
    <n v="10"/>
    <n v="12"/>
    <n v="12"/>
    <x v="3"/>
  </r>
  <r>
    <x v="0"/>
    <n v="3"/>
    <n v="5"/>
    <n v="2"/>
    <n v="10"/>
    <n v="1"/>
    <x v="3"/>
  </r>
  <r>
    <x v="5"/>
    <n v="3"/>
    <n v="5"/>
    <n v="2"/>
    <n v="10"/>
    <n v="1"/>
    <x v="3"/>
  </r>
  <r>
    <x v="0"/>
    <n v="3"/>
    <n v="5"/>
    <n v="2"/>
    <n v="10"/>
    <n v="1"/>
    <x v="3"/>
  </r>
  <r>
    <x v="0"/>
    <n v="3"/>
    <n v="5"/>
    <n v="2"/>
    <n v="10"/>
    <n v="1"/>
    <x v="3"/>
  </r>
  <r>
    <x v="1"/>
    <n v="7"/>
    <n v="4"/>
    <n v="9"/>
    <n v="10"/>
    <n v="1"/>
    <x v="0"/>
  </r>
  <r>
    <x v="1"/>
    <n v="1"/>
    <n v="1"/>
    <n v="10"/>
    <n v="1"/>
    <n v="1"/>
    <x v="3"/>
  </r>
  <r>
    <x v="3"/>
    <n v="5"/>
    <n v="5"/>
    <n v="7"/>
    <n v="12"/>
    <n v="12"/>
    <x v="3"/>
  </r>
  <r>
    <x v="2"/>
    <n v="3"/>
    <n v="3"/>
    <n v="10"/>
    <n v="3"/>
    <n v="3"/>
    <x v="3"/>
  </r>
  <r>
    <x v="0"/>
    <n v="1"/>
    <n v="4"/>
    <n v="2"/>
    <n v="12"/>
    <n v="2"/>
    <x v="3"/>
  </r>
  <r>
    <x v="4"/>
    <n v="1"/>
    <n v="4"/>
    <n v="7"/>
    <n v="1"/>
    <n v="2"/>
    <x v="3"/>
  </r>
  <r>
    <x v="2"/>
    <n v="1"/>
    <n v="1"/>
    <n v="10"/>
    <n v="4"/>
    <n v="4"/>
    <x v="3"/>
  </r>
  <r>
    <x v="0"/>
    <n v="4"/>
    <n v="5"/>
    <n v="6"/>
    <n v="1"/>
    <n v="4"/>
    <x v="3"/>
  </r>
  <r>
    <x v="1"/>
    <n v="2"/>
    <n v="2"/>
    <n v="8"/>
    <n v="3"/>
    <n v="3"/>
    <x v="3"/>
  </r>
  <r>
    <x v="0"/>
    <n v="5"/>
    <n v="5"/>
    <n v="1"/>
    <n v="3"/>
    <n v="3"/>
    <x v="4"/>
  </r>
  <r>
    <x v="6"/>
    <n v="1"/>
    <n v="1"/>
    <n v="10"/>
    <n v="3"/>
    <n v="3"/>
    <x v="3"/>
  </r>
  <r>
    <x v="2"/>
    <n v="3"/>
    <n v="3"/>
    <n v="2"/>
    <n v="4"/>
    <n v="4"/>
    <x v="4"/>
  </r>
  <r>
    <x v="0"/>
    <n v="1"/>
    <n v="3"/>
    <n v="7"/>
    <n v="10"/>
    <n v="3"/>
    <x v="3"/>
  </r>
  <r>
    <x v="2"/>
    <n v="4"/>
    <n v="3"/>
    <n v="6"/>
    <n v="1"/>
    <n v="5"/>
    <x v="3"/>
  </r>
  <r>
    <x v="0"/>
    <n v="5"/>
    <n v="5"/>
    <n v="2"/>
    <n v="4"/>
    <n v="4"/>
    <x v="4"/>
  </r>
  <r>
    <x v="5"/>
    <n v="7"/>
    <n v="2"/>
    <n v="4"/>
    <n v="7"/>
    <n v="5"/>
    <x v="3"/>
  </r>
  <r>
    <x v="6"/>
    <n v="5"/>
    <n v="2"/>
    <n v="10"/>
    <n v="4"/>
    <n v="5"/>
    <x v="3"/>
  </r>
  <r>
    <x v="2"/>
    <n v="2"/>
    <n v="2"/>
    <n v="10"/>
    <n v="5"/>
    <n v="5"/>
    <x v="3"/>
  </r>
  <r>
    <x v="3"/>
    <n v="5"/>
    <n v="3"/>
    <n v="9"/>
    <n v="1"/>
    <n v="4"/>
    <x v="3"/>
  </r>
  <r>
    <x v="1"/>
    <n v="4"/>
    <n v="4"/>
    <n v="12"/>
    <n v="3"/>
    <n v="3"/>
    <x v="3"/>
  </r>
  <r>
    <x v="0"/>
    <n v="5"/>
    <n v="5"/>
    <n v="2"/>
    <n v="5"/>
    <n v="5"/>
    <x v="4"/>
  </r>
  <r>
    <x v="1"/>
    <n v="5"/>
    <n v="5"/>
    <n v="3"/>
    <n v="5"/>
    <n v="5"/>
    <x v="4"/>
  </r>
  <r>
    <x v="0"/>
    <n v="4"/>
    <n v="4"/>
    <n v="2"/>
    <n v="6"/>
    <n v="6"/>
    <x v="4"/>
  </r>
  <r>
    <x v="1"/>
    <n v="4"/>
    <n v="4"/>
    <n v="5"/>
    <n v="8"/>
    <n v="8"/>
    <x v="4"/>
  </r>
  <r>
    <x v="0"/>
    <n v="2"/>
    <n v="2"/>
    <n v="3"/>
    <n v="4"/>
    <n v="4"/>
    <x v="4"/>
  </r>
  <r>
    <x v="2"/>
    <n v="2"/>
    <n v="3"/>
    <n v="8"/>
    <n v="5"/>
    <n v="7"/>
    <x v="3"/>
  </r>
  <r>
    <x v="0"/>
    <n v="3"/>
    <n v="2"/>
    <n v="5"/>
    <n v="1"/>
    <n v="7"/>
    <x v="3"/>
  </r>
  <r>
    <x v="2"/>
    <n v="4"/>
    <n v="3"/>
    <n v="3"/>
    <n v="6"/>
    <n v="7"/>
    <x v="4"/>
  </r>
  <r>
    <x v="2"/>
    <n v="1"/>
    <n v="3"/>
    <n v="10"/>
    <n v="4"/>
    <n v="7"/>
    <x v="3"/>
  </r>
  <r>
    <x v="0"/>
    <n v="4"/>
    <n v="5"/>
    <n v="5"/>
    <n v="11"/>
    <n v="5"/>
    <x v="0"/>
  </r>
  <r>
    <x v="1"/>
    <n v="1"/>
    <n v="1"/>
    <n v="1"/>
    <n v="5"/>
    <n v="5"/>
    <x v="4"/>
  </r>
  <r>
    <x v="6"/>
    <n v="5"/>
    <n v="2"/>
    <n v="10"/>
    <n v="4"/>
    <n v="5"/>
    <x v="3"/>
  </r>
  <r>
    <x v="3"/>
    <n v="2"/>
    <n v="2"/>
    <n v="1"/>
    <n v="7"/>
    <n v="7"/>
    <x v="4"/>
  </r>
  <r>
    <x v="1"/>
    <n v="2"/>
    <n v="1"/>
    <n v="7"/>
    <n v="1"/>
    <n v="7"/>
    <x v="3"/>
  </r>
  <r>
    <x v="3"/>
    <n v="4"/>
    <n v="4"/>
    <n v="4"/>
    <n v="7"/>
    <n v="7"/>
    <x v="4"/>
  </r>
  <r>
    <x v="4"/>
    <n v="1"/>
    <n v="1"/>
    <n v="4"/>
    <n v="7"/>
    <n v="8"/>
    <x v="4"/>
  </r>
  <r>
    <x v="0"/>
    <n v="5"/>
    <n v="2"/>
    <n v="7"/>
    <n v="2"/>
    <n v="6"/>
    <x v="3"/>
  </r>
  <r>
    <x v="2"/>
    <n v="1"/>
    <n v="1"/>
    <n v="2"/>
    <n v="7"/>
    <n v="7"/>
    <x v="4"/>
  </r>
  <r>
    <x v="3"/>
    <n v="4"/>
    <n v="4"/>
    <n v="10"/>
    <n v="3"/>
    <n v="3"/>
    <x v="3"/>
  </r>
  <r>
    <x v="1"/>
    <n v="2"/>
    <n v="2"/>
    <n v="5"/>
    <n v="7"/>
    <n v="7"/>
    <x v="4"/>
  </r>
  <r>
    <x v="2"/>
    <n v="2"/>
    <n v="5"/>
    <n v="10"/>
    <n v="3"/>
    <n v="4"/>
    <x v="3"/>
  </r>
  <r>
    <x v="2"/>
    <n v="4"/>
    <n v="1"/>
    <n v="6"/>
    <n v="4"/>
    <n v="6"/>
    <x v="3"/>
  </r>
  <r>
    <x v="2"/>
    <n v="1"/>
    <n v="1"/>
    <n v="2"/>
    <n v="8"/>
    <n v="8"/>
    <x v="4"/>
  </r>
  <r>
    <x v="1"/>
    <n v="4"/>
    <n v="1"/>
    <n v="5"/>
    <n v="9"/>
    <n v="9"/>
    <x v="4"/>
  </r>
  <r>
    <x v="5"/>
    <n v="2"/>
    <n v="2"/>
    <n v="6"/>
    <n v="9"/>
    <n v="9"/>
    <x v="4"/>
  </r>
  <r>
    <x v="1"/>
    <n v="2"/>
    <n v="2"/>
    <n v="6"/>
    <n v="10"/>
    <n v="10"/>
    <x v="4"/>
  </r>
  <r>
    <x v="3"/>
    <n v="3"/>
    <n v="3"/>
    <n v="12"/>
    <n v="6"/>
    <n v="6"/>
    <x v="3"/>
  </r>
  <r>
    <x v="1"/>
    <n v="1"/>
    <n v="2"/>
    <n v="5"/>
    <n v="9"/>
    <n v="9"/>
    <x v="4"/>
  </r>
  <r>
    <x v="6"/>
    <n v="1"/>
    <n v="1"/>
    <n v="10"/>
    <n v="10"/>
    <n v="10"/>
    <x v="3"/>
  </r>
  <r>
    <x v="3"/>
    <n v="3"/>
    <n v="2"/>
    <n v="2"/>
    <n v="6"/>
    <n v="9"/>
    <x v="4"/>
  </r>
  <r>
    <x v="0"/>
    <n v="4"/>
    <n v="2"/>
    <n v="3"/>
    <n v="7"/>
    <n v="10"/>
    <x v="4"/>
  </r>
  <r>
    <x v="1"/>
    <n v="1"/>
    <n v="1"/>
    <n v="6"/>
    <n v="10"/>
    <n v="10"/>
    <x v="4"/>
  </r>
  <r>
    <x v="2"/>
    <n v="2"/>
    <n v="2"/>
    <n v="3"/>
    <n v="10"/>
    <n v="10"/>
    <x v="4"/>
  </r>
  <r>
    <x v="4"/>
    <n v="2"/>
    <n v="2"/>
    <n v="8"/>
    <n v="10"/>
    <n v="10"/>
    <x v="4"/>
  </r>
  <r>
    <x v="2"/>
    <n v="3"/>
    <n v="3"/>
    <n v="2"/>
    <n v="10"/>
    <n v="10"/>
    <x v="4"/>
  </r>
  <r>
    <x v="0"/>
    <n v="2"/>
    <n v="5"/>
    <n v="2"/>
    <n v="10"/>
    <n v="11"/>
    <x v="4"/>
  </r>
  <r>
    <x v="3"/>
    <n v="5"/>
    <n v="5"/>
    <n v="1"/>
    <n v="9"/>
    <n v="11"/>
    <x v="4"/>
  </r>
  <r>
    <x v="3"/>
    <n v="5"/>
    <n v="5"/>
    <n v="6"/>
    <n v="11"/>
    <n v="11"/>
    <x v="4"/>
  </r>
  <r>
    <x v="3"/>
    <n v="2"/>
    <n v="2"/>
    <n v="3"/>
    <n v="7"/>
    <n v="7"/>
    <x v="4"/>
  </r>
  <r>
    <x v="1"/>
    <n v="1"/>
    <n v="3"/>
    <n v="5"/>
    <n v="9"/>
    <n v="9"/>
    <x v="4"/>
  </r>
  <r>
    <x v="5"/>
    <n v="3"/>
    <n v="1"/>
    <n v="1"/>
    <n v="8"/>
    <n v="10"/>
    <x v="4"/>
  </r>
  <r>
    <x v="1"/>
    <n v="2"/>
    <n v="3"/>
    <n v="5"/>
    <n v="10"/>
    <n v="11"/>
    <x v="4"/>
  </r>
  <r>
    <x v="3"/>
    <n v="5"/>
    <n v="5"/>
    <n v="5"/>
    <n v="11"/>
    <n v="11"/>
    <x v="4"/>
  </r>
  <r>
    <x v="0"/>
    <n v="1"/>
    <n v="1"/>
    <n v="1"/>
    <n v="6"/>
    <n v="11"/>
    <x v="4"/>
  </r>
  <r>
    <x v="4"/>
    <n v="2"/>
    <n v="2"/>
    <n v="5"/>
    <n v="12"/>
    <n v="12"/>
    <x v="4"/>
  </r>
  <r>
    <x v="1"/>
    <n v="1"/>
    <n v="1"/>
    <n v="10"/>
    <n v="1"/>
    <n v="1"/>
    <x v="4"/>
  </r>
  <r>
    <x v="1"/>
    <n v="5"/>
    <n v="5"/>
    <n v="9"/>
    <n v="1"/>
    <n v="1"/>
    <x v="4"/>
  </r>
  <r>
    <x v="0"/>
    <n v="4"/>
    <n v="5"/>
    <n v="6"/>
    <n v="10"/>
    <n v="11"/>
    <x v="4"/>
  </r>
  <r>
    <x v="0"/>
    <n v="2"/>
    <n v="5"/>
    <n v="3"/>
    <n v="9"/>
    <n v="11"/>
    <x v="4"/>
  </r>
  <r>
    <x v="2"/>
    <n v="1"/>
    <n v="1"/>
    <n v="7"/>
    <n v="12"/>
    <n v="1"/>
    <x v="4"/>
  </r>
  <r>
    <x v="2"/>
    <n v="3"/>
    <n v="5"/>
    <n v="3"/>
    <n v="10"/>
    <n v="1"/>
    <x v="4"/>
  </r>
  <r>
    <x v="4"/>
    <n v="2"/>
    <n v="1"/>
    <n v="11"/>
    <n v="9"/>
    <n v="2"/>
    <x v="3"/>
  </r>
  <r>
    <x v="3"/>
    <n v="2"/>
    <n v="1"/>
    <n v="7"/>
    <n v="10"/>
    <n v="2"/>
    <x v="4"/>
  </r>
  <r>
    <x v="4"/>
    <n v="2"/>
    <n v="2"/>
    <n v="12"/>
    <n v="2"/>
    <n v="2"/>
    <x v="4"/>
  </r>
  <r>
    <x v="0"/>
    <n v="2"/>
    <n v="2"/>
    <n v="9"/>
    <n v="2"/>
    <n v="2"/>
    <x v="4"/>
  </r>
  <r>
    <x v="3"/>
    <n v="5"/>
    <n v="3"/>
    <n v="1"/>
    <n v="9"/>
    <n v="2"/>
    <x v="4"/>
  </r>
  <r>
    <x v="2"/>
    <n v="2"/>
    <n v="4"/>
    <n v="7"/>
    <n v="12"/>
    <n v="3"/>
    <x v="4"/>
  </r>
  <r>
    <x v="3"/>
    <n v="3"/>
    <n v="5"/>
    <n v="7"/>
    <n v="11"/>
    <n v="12"/>
    <x v="4"/>
  </r>
  <r>
    <x v="1"/>
    <n v="3"/>
    <n v="4"/>
    <n v="2"/>
    <n v="11"/>
    <n v="3"/>
    <x v="3"/>
  </r>
  <r>
    <x v="4"/>
    <n v="4"/>
    <n v="4"/>
    <n v="9"/>
    <n v="2"/>
    <n v="3"/>
    <x v="4"/>
  </r>
  <r>
    <x v="4"/>
    <n v="3"/>
    <n v="3"/>
    <n v="12"/>
    <n v="3"/>
    <n v="3"/>
    <x v="4"/>
  </r>
  <r>
    <x v="2"/>
    <n v="1"/>
    <n v="4"/>
    <n v="9"/>
    <n v="7"/>
    <n v="3"/>
    <x v="3"/>
  </r>
  <r>
    <x v="2"/>
    <n v="1"/>
    <n v="1"/>
    <n v="2"/>
    <n v="3"/>
    <n v="3"/>
    <x v="5"/>
  </r>
  <r>
    <x v="0"/>
    <n v="4"/>
    <n v="4"/>
    <n v="1"/>
    <n v="10"/>
    <n v="3"/>
    <x v="4"/>
  </r>
  <r>
    <x v="5"/>
    <n v="1"/>
    <n v="1"/>
    <n v="12"/>
    <n v="2"/>
    <n v="3"/>
    <x v="4"/>
  </r>
  <r>
    <x v="2"/>
    <n v="1"/>
    <n v="1"/>
    <n v="11"/>
    <n v="3"/>
    <n v="3"/>
    <x v="4"/>
  </r>
  <r>
    <x v="4"/>
    <n v="3"/>
    <n v="3"/>
    <n v="12"/>
    <n v="4"/>
    <n v="4"/>
    <x v="4"/>
  </r>
  <r>
    <x v="4"/>
    <n v="3"/>
    <n v="6"/>
    <n v="9"/>
    <n v="2"/>
    <n v="4"/>
    <x v="4"/>
  </r>
  <r>
    <x v="1"/>
    <n v="2"/>
    <n v="1"/>
    <n v="12"/>
    <n v="9"/>
    <n v="3"/>
    <x v="3"/>
  </r>
  <r>
    <x v="1"/>
    <n v="2"/>
    <n v="1"/>
    <n v="12"/>
    <n v="9"/>
    <n v="3"/>
    <x v="3"/>
  </r>
  <r>
    <x v="4"/>
    <n v="5"/>
    <n v="1"/>
    <n v="7"/>
    <n v="1"/>
    <n v="4"/>
    <x v="4"/>
  </r>
  <r>
    <x v="2"/>
    <n v="2"/>
    <n v="4"/>
    <n v="10"/>
    <n v="2"/>
    <n v="4"/>
    <x v="4"/>
  </r>
  <r>
    <x v="3"/>
    <n v="2"/>
    <n v="2"/>
    <n v="2"/>
    <n v="4"/>
    <n v="4"/>
    <x v="5"/>
  </r>
  <r>
    <x v="1"/>
    <n v="2"/>
    <n v="2"/>
    <n v="4"/>
    <n v="4"/>
    <n v="4"/>
    <x v="5"/>
  </r>
  <r>
    <x v="4"/>
    <n v="5"/>
    <n v="5"/>
    <n v="12"/>
    <n v="3"/>
    <n v="3"/>
    <x v="4"/>
  </r>
  <r>
    <x v="4"/>
    <n v="3"/>
    <n v="3"/>
    <n v="8"/>
    <n v="4"/>
    <n v="4"/>
    <x v="4"/>
  </r>
  <r>
    <x v="0"/>
    <n v="4"/>
    <n v="4"/>
    <n v="11"/>
    <n v="5"/>
    <n v="5"/>
    <x v="4"/>
  </r>
  <r>
    <x v="0"/>
    <n v="6"/>
    <n v="1"/>
    <n v="2"/>
    <n v="5"/>
    <n v="5"/>
    <x v="5"/>
  </r>
  <r>
    <x v="2"/>
    <n v="1"/>
    <n v="1"/>
    <n v="11"/>
    <n v="5"/>
    <n v="5"/>
    <x v="4"/>
  </r>
  <r>
    <x v="2"/>
    <n v="1"/>
    <n v="1"/>
    <n v="4"/>
    <n v="5"/>
    <n v="5"/>
    <x v="5"/>
  </r>
  <r>
    <x v="2"/>
    <n v="1"/>
    <n v="2"/>
    <n v="10"/>
    <n v="2"/>
    <n v="5"/>
    <x v="4"/>
  </r>
  <r>
    <x v="4"/>
    <n v="1"/>
    <n v="1"/>
    <n v="2"/>
    <n v="6"/>
    <n v="6"/>
    <x v="5"/>
  </r>
  <r>
    <x v="1"/>
    <n v="2"/>
    <n v="5"/>
    <n v="3"/>
    <n v="12"/>
    <n v="6"/>
    <x v="4"/>
  </r>
  <r>
    <x v="4"/>
    <n v="1"/>
    <n v="1"/>
    <n v="10"/>
    <n v="6"/>
    <n v="6"/>
    <x v="4"/>
  </r>
  <r>
    <x v="3"/>
    <n v="3"/>
    <n v="1"/>
    <n v="2"/>
    <n v="9"/>
    <n v="6"/>
    <x v="4"/>
  </r>
  <r>
    <x v="4"/>
    <n v="5"/>
    <n v="4"/>
    <n v="12"/>
    <n v="6"/>
    <n v="8"/>
    <x v="4"/>
  </r>
  <r>
    <x v="1"/>
    <n v="4"/>
    <n v="4"/>
    <n v="3"/>
    <n v="4"/>
    <n v="4"/>
    <x v="5"/>
  </r>
  <r>
    <x v="3"/>
    <n v="4"/>
    <n v="4"/>
    <n v="7"/>
    <n v="3"/>
    <n v="6"/>
    <x v="4"/>
  </r>
  <r>
    <x v="6"/>
    <n v="5"/>
    <n v="5"/>
    <n v="1"/>
    <n v="6"/>
    <n v="6"/>
    <x v="5"/>
  </r>
  <r>
    <x v="0"/>
    <n v="4"/>
    <n v="5"/>
    <n v="11"/>
    <n v="3"/>
    <n v="6"/>
    <x v="3"/>
  </r>
  <r>
    <x v="3"/>
    <n v="1"/>
    <n v="5"/>
    <n v="2"/>
    <n v="6"/>
    <n v="6"/>
    <x v="5"/>
  </r>
  <r>
    <x v="0"/>
    <n v="5"/>
    <n v="5"/>
    <n v="2"/>
    <n v="6"/>
    <n v="6"/>
    <x v="5"/>
  </r>
  <r>
    <x v="5"/>
    <n v="5"/>
    <n v="5"/>
    <n v="12"/>
    <n v="6"/>
    <n v="6"/>
    <x v="4"/>
  </r>
  <r>
    <x v="2"/>
    <n v="1"/>
    <n v="1"/>
    <n v="10"/>
    <n v="6"/>
    <n v="6"/>
    <x v="4"/>
  </r>
  <r>
    <x v="4"/>
    <n v="1"/>
    <n v="1"/>
    <n v="2"/>
    <n v="6"/>
    <n v="6"/>
    <x v="5"/>
  </r>
  <r>
    <x v="0"/>
    <n v="5"/>
    <n v="4"/>
    <n v="6"/>
    <n v="1"/>
    <n v="7"/>
    <x v="4"/>
  </r>
  <r>
    <x v="3"/>
    <n v="1"/>
    <n v="1"/>
    <n v="2"/>
    <n v="7"/>
    <n v="7"/>
    <x v="5"/>
  </r>
  <r>
    <x v="1"/>
    <n v="3"/>
    <n v="3"/>
    <n v="6"/>
    <n v="7"/>
    <n v="7"/>
    <x v="5"/>
  </r>
  <r>
    <x v="1"/>
    <n v="3"/>
    <n v="3"/>
    <n v="2"/>
    <n v="8"/>
    <n v="8"/>
    <x v="5"/>
  </r>
  <r>
    <x v="3"/>
    <n v="3"/>
    <n v="3"/>
    <n v="1"/>
    <n v="8"/>
    <n v="8"/>
    <x v="5"/>
  </r>
  <r>
    <x v="1"/>
    <n v="5"/>
    <n v="5"/>
    <n v="3"/>
    <n v="8"/>
    <n v="8"/>
    <x v="5"/>
  </r>
  <r>
    <x v="2"/>
    <n v="2"/>
    <n v="1"/>
    <n v="8"/>
    <n v="7"/>
    <n v="8"/>
    <x v="4"/>
  </r>
  <r>
    <x v="4"/>
    <n v="5"/>
    <n v="5"/>
    <n v="7"/>
    <n v="8"/>
    <n v="8"/>
    <x v="5"/>
  </r>
  <r>
    <x v="2"/>
    <n v="4"/>
    <n v="5"/>
    <n v="10"/>
    <n v="3"/>
    <n v="8"/>
    <x v="3"/>
  </r>
  <r>
    <x v="4"/>
    <n v="5"/>
    <n v="2"/>
    <n v="12"/>
    <n v="6"/>
    <n v="9"/>
    <x v="4"/>
  </r>
  <r>
    <x v="2"/>
    <n v="2"/>
    <n v="2"/>
    <n v="2"/>
    <n v="9"/>
    <n v="9"/>
    <x v="5"/>
  </r>
  <r>
    <x v="0"/>
    <n v="3"/>
    <n v="3"/>
    <n v="5"/>
    <n v="9"/>
    <n v="9"/>
    <x v="5"/>
  </r>
  <r>
    <x v="6"/>
    <n v="4"/>
    <n v="4"/>
    <n v="4"/>
    <n v="9"/>
    <n v="9"/>
    <x v="5"/>
  </r>
  <r>
    <x v="4"/>
    <n v="4"/>
    <n v="5"/>
    <n v="12"/>
    <n v="7"/>
    <n v="9"/>
    <x v="4"/>
  </r>
  <r>
    <x v="2"/>
    <n v="5"/>
    <n v="5"/>
    <n v="1"/>
    <n v="9"/>
    <n v="9"/>
    <x v="5"/>
  </r>
  <r>
    <x v="0"/>
    <n v="3"/>
    <n v="3"/>
    <n v="7"/>
    <n v="10"/>
    <n v="10"/>
    <x v="5"/>
  </r>
  <r>
    <x v="2"/>
    <n v="2"/>
    <n v="2"/>
    <n v="9"/>
    <n v="9"/>
    <n v="9"/>
    <x v="5"/>
  </r>
  <r>
    <x v="3"/>
    <n v="4"/>
    <n v="3"/>
    <n v="10"/>
    <n v="5"/>
    <n v="10"/>
    <x v="3"/>
  </r>
  <r>
    <x v="4"/>
    <n v="4"/>
    <n v="5"/>
    <n v="1"/>
    <n v="7"/>
    <n v="10"/>
    <x v="5"/>
  </r>
  <r>
    <x v="5"/>
    <n v="1"/>
    <n v="5"/>
    <n v="12"/>
    <n v="8"/>
    <n v="10"/>
    <x v="4"/>
  </r>
  <r>
    <x v="4"/>
    <n v="2"/>
    <n v="2"/>
    <n v="7"/>
    <n v="10"/>
    <n v="10"/>
    <x v="5"/>
  </r>
  <r>
    <x v="2"/>
    <n v="2"/>
    <n v="1"/>
    <n v="1"/>
    <n v="9"/>
    <n v="10"/>
    <x v="5"/>
  </r>
  <r>
    <x v="0"/>
    <n v="2"/>
    <n v="2"/>
    <n v="9"/>
    <n v="12"/>
    <n v="12"/>
    <x v="5"/>
  </r>
  <r>
    <x v="0"/>
    <n v="1"/>
    <n v="1"/>
    <n v="8"/>
    <n v="10"/>
    <n v="10"/>
    <x v="5"/>
  </r>
  <r>
    <x v="2"/>
    <n v="3"/>
    <n v="3"/>
    <n v="3"/>
    <n v="4"/>
    <n v="10"/>
    <x v="4"/>
  </r>
  <r>
    <x v="1"/>
    <n v="1"/>
    <n v="1"/>
    <n v="2"/>
    <n v="10"/>
    <n v="10"/>
    <x v="5"/>
  </r>
  <r>
    <x v="2"/>
    <n v="5"/>
    <n v="2"/>
    <n v="6"/>
    <n v="11"/>
    <n v="11"/>
    <x v="5"/>
  </r>
  <r>
    <x v="1"/>
    <n v="5"/>
    <n v="3"/>
    <n v="12"/>
    <n v="11"/>
    <n v="11"/>
    <x v="4"/>
  </r>
  <r>
    <x v="2"/>
    <n v="4"/>
    <n v="4"/>
    <n v="9"/>
    <n v="11"/>
    <n v="11"/>
    <x v="5"/>
  </r>
  <r>
    <x v="5"/>
    <n v="3"/>
    <n v="3"/>
    <n v="7"/>
    <n v="12"/>
    <n v="12"/>
    <x v="5"/>
  </r>
  <r>
    <x v="2"/>
    <n v="1"/>
    <n v="1"/>
    <n v="6"/>
    <n v="12"/>
    <n v="12"/>
    <x v="5"/>
  </r>
  <r>
    <x v="4"/>
    <n v="5"/>
    <n v="4"/>
    <n v="7"/>
    <n v="10"/>
    <n v="11"/>
    <x v="5"/>
  </r>
  <r>
    <x v="3"/>
    <n v="2"/>
    <n v="2"/>
    <n v="5"/>
    <n v="9"/>
    <n v="12"/>
    <x v="5"/>
  </r>
  <r>
    <x v="2"/>
    <n v="3"/>
    <n v="2"/>
    <n v="9"/>
    <n v="6"/>
    <n v="12"/>
    <x v="4"/>
  </r>
  <r>
    <x v="4"/>
    <n v="2"/>
    <n v="2"/>
    <n v="9"/>
    <n v="12"/>
    <n v="12"/>
    <x v="5"/>
  </r>
  <r>
    <x v="4"/>
    <n v="5"/>
    <n v="1"/>
    <n v="7"/>
    <n v="11"/>
    <n v="12"/>
    <x v="5"/>
  </r>
  <r>
    <x v="1"/>
    <n v="1"/>
    <n v="1"/>
    <n v="7"/>
    <n v="1"/>
    <n v="1"/>
    <x v="5"/>
  </r>
  <r>
    <x v="4"/>
    <n v="1"/>
    <n v="1"/>
    <n v="6"/>
    <n v="9"/>
    <n v="1"/>
    <x v="5"/>
  </r>
  <r>
    <x v="2"/>
    <n v="5"/>
    <n v="5"/>
    <n v="12"/>
    <n v="12"/>
    <n v="12"/>
    <x v="5"/>
  </r>
  <r>
    <x v="4"/>
    <n v="1"/>
    <n v="1"/>
    <n v="9"/>
    <n v="1"/>
    <n v="1"/>
    <x v="5"/>
  </r>
  <r>
    <x v="2"/>
    <n v="2"/>
    <n v="2"/>
    <n v="9"/>
    <n v="1"/>
    <n v="1"/>
    <x v="5"/>
  </r>
  <r>
    <x v="0"/>
    <n v="1"/>
    <n v="1"/>
    <n v="10"/>
    <n v="1"/>
    <n v="1"/>
    <x v="5"/>
  </r>
  <r>
    <x v="0"/>
    <n v="3"/>
    <n v="5"/>
    <n v="10"/>
    <n v="12"/>
    <n v="1"/>
    <x v="5"/>
  </r>
  <r>
    <x v="4"/>
    <n v="4"/>
    <n v="3"/>
    <n v="3"/>
    <n v="6"/>
    <n v="1"/>
    <x v="5"/>
  </r>
  <r>
    <x v="0"/>
    <n v="1"/>
    <n v="3"/>
    <n v="5"/>
    <n v="10"/>
    <n v="1"/>
    <x v="5"/>
  </r>
  <r>
    <x v="1"/>
    <n v="1"/>
    <n v="4"/>
    <n v="6"/>
    <n v="9"/>
    <n v="1"/>
    <x v="5"/>
  </r>
  <r>
    <x v="2"/>
    <n v="4"/>
    <n v="4"/>
    <n v="6"/>
    <n v="1"/>
    <n v="1"/>
    <x v="5"/>
  </r>
  <r>
    <x v="0"/>
    <n v="1"/>
    <n v="1"/>
    <n v="8"/>
    <n v="1"/>
    <n v="1"/>
    <x v="5"/>
  </r>
  <r>
    <x v="1"/>
    <n v="2"/>
    <n v="2"/>
    <n v="3"/>
    <n v="12"/>
    <n v="1"/>
    <x v="5"/>
  </r>
  <r>
    <x v="2"/>
    <n v="3"/>
    <n v="3"/>
    <n v="12"/>
    <n v="1"/>
    <n v="1"/>
    <x v="5"/>
  </r>
  <r>
    <x v="1"/>
    <n v="5"/>
    <n v="3"/>
    <n v="4"/>
    <n v="12"/>
    <n v="1"/>
    <x v="5"/>
  </r>
  <r>
    <x v="2"/>
    <n v="4"/>
    <n v="3"/>
    <n v="7"/>
    <n v="12"/>
    <n v="1"/>
    <x v="5"/>
  </r>
  <r>
    <x v="4"/>
    <n v="5"/>
    <n v="5"/>
    <n v="9"/>
    <n v="1"/>
    <n v="1"/>
    <x v="5"/>
  </r>
  <r>
    <x v="1"/>
    <n v="1"/>
    <n v="1"/>
    <n v="11"/>
    <n v="10"/>
    <n v="2"/>
    <x v="4"/>
  </r>
  <r>
    <x v="0"/>
    <n v="1"/>
    <n v="1"/>
    <n v="8"/>
    <n v="2"/>
    <n v="2"/>
    <x v="5"/>
  </r>
  <r>
    <x v="0"/>
    <n v="2"/>
    <n v="1"/>
    <n v="8"/>
    <n v="1"/>
    <n v="3"/>
    <x v="5"/>
  </r>
  <r>
    <x v="3"/>
    <n v="1"/>
    <n v="1"/>
    <n v="1"/>
    <n v="4"/>
    <n v="4"/>
    <x v="6"/>
  </r>
  <r>
    <x v="1"/>
    <n v="4"/>
    <n v="4"/>
    <n v="10"/>
    <n v="1"/>
    <n v="1"/>
    <x v="5"/>
  </r>
  <r>
    <x v="1"/>
    <n v="5"/>
    <n v="3"/>
    <n v="4"/>
    <n v="12"/>
    <n v="1"/>
    <x v="5"/>
  </r>
  <r>
    <x v="1"/>
    <n v="5"/>
    <n v="3"/>
    <n v="3"/>
    <n v="10"/>
    <n v="2"/>
    <x v="5"/>
  </r>
  <r>
    <x v="0"/>
    <n v="4"/>
    <n v="3"/>
    <n v="4"/>
    <n v="10"/>
    <n v="2"/>
    <x v="5"/>
  </r>
  <r>
    <x v="2"/>
    <n v="1"/>
    <n v="1"/>
    <n v="8"/>
    <n v="2"/>
    <n v="2"/>
    <x v="5"/>
  </r>
  <r>
    <x v="2"/>
    <n v="1"/>
    <n v="2"/>
    <n v="4"/>
    <n v="9"/>
    <n v="2"/>
    <x v="5"/>
  </r>
  <r>
    <x v="1"/>
    <n v="2"/>
    <n v="1"/>
    <n v="8"/>
    <n v="1"/>
    <n v="2"/>
    <x v="5"/>
  </r>
  <r>
    <x v="0"/>
    <n v="4"/>
    <n v="4"/>
    <n v="8"/>
    <n v="2"/>
    <n v="2"/>
    <x v="5"/>
  </r>
  <r>
    <x v="4"/>
    <n v="4"/>
    <n v="3"/>
    <n v="3"/>
    <n v="9"/>
    <n v="2"/>
    <x v="5"/>
  </r>
  <r>
    <x v="4"/>
    <n v="5"/>
    <n v="5"/>
    <n v="5"/>
    <n v="2"/>
    <n v="2"/>
    <x v="5"/>
  </r>
  <r>
    <x v="3"/>
    <n v="5"/>
    <n v="5"/>
    <n v="8"/>
    <n v="2"/>
    <n v="2"/>
    <x v="5"/>
  </r>
  <r>
    <x v="2"/>
    <n v="1"/>
    <n v="1"/>
    <n v="9"/>
    <n v="2"/>
    <n v="2"/>
    <x v="5"/>
  </r>
  <r>
    <x v="0"/>
    <n v="4"/>
    <n v="1"/>
    <n v="1"/>
    <n v="2"/>
    <n v="3"/>
    <x v="6"/>
  </r>
  <r>
    <x v="3"/>
    <n v="2"/>
    <n v="1"/>
    <n v="9"/>
    <n v="3"/>
    <n v="3"/>
    <x v="4"/>
  </r>
  <r>
    <x v="3"/>
    <n v="2"/>
    <n v="1"/>
    <n v="9"/>
    <n v="3"/>
    <n v="3"/>
    <x v="4"/>
  </r>
  <r>
    <x v="4"/>
    <n v="2"/>
    <n v="1"/>
    <n v="9"/>
    <n v="1"/>
    <n v="3"/>
    <x v="5"/>
  </r>
  <r>
    <x v="1"/>
    <n v="2"/>
    <n v="2"/>
    <n v="9"/>
    <n v="3"/>
    <n v="3"/>
    <x v="5"/>
  </r>
  <r>
    <x v="3"/>
    <n v="2"/>
    <n v="4"/>
    <n v="10"/>
    <n v="1"/>
    <n v="3"/>
    <x v="5"/>
  </r>
  <r>
    <x v="0"/>
    <n v="5"/>
    <n v="5"/>
    <n v="11"/>
    <n v="11"/>
    <n v="3"/>
    <x v="3"/>
  </r>
  <r>
    <x v="4"/>
    <n v="5"/>
    <n v="5"/>
    <n v="1"/>
    <n v="3"/>
    <n v="3"/>
    <x v="6"/>
  </r>
  <r>
    <x v="4"/>
    <n v="1"/>
    <n v="1"/>
    <n v="9"/>
    <n v="3"/>
    <n v="3"/>
    <x v="5"/>
  </r>
  <r>
    <x v="2"/>
    <n v="4"/>
    <n v="4"/>
    <n v="6"/>
    <n v="4"/>
    <n v="4"/>
    <x v="5"/>
  </r>
  <r>
    <x v="3"/>
    <n v="2"/>
    <n v="2"/>
    <n v="8"/>
    <n v="5"/>
    <n v="5"/>
    <x v="5"/>
  </r>
  <r>
    <x v="2"/>
    <n v="5"/>
    <n v="5"/>
    <n v="11"/>
    <n v="1"/>
    <n v="1"/>
    <x v="5"/>
  </r>
  <r>
    <x v="2"/>
    <n v="2"/>
    <n v="3"/>
    <n v="6"/>
    <n v="1"/>
    <n v="2"/>
    <x v="5"/>
  </r>
  <r>
    <x v="2"/>
    <n v="2"/>
    <n v="1"/>
    <n v="10"/>
    <n v="2"/>
    <n v="3"/>
    <x v="5"/>
  </r>
  <r>
    <x v="0"/>
    <n v="3"/>
    <n v="4"/>
    <n v="1"/>
    <n v="9"/>
    <n v="5"/>
    <x v="5"/>
  </r>
  <r>
    <x v="1"/>
    <n v="1"/>
    <n v="1"/>
    <n v="2"/>
    <n v="5"/>
    <n v="5"/>
    <x v="6"/>
  </r>
  <r>
    <x v="0"/>
    <n v="1"/>
    <n v="1"/>
    <n v="2"/>
    <n v="5"/>
    <n v="5"/>
    <x v="6"/>
  </r>
  <r>
    <x v="3"/>
    <n v="1"/>
    <n v="1"/>
    <n v="12"/>
    <n v="3"/>
    <n v="5"/>
    <x v="5"/>
  </r>
  <r>
    <x v="4"/>
    <n v="3"/>
    <n v="3"/>
    <n v="2"/>
    <n v="5"/>
    <n v="5"/>
    <x v="6"/>
  </r>
  <r>
    <x v="0"/>
    <n v="5"/>
    <n v="2"/>
    <n v="5"/>
    <n v="2"/>
    <n v="6"/>
    <x v="5"/>
  </r>
  <r>
    <x v="0"/>
    <n v="5"/>
    <n v="2"/>
    <n v="5"/>
    <n v="2"/>
    <n v="6"/>
    <x v="5"/>
  </r>
  <r>
    <x v="2"/>
    <n v="3"/>
    <n v="3"/>
    <n v="2"/>
    <n v="3"/>
    <n v="3"/>
    <x v="6"/>
  </r>
  <r>
    <x v="2"/>
    <n v="1"/>
    <n v="1"/>
    <n v="1"/>
    <n v="4"/>
    <n v="4"/>
    <x v="6"/>
  </r>
  <r>
    <x v="0"/>
    <n v="1"/>
    <n v="1"/>
    <n v="10"/>
    <n v="4"/>
    <n v="5"/>
    <x v="5"/>
  </r>
  <r>
    <x v="2"/>
    <n v="5"/>
    <n v="1"/>
    <n v="1"/>
    <n v="11"/>
    <n v="5"/>
    <x v="5"/>
  </r>
  <r>
    <x v="3"/>
    <n v="1"/>
    <n v="1"/>
    <n v="8"/>
    <n v="3"/>
    <n v="6"/>
    <x v="5"/>
  </r>
  <r>
    <x v="4"/>
    <n v="3"/>
    <n v="3"/>
    <n v="1"/>
    <n v="6"/>
    <n v="6"/>
    <x v="6"/>
  </r>
  <r>
    <x v="1"/>
    <n v="1"/>
    <n v="1"/>
    <n v="2"/>
    <n v="6"/>
    <n v="6"/>
    <x v="6"/>
  </r>
  <r>
    <x v="4"/>
    <n v="2"/>
    <n v="1"/>
    <n v="3"/>
    <n v="5"/>
    <n v="6"/>
    <x v="6"/>
  </r>
  <r>
    <x v="0"/>
    <n v="3"/>
    <n v="1"/>
    <n v="1"/>
    <n v="6"/>
    <n v="6"/>
    <x v="6"/>
  </r>
  <r>
    <x v="4"/>
    <n v="3"/>
    <n v="2"/>
    <n v="8"/>
    <n v="3"/>
    <n v="6"/>
    <x v="5"/>
  </r>
  <r>
    <x v="3"/>
    <n v="7"/>
    <n v="4"/>
    <n v="9"/>
    <n v="4"/>
    <n v="6"/>
    <x v="5"/>
  </r>
  <r>
    <x v="2"/>
    <n v="1"/>
    <n v="1"/>
    <n v="12"/>
    <n v="6"/>
    <n v="6"/>
    <x v="5"/>
  </r>
  <r>
    <x v="2"/>
    <n v="5"/>
    <n v="1"/>
    <n v="5"/>
    <n v="6"/>
    <n v="6"/>
    <x v="6"/>
  </r>
  <r>
    <x v="2"/>
    <n v="4"/>
    <n v="4"/>
    <n v="1"/>
    <n v="7"/>
    <n v="7"/>
    <x v="6"/>
  </r>
  <r>
    <x v="4"/>
    <n v="4"/>
    <n v="4"/>
    <n v="10"/>
    <n v="7"/>
    <n v="7"/>
    <x v="5"/>
  </r>
  <r>
    <x v="4"/>
    <n v="2"/>
    <n v="2"/>
    <n v="9"/>
    <n v="6"/>
    <n v="7"/>
    <x v="5"/>
  </r>
  <r>
    <x v="2"/>
    <n v="2"/>
    <n v="2"/>
    <n v="4"/>
    <n v="7"/>
    <n v="7"/>
    <x v="6"/>
  </r>
  <r>
    <x v="0"/>
    <n v="1"/>
    <n v="3"/>
    <n v="5"/>
    <n v="2"/>
    <n v="7"/>
    <x v="5"/>
  </r>
  <r>
    <x v="3"/>
    <n v="4"/>
    <n v="4"/>
    <n v="10"/>
    <n v="7"/>
    <n v="7"/>
    <x v="5"/>
  </r>
  <r>
    <x v="3"/>
    <n v="5"/>
    <n v="5"/>
    <n v="3"/>
    <n v="7"/>
    <n v="7"/>
    <x v="6"/>
  </r>
  <r>
    <x v="2"/>
    <n v="1"/>
    <n v="1"/>
    <n v="3"/>
    <n v="5"/>
    <n v="5"/>
    <x v="6"/>
  </r>
  <r>
    <x v="0"/>
    <n v="5"/>
    <n v="5"/>
    <n v="5"/>
    <n v="7"/>
    <n v="7"/>
    <x v="6"/>
  </r>
  <r>
    <x v="4"/>
    <n v="1"/>
    <n v="3"/>
    <n v="10"/>
    <n v="4"/>
    <n v="7"/>
    <x v="5"/>
  </r>
  <r>
    <x v="4"/>
    <n v="3"/>
    <n v="3"/>
    <n v="3"/>
    <n v="7"/>
    <n v="7"/>
    <x v="6"/>
  </r>
  <r>
    <x v="2"/>
    <n v="2"/>
    <n v="2"/>
    <n v="5"/>
    <n v="7"/>
    <n v="7"/>
    <x v="6"/>
  </r>
  <r>
    <x v="0"/>
    <n v="2"/>
    <n v="4"/>
    <n v="11"/>
    <n v="7"/>
    <n v="7"/>
    <x v="5"/>
  </r>
  <r>
    <x v="1"/>
    <n v="1"/>
    <n v="4"/>
    <n v="4"/>
    <n v="4"/>
    <n v="7"/>
    <x v="5"/>
  </r>
  <r>
    <x v="2"/>
    <n v="5"/>
    <n v="5"/>
    <n v="4"/>
    <n v="4"/>
    <n v="7"/>
    <x v="6"/>
  </r>
  <r>
    <x v="2"/>
    <n v="4"/>
    <n v="1"/>
    <n v="4"/>
    <n v="7"/>
    <n v="8"/>
    <x v="6"/>
  </r>
  <r>
    <x v="0"/>
    <n v="2"/>
    <n v="2"/>
    <n v="7"/>
    <n v="6"/>
    <n v="8"/>
    <x v="5"/>
  </r>
  <r>
    <x v="4"/>
    <n v="2"/>
    <n v="2"/>
    <n v="1"/>
    <n v="8"/>
    <n v="8"/>
    <x v="6"/>
  </r>
  <r>
    <x v="1"/>
    <n v="2"/>
    <n v="1"/>
    <n v="1"/>
    <n v="6"/>
    <n v="7"/>
    <x v="6"/>
  </r>
  <r>
    <x v="2"/>
    <n v="3"/>
    <n v="3"/>
    <n v="3"/>
    <n v="8"/>
    <n v="8"/>
    <x v="6"/>
  </r>
  <r>
    <x v="2"/>
    <n v="2"/>
    <n v="4"/>
    <n v="7"/>
    <n v="7"/>
    <n v="8"/>
    <x v="4"/>
  </r>
  <r>
    <x v="0"/>
    <n v="1"/>
    <n v="1"/>
    <n v="3"/>
    <n v="8"/>
    <n v="8"/>
    <x v="6"/>
  </r>
  <r>
    <x v="4"/>
    <n v="1"/>
    <n v="1"/>
    <n v="6"/>
    <n v="8"/>
    <n v="8"/>
    <x v="3"/>
  </r>
  <r>
    <x v="1"/>
    <n v="3"/>
    <n v="3"/>
    <n v="5"/>
    <n v="9"/>
    <n v="9"/>
    <x v="6"/>
  </r>
  <r>
    <x v="2"/>
    <n v="4"/>
    <n v="4"/>
    <n v="4"/>
    <n v="9"/>
    <n v="9"/>
    <x v="6"/>
  </r>
  <r>
    <x v="1"/>
    <n v="1"/>
    <n v="4"/>
    <n v="12"/>
    <n v="5"/>
    <n v="9"/>
    <x v="5"/>
  </r>
  <r>
    <x v="4"/>
    <n v="3"/>
    <n v="3"/>
    <n v="3"/>
    <n v="5"/>
    <n v="9"/>
    <x v="6"/>
  </r>
  <r>
    <x v="4"/>
    <n v="1"/>
    <n v="1"/>
    <n v="6"/>
    <n v="9"/>
    <n v="9"/>
    <x v="6"/>
  </r>
  <r>
    <x v="3"/>
    <n v="1"/>
    <n v="2"/>
    <n v="1"/>
    <n v="7"/>
    <n v="8"/>
    <x v="6"/>
  </r>
  <r>
    <x v="2"/>
    <n v="2"/>
    <n v="1"/>
    <n v="6"/>
    <n v="9"/>
    <n v="9"/>
    <x v="6"/>
  </r>
  <r>
    <x v="3"/>
    <n v="3"/>
    <n v="3"/>
    <n v="2"/>
    <n v="9"/>
    <n v="9"/>
    <x v="6"/>
  </r>
  <r>
    <x v="0"/>
    <n v="4"/>
    <n v="4"/>
    <n v="4"/>
    <n v="9"/>
    <n v="9"/>
    <x v="6"/>
  </r>
  <r>
    <x v="3"/>
    <n v="1"/>
    <n v="1"/>
    <n v="7"/>
    <n v="9"/>
    <n v="9"/>
    <x v="6"/>
  </r>
  <r>
    <x v="3"/>
    <n v="2"/>
    <n v="1"/>
    <n v="2"/>
    <n v="7"/>
    <n v="9"/>
    <x v="6"/>
  </r>
  <r>
    <x v="3"/>
    <n v="3"/>
    <n v="3"/>
    <n v="12"/>
    <n v="9"/>
    <n v="9"/>
    <x v="5"/>
  </r>
  <r>
    <x v="2"/>
    <n v="5"/>
    <n v="4"/>
    <n v="7"/>
    <n v="11"/>
    <n v="10"/>
    <x v="4"/>
  </r>
  <r>
    <x v="2"/>
    <n v="2"/>
    <n v="2"/>
    <n v="2"/>
    <n v="8"/>
    <n v="8"/>
    <x v="6"/>
  </r>
  <r>
    <x v="0"/>
    <n v="2"/>
    <n v="2"/>
    <n v="6"/>
    <n v="8"/>
    <n v="10"/>
    <x v="6"/>
  </r>
  <r>
    <x v="1"/>
    <n v="5"/>
    <n v="5"/>
    <n v="3"/>
    <n v="10"/>
    <n v="10"/>
    <x v="6"/>
  </r>
  <r>
    <x v="1"/>
    <n v="5"/>
    <n v="5"/>
    <n v="5"/>
    <n v="10"/>
    <n v="10"/>
    <x v="6"/>
  </r>
  <r>
    <x v="1"/>
    <n v="3"/>
    <n v="3"/>
    <n v="2"/>
    <n v="10"/>
    <n v="10"/>
    <x v="6"/>
  </r>
  <r>
    <x v="3"/>
    <n v="5"/>
    <n v="4"/>
    <n v="5"/>
    <n v="9"/>
    <n v="10"/>
    <x v="6"/>
  </r>
  <r>
    <x v="2"/>
    <n v="1"/>
    <n v="3"/>
    <n v="7"/>
    <n v="9"/>
    <n v="9"/>
    <x v="6"/>
  </r>
  <r>
    <x v="2"/>
    <n v="1"/>
    <n v="5"/>
    <n v="5"/>
    <n v="8"/>
    <n v="10"/>
    <x v="5"/>
  </r>
  <r>
    <x v="3"/>
    <n v="1"/>
    <n v="1"/>
    <n v="6"/>
    <n v="10"/>
    <n v="10"/>
    <x v="6"/>
  </r>
  <r>
    <x v="0"/>
    <n v="3"/>
    <n v="1"/>
    <n v="4"/>
    <n v="9"/>
    <n v="11"/>
    <x v="6"/>
  </r>
  <r>
    <x v="0"/>
    <n v="1"/>
    <n v="1"/>
    <n v="6"/>
    <n v="9"/>
    <n v="11"/>
    <x v="6"/>
  </r>
  <r>
    <x v="4"/>
    <n v="3"/>
    <n v="4"/>
    <n v="8"/>
    <n v="10"/>
    <n v="11"/>
    <x v="6"/>
  </r>
  <r>
    <x v="4"/>
    <n v="2"/>
    <n v="1"/>
    <n v="1"/>
    <n v="10"/>
    <n v="11"/>
    <x v="6"/>
  </r>
  <r>
    <x v="4"/>
    <n v="1"/>
    <n v="1"/>
    <n v="6"/>
    <n v="11"/>
    <n v="11"/>
    <x v="6"/>
  </r>
  <r>
    <x v="2"/>
    <n v="5"/>
    <n v="3"/>
    <n v="7"/>
    <n v="10"/>
    <n v="11"/>
    <x v="6"/>
  </r>
  <r>
    <x v="3"/>
    <n v="1"/>
    <n v="5"/>
    <n v="4"/>
    <n v="9"/>
    <n v="11"/>
    <x v="6"/>
  </r>
  <r>
    <x v="2"/>
    <n v="1"/>
    <n v="1"/>
    <n v="8"/>
    <n v="9"/>
    <n v="11"/>
    <x v="6"/>
  </r>
  <r>
    <x v="2"/>
    <n v="2"/>
    <n v="2"/>
    <n v="5"/>
    <n v="11"/>
    <n v="11"/>
    <x v="6"/>
  </r>
  <r>
    <x v="4"/>
    <n v="1"/>
    <n v="1"/>
    <n v="6"/>
    <n v="8"/>
    <n v="11"/>
    <x v="6"/>
  </r>
  <r>
    <x v="0"/>
    <n v="1"/>
    <n v="2"/>
    <n v="5"/>
    <n v="10"/>
    <n v="11"/>
    <x v="6"/>
  </r>
  <r>
    <x v="2"/>
    <n v="2"/>
    <n v="2"/>
    <n v="6"/>
    <n v="11"/>
    <n v="11"/>
    <x v="6"/>
  </r>
  <r>
    <x v="1"/>
    <n v="2"/>
    <n v="2"/>
    <n v="7"/>
    <n v="11"/>
    <n v="11"/>
    <x v="6"/>
  </r>
  <r>
    <x v="2"/>
    <n v="3"/>
    <n v="2"/>
    <n v="4"/>
    <n v="12"/>
    <n v="12"/>
    <x v="6"/>
  </r>
  <r>
    <x v="0"/>
    <n v="1"/>
    <n v="3"/>
    <n v="7"/>
    <n v="12"/>
    <n v="12"/>
    <x v="6"/>
  </r>
  <r>
    <x v="3"/>
    <n v="2"/>
    <n v="1"/>
    <n v="9"/>
    <n v="11"/>
    <n v="1"/>
    <x v="6"/>
  </r>
  <r>
    <x v="2"/>
    <n v="2"/>
    <n v="2"/>
    <n v="8"/>
    <n v="1"/>
    <n v="1"/>
    <x v="6"/>
  </r>
  <r>
    <x v="1"/>
    <n v="2"/>
    <n v="5"/>
    <n v="1"/>
    <n v="7"/>
    <n v="1"/>
    <x v="6"/>
  </r>
  <r>
    <x v="2"/>
    <n v="1"/>
    <n v="3"/>
    <n v="6"/>
    <n v="12"/>
    <n v="1"/>
    <x v="6"/>
  </r>
  <r>
    <x v="2"/>
    <n v="1"/>
    <n v="3"/>
    <n v="4"/>
    <n v="4"/>
    <n v="1"/>
    <x v="6"/>
  </r>
  <r>
    <x v="1"/>
    <n v="4"/>
    <n v="5"/>
    <n v="10"/>
    <n v="1"/>
    <n v="1"/>
    <x v="6"/>
  </r>
  <r>
    <x v="0"/>
    <n v="1"/>
    <n v="2"/>
    <n v="5"/>
    <n v="1"/>
    <n v="2"/>
    <x v="6"/>
  </r>
  <r>
    <x v="1"/>
    <n v="5"/>
    <n v="2"/>
    <n v="11"/>
    <n v="12"/>
    <n v="2"/>
    <x v="6"/>
  </r>
  <r>
    <x v="2"/>
    <n v="2"/>
    <n v="3"/>
    <n v="9"/>
    <n v="12"/>
    <n v="2"/>
    <x v="6"/>
  </r>
  <r>
    <x v="1"/>
    <n v="4"/>
    <n v="3"/>
    <n v="12"/>
    <n v="12"/>
    <n v="2"/>
    <x v="6"/>
  </r>
  <r>
    <x v="2"/>
    <n v="3"/>
    <n v="1"/>
    <n v="7"/>
    <n v="8"/>
    <n v="2"/>
    <x v="6"/>
  </r>
  <r>
    <x v="1"/>
    <n v="7"/>
    <n v="4"/>
    <n v="10"/>
    <n v="8"/>
    <n v="2"/>
    <x v="5"/>
  </r>
  <r>
    <x v="2"/>
    <n v="4"/>
    <n v="2"/>
    <n v="11"/>
    <n v="1"/>
    <n v="2"/>
    <x v="6"/>
  </r>
  <r>
    <x v="2"/>
    <n v="2"/>
    <n v="4"/>
    <n v="11"/>
    <n v="1"/>
    <n v="2"/>
    <x v="6"/>
  </r>
  <r>
    <x v="0"/>
    <n v="5"/>
    <n v="3"/>
    <n v="3"/>
    <n v="11"/>
    <n v="2"/>
    <x v="6"/>
  </r>
  <r>
    <x v="1"/>
    <n v="5"/>
    <n v="2"/>
    <n v="11"/>
    <n v="12"/>
    <n v="2"/>
    <x v="6"/>
  </r>
  <r>
    <x v="0"/>
    <n v="4"/>
    <n v="4"/>
    <n v="5"/>
    <n v="11"/>
    <n v="2"/>
    <x v="6"/>
  </r>
  <r>
    <x v="1"/>
    <n v="1"/>
    <n v="2"/>
    <n v="9"/>
    <n v="11"/>
    <n v="2"/>
    <x v="6"/>
  </r>
  <r>
    <x v="0"/>
    <n v="2"/>
    <n v="1"/>
    <n v="10"/>
    <n v="2"/>
    <n v="2"/>
    <x v="6"/>
  </r>
  <r>
    <x v="4"/>
    <n v="1"/>
    <n v="6"/>
    <n v="11"/>
    <n v="12"/>
    <n v="3"/>
    <x v="6"/>
  </r>
  <r>
    <x v="2"/>
    <n v="3"/>
    <n v="6"/>
    <n v="11"/>
    <n v="12"/>
    <n v="3"/>
    <x v="5"/>
  </r>
  <r>
    <x v="4"/>
    <n v="1"/>
    <n v="3"/>
    <n v="11"/>
    <n v="2"/>
    <n v="3"/>
    <x v="6"/>
  </r>
  <r>
    <x v="0"/>
    <n v="1"/>
    <n v="5"/>
    <n v="1"/>
    <n v="2"/>
    <n v="3"/>
    <x v="7"/>
  </r>
  <r>
    <x v="2"/>
    <n v="1"/>
    <n v="3"/>
    <n v="7"/>
    <n v="2"/>
    <n v="3"/>
    <x v="5"/>
  </r>
  <r>
    <x v="2"/>
    <n v="4"/>
    <n v="2"/>
    <n v="11"/>
    <n v="2"/>
    <n v="3"/>
    <x v="6"/>
  </r>
  <r>
    <x v="3"/>
    <n v="2"/>
    <n v="5"/>
    <n v="10"/>
    <n v="2"/>
    <n v="3"/>
    <x v="6"/>
  </r>
  <r>
    <x v="2"/>
    <n v="1"/>
    <n v="3"/>
    <n v="11"/>
    <n v="2"/>
    <n v="3"/>
    <x v="6"/>
  </r>
  <r>
    <x v="2"/>
    <n v="1"/>
    <n v="2"/>
    <n v="12"/>
    <n v="3"/>
    <n v="3"/>
    <x v="6"/>
  </r>
  <r>
    <x v="2"/>
    <n v="1"/>
    <n v="2"/>
    <n v="10"/>
    <n v="2"/>
    <n v="3"/>
    <x v="6"/>
  </r>
  <r>
    <x v="3"/>
    <n v="2"/>
    <n v="1"/>
    <n v="4"/>
    <n v="5"/>
    <n v="6"/>
    <x v="7"/>
  </r>
  <r>
    <x v="2"/>
    <n v="3"/>
    <n v="3"/>
    <n v="8"/>
    <n v="3"/>
    <n v="4"/>
    <x v="6"/>
  </r>
  <r>
    <x v="4"/>
    <n v="1"/>
    <n v="3"/>
    <n v="10"/>
    <n v="4"/>
    <n v="4"/>
    <x v="5"/>
  </r>
  <r>
    <x v="3"/>
    <n v="1"/>
    <n v="4"/>
    <n v="8"/>
    <n v="4"/>
    <n v="4"/>
    <x v="6"/>
  </r>
  <r>
    <x v="3"/>
    <n v="3"/>
    <n v="1"/>
    <n v="10"/>
    <n v="4"/>
    <n v="5"/>
    <x v="6"/>
  </r>
  <r>
    <x v="5"/>
    <n v="5"/>
    <n v="1"/>
    <n v="3"/>
    <n v="5"/>
    <n v="5"/>
    <x v="7"/>
  </r>
  <r>
    <x v="2"/>
    <n v="2"/>
    <n v="5"/>
    <n v="12"/>
    <n v="2"/>
    <n v="5"/>
    <x v="6"/>
  </r>
  <r>
    <x v="4"/>
    <n v="5"/>
    <n v="5"/>
    <n v="11"/>
    <n v="4"/>
    <n v="5"/>
    <x v="6"/>
  </r>
  <r>
    <x v="4"/>
    <n v="1"/>
    <n v="1"/>
    <n v="9"/>
    <n v="5"/>
    <n v="5"/>
    <x v="6"/>
  </r>
  <r>
    <x v="4"/>
    <n v="5"/>
    <n v="2"/>
    <n v="8"/>
    <n v="4"/>
    <n v="4"/>
    <x v="6"/>
  </r>
  <r>
    <x v="0"/>
    <n v="1"/>
    <n v="2"/>
    <n v="10"/>
    <n v="5"/>
    <n v="5"/>
    <x v="6"/>
  </r>
  <r>
    <x v="4"/>
    <n v="2"/>
    <n v="1"/>
    <n v="11"/>
    <n v="5"/>
    <n v="5"/>
    <x v="6"/>
  </r>
  <r>
    <x v="2"/>
    <n v="2"/>
    <n v="1"/>
    <n v="9"/>
    <n v="5"/>
    <n v="5"/>
    <x v="6"/>
  </r>
  <r>
    <x v="2"/>
    <n v="2"/>
    <n v="1"/>
    <n v="8"/>
    <n v="2"/>
    <n v="5"/>
    <x v="5"/>
  </r>
  <r>
    <x v="0"/>
    <n v="4"/>
    <n v="1"/>
    <n v="4"/>
    <n v="5"/>
    <n v="5"/>
    <x v="7"/>
  </r>
  <r>
    <x v="2"/>
    <n v="4"/>
    <n v="4"/>
    <n v="4"/>
    <n v="4"/>
    <n v="5"/>
    <x v="7"/>
  </r>
  <r>
    <x v="4"/>
    <n v="2"/>
    <n v="2"/>
    <n v="4"/>
    <n v="5"/>
    <n v="5"/>
    <x v="7"/>
  </r>
  <r>
    <x v="3"/>
    <n v="7"/>
    <n v="1"/>
    <n v="11"/>
    <n v="6"/>
    <n v="6"/>
    <x v="6"/>
  </r>
  <r>
    <x v="3"/>
    <n v="1"/>
    <n v="5"/>
    <n v="11"/>
    <n v="5"/>
    <n v="6"/>
    <x v="6"/>
  </r>
  <r>
    <x v="3"/>
    <n v="6"/>
    <n v="1"/>
    <n v="11"/>
    <n v="4"/>
    <n v="6"/>
    <x v="6"/>
  </r>
  <r>
    <x v="0"/>
    <n v="3"/>
    <n v="2"/>
    <n v="11"/>
    <n v="6"/>
    <n v="7"/>
    <x v="6"/>
  </r>
  <r>
    <x v="4"/>
    <n v="3"/>
    <n v="4"/>
    <n v="2"/>
    <n v="4"/>
    <n v="4"/>
    <x v="6"/>
  </r>
  <r>
    <x v="4"/>
    <n v="4"/>
    <n v="1"/>
    <n v="8"/>
    <n v="2"/>
    <n v="6"/>
    <x v="5"/>
  </r>
  <r>
    <x v="2"/>
    <n v="4"/>
    <n v="4"/>
    <n v="9"/>
    <n v="4"/>
    <n v="6"/>
    <x v="6"/>
  </r>
  <r>
    <x v="3"/>
    <n v="3"/>
    <n v="3"/>
    <n v="6"/>
    <n v="6"/>
    <n v="6"/>
    <x v="6"/>
  </r>
  <r>
    <x v="2"/>
    <n v="3"/>
    <n v="7"/>
    <n v="2"/>
    <n v="6"/>
    <n v="7"/>
    <x v="7"/>
  </r>
  <r>
    <x v="0"/>
    <n v="6"/>
    <n v="6"/>
    <n v="6"/>
    <n v="7"/>
    <n v="7"/>
    <x v="7"/>
  </r>
  <r>
    <x v="4"/>
    <n v="5"/>
    <n v="4"/>
    <n v="4"/>
    <n v="7"/>
    <n v="7"/>
    <x v="7"/>
  </r>
  <r>
    <x v="0"/>
    <n v="1"/>
    <n v="1"/>
    <n v="3"/>
    <n v="6"/>
    <n v="8"/>
    <x v="6"/>
  </r>
  <r>
    <x v="2"/>
    <n v="3"/>
    <n v="3"/>
    <n v="5"/>
    <n v="7"/>
    <n v="7"/>
    <x v="7"/>
  </r>
  <r>
    <x v="3"/>
    <n v="3"/>
    <n v="3"/>
    <n v="5"/>
    <n v="5"/>
    <n v="7"/>
    <x v="7"/>
  </r>
  <r>
    <x v="0"/>
    <n v="4"/>
    <n v="5"/>
    <n v="3"/>
    <n v="7"/>
    <n v="8"/>
    <x v="6"/>
  </r>
  <r>
    <x v="0"/>
    <n v="1"/>
    <n v="6"/>
    <n v="2"/>
    <n v="4"/>
    <n v="8"/>
    <x v="6"/>
  </r>
  <r>
    <x v="4"/>
    <n v="1"/>
    <n v="1"/>
    <n v="9"/>
    <n v="10"/>
    <n v="10"/>
    <x v="7"/>
  </r>
  <r>
    <x v="1"/>
    <n v="4"/>
    <n v="3"/>
    <n v="5"/>
    <n v="6"/>
    <n v="8"/>
    <x v="7"/>
  </r>
  <r>
    <x v="0"/>
    <n v="2"/>
    <n v="1"/>
    <n v="6"/>
    <n v="7"/>
    <n v="8"/>
    <x v="7"/>
  </r>
  <r>
    <x v="0"/>
    <n v="2"/>
    <n v="4"/>
    <n v="5"/>
    <n v="7"/>
    <n v="8"/>
    <x v="7"/>
  </r>
  <r>
    <x v="4"/>
    <n v="3"/>
    <n v="5"/>
    <n v="8"/>
    <n v="8"/>
    <n v="8"/>
    <x v="6"/>
  </r>
  <r>
    <x v="1"/>
    <n v="3"/>
    <n v="3"/>
    <n v="1"/>
    <n v="8"/>
    <n v="8"/>
    <x v="7"/>
  </r>
  <r>
    <x v="5"/>
    <n v="4"/>
    <n v="7"/>
    <n v="1"/>
    <n v="9"/>
    <n v="9"/>
    <x v="6"/>
  </r>
  <r>
    <x v="4"/>
    <n v="2"/>
    <n v="1"/>
    <n v="10"/>
    <n v="9"/>
    <n v="9"/>
    <x v="6"/>
  </r>
  <r>
    <x v="1"/>
    <n v="2"/>
    <n v="4"/>
    <n v="5"/>
    <n v="8"/>
    <n v="8"/>
    <x v="7"/>
  </r>
  <r>
    <x v="4"/>
    <n v="4"/>
    <n v="5"/>
    <n v="6"/>
    <n v="4"/>
    <n v="8"/>
    <x v="6"/>
  </r>
  <r>
    <x v="4"/>
    <n v="3"/>
    <n v="5"/>
    <n v="6"/>
    <n v="7"/>
    <n v="8"/>
    <x v="7"/>
  </r>
  <r>
    <x v="3"/>
    <n v="1"/>
    <n v="1"/>
    <n v="5"/>
    <n v="6"/>
    <n v="6"/>
    <x v="7"/>
  </r>
  <r>
    <x v="6"/>
    <n v="4"/>
    <n v="1"/>
    <n v="2"/>
    <n v="7"/>
    <n v="8"/>
    <x v="6"/>
  </r>
  <r>
    <x v="4"/>
    <n v="2"/>
    <n v="3"/>
    <n v="1"/>
    <n v="8"/>
    <n v="8"/>
    <x v="7"/>
  </r>
  <r>
    <x v="4"/>
    <n v="3"/>
    <n v="4"/>
    <n v="6"/>
    <n v="8"/>
    <n v="8"/>
    <x v="7"/>
  </r>
  <r>
    <x v="2"/>
    <n v="2"/>
    <n v="2"/>
    <n v="2"/>
    <n v="8"/>
    <n v="9"/>
    <x v="7"/>
  </r>
  <r>
    <x v="4"/>
    <n v="2"/>
    <n v="3"/>
    <n v="1"/>
    <n v="9"/>
    <n v="9"/>
    <x v="7"/>
  </r>
  <r>
    <x v="5"/>
    <n v="2"/>
    <n v="4"/>
    <n v="3"/>
    <n v="9"/>
    <n v="9"/>
    <x v="6"/>
  </r>
  <r>
    <x v="1"/>
    <n v="3"/>
    <n v="3"/>
    <n v="6"/>
    <n v="8"/>
    <n v="8"/>
    <x v="7"/>
  </r>
  <r>
    <x v="3"/>
    <n v="6"/>
    <n v="2"/>
    <n v="4"/>
    <n v="5"/>
    <n v="7"/>
    <x v="7"/>
  </r>
  <r>
    <x v="2"/>
    <n v="1"/>
    <n v="4"/>
    <n v="10"/>
    <n v="10"/>
    <n v="10"/>
    <x v="6"/>
  </r>
  <r>
    <x v="4"/>
    <n v="4"/>
    <n v="4"/>
    <n v="5"/>
    <n v="9"/>
    <n v="9"/>
    <x v="7"/>
  </r>
  <r>
    <x v="2"/>
    <n v="6"/>
    <n v="6"/>
    <n v="7"/>
    <n v="10"/>
    <n v="10"/>
    <x v="7"/>
  </r>
  <r>
    <x v="2"/>
    <n v="1"/>
    <n v="1"/>
    <n v="7"/>
    <n v="10"/>
    <n v="10"/>
    <x v="7"/>
  </r>
  <r>
    <x v="1"/>
    <n v="1"/>
    <n v="1"/>
    <n v="7"/>
    <n v="9"/>
    <n v="9"/>
    <x v="7"/>
  </r>
  <r>
    <x v="1"/>
    <n v="4"/>
    <n v="5"/>
    <n v="11"/>
    <n v="9"/>
    <n v="10"/>
    <x v="6"/>
  </r>
  <r>
    <x v="2"/>
    <n v="2"/>
    <n v="2"/>
    <n v="8"/>
    <n v="10"/>
    <n v="10"/>
    <x v="7"/>
  </r>
  <r>
    <x v="4"/>
    <n v="1"/>
    <n v="2"/>
    <n v="6"/>
    <n v="10"/>
    <n v="10"/>
    <x v="7"/>
  </r>
  <r>
    <x v="6"/>
    <n v="4"/>
    <n v="4"/>
    <n v="4"/>
    <n v="10"/>
    <n v="10"/>
    <x v="7"/>
  </r>
  <r>
    <x v="1"/>
    <n v="4"/>
    <n v="7"/>
    <n v="8"/>
    <n v="10"/>
    <n v="10"/>
    <x v="7"/>
  </r>
  <r>
    <x v="1"/>
    <n v="2"/>
    <n v="4"/>
    <n v="3"/>
    <n v="10"/>
    <n v="10"/>
    <x v="7"/>
  </r>
  <r>
    <x v="0"/>
    <n v="5"/>
    <n v="7"/>
    <n v="10"/>
    <n v="8"/>
    <n v="10"/>
    <x v="6"/>
  </r>
  <r>
    <x v="5"/>
    <n v="7"/>
    <n v="1"/>
    <n v="5"/>
    <n v="10"/>
    <n v="10"/>
    <x v="7"/>
  </r>
  <r>
    <x v="2"/>
    <n v="4"/>
    <n v="5"/>
    <n v="10"/>
    <n v="11"/>
    <n v="11"/>
    <x v="7"/>
  </r>
  <r>
    <x v="4"/>
    <n v="1"/>
    <n v="1"/>
    <n v="4"/>
    <n v="11"/>
    <n v="11"/>
    <x v="7"/>
  </r>
  <r>
    <x v="0"/>
    <n v="3"/>
    <n v="3"/>
    <n v="9"/>
    <n v="11"/>
    <n v="11"/>
    <x v="7"/>
  </r>
  <r>
    <x v="4"/>
    <n v="6"/>
    <n v="4"/>
    <n v="9"/>
    <n v="9"/>
    <n v="11"/>
    <x v="6"/>
  </r>
  <r>
    <x v="2"/>
    <n v="2"/>
    <n v="4"/>
    <n v="8"/>
    <n v="10"/>
    <n v="11"/>
    <x v="7"/>
  </r>
  <r>
    <x v="4"/>
    <n v="4"/>
    <n v="5"/>
    <n v="7"/>
    <n v="11"/>
    <n v="11"/>
    <x v="7"/>
  </r>
  <r>
    <x v="3"/>
    <n v="4"/>
    <n v="5"/>
    <n v="7"/>
    <n v="11"/>
    <n v="11"/>
    <x v="7"/>
  </r>
  <r>
    <x v="4"/>
    <n v="2"/>
    <n v="2"/>
    <n v="8"/>
    <n v="11"/>
    <n v="11"/>
    <x v="7"/>
  </r>
  <r>
    <x v="1"/>
    <n v="2"/>
    <n v="4"/>
    <n v="3"/>
    <n v="10"/>
    <n v="10"/>
    <x v="7"/>
  </r>
  <r>
    <x v="0"/>
    <n v="5"/>
    <n v="7"/>
    <n v="10"/>
    <n v="8"/>
    <n v="10"/>
    <x v="6"/>
  </r>
  <r>
    <x v="1"/>
    <n v="1"/>
    <n v="4"/>
    <n v="6"/>
    <n v="11"/>
    <n v="11"/>
    <x v="7"/>
  </r>
  <r>
    <x v="4"/>
    <n v="5"/>
    <n v="7"/>
    <n v="8"/>
    <n v="11"/>
    <n v="11"/>
    <x v="7"/>
  </r>
  <r>
    <x v="0"/>
    <n v="2"/>
    <n v="3"/>
    <n v="4"/>
    <n v="8"/>
    <n v="11"/>
    <x v="7"/>
  </r>
  <r>
    <x v="5"/>
    <n v="2"/>
    <n v="4"/>
    <n v="5"/>
    <n v="11"/>
    <n v="12"/>
    <x v="7"/>
  </r>
  <r>
    <x v="4"/>
    <n v="6"/>
    <n v="6"/>
    <n v="7"/>
    <n v="12"/>
    <n v="12"/>
    <x v="7"/>
  </r>
  <r>
    <x v="1"/>
    <n v="2"/>
    <n v="2"/>
    <n v="8"/>
    <n v="12"/>
    <n v="12"/>
    <x v="7"/>
  </r>
  <r>
    <x v="3"/>
    <n v="3"/>
    <n v="2"/>
    <n v="1"/>
    <n v="2"/>
    <n v="3"/>
    <x v="8"/>
  </r>
  <r>
    <x v="2"/>
    <n v="3"/>
    <n v="5"/>
    <n v="2"/>
    <n v="12"/>
    <n v="12"/>
    <x v="7"/>
  </r>
  <r>
    <x v="2"/>
    <n v="3"/>
    <n v="1"/>
    <n v="2"/>
    <n v="10"/>
    <n v="11"/>
    <x v="7"/>
  </r>
  <r>
    <x v="5"/>
    <n v="7"/>
    <n v="1"/>
    <n v="10"/>
    <n v="12"/>
    <n v="12"/>
    <x v="7"/>
  </r>
  <r>
    <x v="4"/>
    <n v="1"/>
    <n v="5"/>
    <n v="7"/>
    <n v="10"/>
    <n v="12"/>
    <x v="7"/>
  </r>
  <r>
    <x v="0"/>
    <n v="6"/>
    <n v="1"/>
    <n v="6"/>
    <n v="12"/>
    <n v="12"/>
    <x v="7"/>
  </r>
  <r>
    <x v="1"/>
    <n v="5"/>
    <n v="5"/>
    <n v="8"/>
    <n v="12"/>
    <n v="12"/>
    <x v="7"/>
  </r>
  <r>
    <x v="0"/>
    <n v="6"/>
    <n v="7"/>
    <n v="8"/>
    <n v="1"/>
    <n v="1"/>
    <x v="7"/>
  </r>
  <r>
    <x v="1"/>
    <n v="3"/>
    <n v="4"/>
    <n v="9"/>
    <n v="1"/>
    <n v="1"/>
    <x v="7"/>
  </r>
  <r>
    <x v="1"/>
    <n v="2"/>
    <n v="4"/>
    <n v="8"/>
    <n v="1"/>
    <n v="1"/>
    <x v="7"/>
  </r>
  <r>
    <x v="3"/>
    <n v="7"/>
    <n v="7"/>
    <n v="7"/>
    <n v="10"/>
    <n v="1"/>
    <x v="7"/>
  </r>
  <r>
    <x v="3"/>
    <n v="5"/>
    <n v="5"/>
    <n v="1"/>
    <n v="1"/>
    <n v="1"/>
    <x v="8"/>
  </r>
  <r>
    <x v="1"/>
    <n v="7"/>
    <n v="7"/>
    <n v="8"/>
    <n v="1"/>
    <n v="1"/>
    <x v="7"/>
  </r>
  <r>
    <x v="2"/>
    <n v="3"/>
    <n v="3"/>
    <n v="9"/>
    <n v="2"/>
    <n v="2"/>
    <x v="7"/>
  </r>
  <r>
    <x v="2"/>
    <n v="7"/>
    <n v="7"/>
    <n v="1"/>
    <n v="2"/>
    <n v="2"/>
    <x v="8"/>
  </r>
  <r>
    <x v="6"/>
    <n v="4"/>
    <n v="4"/>
    <n v="9"/>
    <n v="2"/>
    <n v="2"/>
    <x v="7"/>
  </r>
  <r>
    <x v="1"/>
    <n v="2"/>
    <n v="2"/>
    <n v="11"/>
    <n v="2"/>
    <n v="2"/>
    <x v="7"/>
  </r>
  <r>
    <x v="2"/>
    <n v="4"/>
    <n v="1"/>
    <n v="7"/>
    <n v="12"/>
    <n v="12"/>
    <x v="7"/>
  </r>
  <r>
    <x v="6"/>
    <n v="1"/>
    <n v="1"/>
    <n v="12"/>
    <n v="2"/>
    <n v="2"/>
    <x v="7"/>
  </r>
  <r>
    <x v="4"/>
    <n v="7"/>
    <n v="7"/>
    <n v="12"/>
    <n v="3"/>
    <n v="3"/>
    <x v="7"/>
  </r>
  <r>
    <x v="1"/>
    <n v="6"/>
    <n v="7"/>
    <n v="12"/>
    <n v="1"/>
    <n v="1"/>
    <x v="7"/>
  </r>
  <r>
    <x v="4"/>
    <n v="1"/>
    <n v="4"/>
    <n v="5"/>
    <n v="11"/>
    <n v="2"/>
    <x v="7"/>
  </r>
  <r>
    <x v="0"/>
    <n v="5"/>
    <n v="5"/>
    <n v="7"/>
    <n v="2"/>
    <n v="2"/>
    <x v="7"/>
  </r>
  <r>
    <x v="4"/>
    <n v="5"/>
    <n v="5"/>
    <n v="11"/>
    <n v="3"/>
    <n v="3"/>
    <x v="7"/>
  </r>
  <r>
    <x v="6"/>
    <n v="6"/>
    <n v="6"/>
    <n v="1"/>
    <n v="3"/>
    <n v="3"/>
    <x v="8"/>
  </r>
  <r>
    <x v="0"/>
    <n v="5"/>
    <n v="6"/>
    <n v="7"/>
    <n v="3"/>
    <n v="3"/>
    <x v="7"/>
  </r>
  <r>
    <x v="4"/>
    <n v="5"/>
    <n v="2"/>
    <n v="11"/>
    <n v="3"/>
    <n v="3"/>
    <x v="7"/>
  </r>
  <r>
    <x v="0"/>
    <n v="2"/>
    <n v="2"/>
    <n v="2"/>
    <n v="4"/>
    <n v="4"/>
    <x v="8"/>
  </r>
  <r>
    <x v="5"/>
    <n v="1"/>
    <n v="5"/>
    <n v="12"/>
    <n v="2"/>
    <n v="4"/>
    <x v="7"/>
  </r>
  <r>
    <x v="0"/>
    <n v="5"/>
    <n v="5"/>
    <n v="3"/>
    <n v="4"/>
    <n v="4"/>
    <x v="8"/>
  </r>
  <r>
    <x v="0"/>
    <n v="2"/>
    <n v="5"/>
    <n v="8"/>
    <n v="11"/>
    <n v="3"/>
    <x v="7"/>
  </r>
  <r>
    <x v="0"/>
    <n v="1"/>
    <n v="1"/>
    <n v="1"/>
    <n v="4"/>
    <n v="4"/>
    <x v="8"/>
  </r>
  <r>
    <x v="3"/>
    <n v="2"/>
    <n v="3"/>
    <n v="5"/>
    <n v="1"/>
    <n v="3"/>
    <x v="7"/>
  </r>
  <r>
    <x v="4"/>
    <n v="5"/>
    <n v="5"/>
    <n v="11"/>
    <n v="3"/>
    <n v="3"/>
    <x v="7"/>
  </r>
  <r>
    <x v="2"/>
    <n v="2"/>
    <n v="1"/>
    <n v="10"/>
    <n v="3"/>
    <n v="5"/>
    <x v="7"/>
  </r>
  <r>
    <x v="0"/>
    <n v="1"/>
    <n v="1"/>
    <n v="6"/>
    <n v="4"/>
    <n v="4"/>
    <x v="7"/>
  </r>
  <r>
    <x v="4"/>
    <n v="1"/>
    <n v="1"/>
    <n v="11"/>
    <n v="3"/>
    <n v="3"/>
    <x v="7"/>
  </r>
  <r>
    <x v="1"/>
    <n v="6"/>
    <n v="7"/>
    <n v="10"/>
    <n v="4"/>
    <n v="4"/>
    <x v="7"/>
  </r>
  <r>
    <x v="2"/>
    <n v="5"/>
    <n v="6"/>
    <n v="1"/>
    <n v="5"/>
    <n v="5"/>
    <x v="8"/>
  </r>
  <r>
    <x v="4"/>
    <n v="2"/>
    <n v="2"/>
    <n v="12"/>
    <n v="5"/>
    <n v="5"/>
    <x v="7"/>
  </r>
  <r>
    <x v="1"/>
    <n v="6"/>
    <n v="7"/>
    <n v="10"/>
    <n v="4"/>
    <n v="4"/>
    <x v="7"/>
  </r>
  <r>
    <x v="2"/>
    <n v="2"/>
    <n v="4"/>
    <n v="12"/>
    <n v="8"/>
    <n v="8"/>
    <x v="6"/>
  </r>
  <r>
    <x v="2"/>
    <n v="3"/>
    <n v="3"/>
    <n v="12"/>
    <n v="8"/>
    <n v="1"/>
    <x v="6"/>
  </r>
  <r>
    <x v="4"/>
    <n v="1"/>
    <n v="1"/>
    <n v="11"/>
    <n v="3"/>
    <n v="3"/>
    <x v="7"/>
  </r>
  <r>
    <x v="3"/>
    <n v="1"/>
    <n v="1"/>
    <n v="10"/>
    <n v="3"/>
    <n v="3"/>
    <x v="7"/>
  </r>
  <r>
    <x v="3"/>
    <n v="3"/>
    <n v="3"/>
    <n v="6"/>
    <n v="5"/>
    <n v="5"/>
    <x v="7"/>
  </r>
  <r>
    <x v="1"/>
    <n v="6"/>
    <n v="4"/>
    <n v="10"/>
    <n v="3"/>
    <n v="4"/>
    <x v="7"/>
  </r>
  <r>
    <x v="0"/>
    <n v="7"/>
    <n v="7"/>
    <n v="2"/>
    <n v="4"/>
    <n v="4"/>
    <x v="8"/>
  </r>
  <r>
    <x v="4"/>
    <n v="2"/>
    <n v="3"/>
    <n v="10"/>
    <n v="4"/>
    <n v="6"/>
    <x v="7"/>
  </r>
  <r>
    <x v="0"/>
    <n v="3"/>
    <n v="2"/>
    <n v="6"/>
    <n v="3"/>
    <n v="5"/>
    <x v="7"/>
  </r>
  <r>
    <x v="4"/>
    <n v="4"/>
    <n v="4"/>
    <n v="10"/>
    <n v="5"/>
    <n v="5"/>
    <x v="7"/>
  </r>
  <r>
    <x v="0"/>
    <n v="3"/>
    <n v="3"/>
    <n v="1"/>
    <n v="5"/>
    <n v="5"/>
    <x v="8"/>
  </r>
  <r>
    <x v="1"/>
    <n v="4"/>
    <n v="4"/>
    <n v="12"/>
    <n v="6"/>
    <n v="6"/>
    <x v="7"/>
  </r>
  <r>
    <x v="2"/>
    <n v="4"/>
    <n v="2"/>
    <n v="8"/>
    <n v="3"/>
    <n v="6"/>
    <x v="7"/>
  </r>
  <r>
    <x v="4"/>
    <n v="7"/>
    <n v="7"/>
    <n v="8"/>
    <n v="6"/>
    <n v="6"/>
    <x v="7"/>
  </r>
  <r>
    <x v="3"/>
    <n v="1"/>
    <n v="4"/>
    <n v="3"/>
    <n v="6"/>
    <n v="6"/>
    <x v="8"/>
  </r>
  <r>
    <x v="4"/>
    <n v="3"/>
    <n v="6"/>
    <n v="2"/>
    <n v="5"/>
    <n v="6"/>
    <x v="8"/>
  </r>
  <r>
    <x v="4"/>
    <n v="5"/>
    <n v="4"/>
    <n v="3"/>
    <n v="6"/>
    <n v="7"/>
    <x v="8"/>
  </r>
  <r>
    <x v="6"/>
    <n v="7"/>
    <n v="5"/>
    <n v="11"/>
    <n v="4"/>
    <n v="6"/>
    <x v="7"/>
  </r>
  <r>
    <x v="2"/>
    <n v="7"/>
    <n v="5"/>
    <n v="1"/>
    <n v="4"/>
    <n v="4"/>
    <x v="8"/>
  </r>
  <r>
    <x v="4"/>
    <n v="5"/>
    <n v="2"/>
    <n v="4"/>
    <n v="6"/>
    <n v="7"/>
    <x v="8"/>
  </r>
  <r>
    <x v="2"/>
    <n v="6"/>
    <n v="2"/>
    <n v="4"/>
    <n v="7"/>
    <n v="7"/>
    <x v="8"/>
  </r>
  <r>
    <x v="4"/>
    <n v="5"/>
    <n v="2"/>
    <n v="4"/>
    <n v="4"/>
    <n v="7"/>
    <x v="7"/>
  </r>
  <r>
    <x v="3"/>
    <n v="4"/>
    <n v="1"/>
    <n v="8"/>
    <n v="1"/>
    <n v="7"/>
    <x v="7"/>
  </r>
  <r>
    <x v="1"/>
    <n v="2"/>
    <n v="2"/>
    <n v="1"/>
    <n v="7"/>
    <n v="7"/>
    <x v="8"/>
  </r>
  <r>
    <x v="1"/>
    <n v="3"/>
    <n v="7"/>
    <n v="3"/>
    <n v="6"/>
    <n v="7"/>
    <x v="8"/>
  </r>
  <r>
    <x v="4"/>
    <n v="3"/>
    <n v="3"/>
    <n v="12"/>
    <n v="8"/>
    <n v="8"/>
    <x v="7"/>
  </r>
  <r>
    <x v="1"/>
    <n v="3"/>
    <n v="7"/>
    <n v="3"/>
    <n v="6"/>
    <n v="7"/>
    <x v="8"/>
  </r>
  <r>
    <x v="1"/>
    <n v="3"/>
    <n v="3"/>
    <n v="10"/>
    <n v="8"/>
    <n v="8"/>
    <x v="7"/>
  </r>
  <r>
    <x v="0"/>
    <n v="3"/>
    <n v="5"/>
    <n v="6"/>
    <n v="7"/>
    <n v="8"/>
    <x v="7"/>
  </r>
  <r>
    <x v="0"/>
    <n v="2"/>
    <n v="2"/>
    <n v="10"/>
    <n v="7"/>
    <n v="7"/>
    <x v="7"/>
  </r>
  <r>
    <x v="2"/>
    <n v="6"/>
    <n v="7"/>
    <n v="6"/>
    <n v="8"/>
    <n v="8"/>
    <x v="7"/>
  </r>
  <r>
    <x v="2"/>
    <n v="1"/>
    <n v="1"/>
    <n v="5"/>
    <n v="7"/>
    <n v="7"/>
    <x v="8"/>
  </r>
  <r>
    <x v="3"/>
    <n v="3"/>
    <n v="1"/>
    <n v="9"/>
    <n v="1"/>
    <n v="1"/>
    <x v="7"/>
  </r>
  <r>
    <x v="4"/>
    <n v="3"/>
    <n v="1"/>
    <n v="3"/>
    <n v="2"/>
    <n v="7"/>
    <x v="7"/>
  </r>
  <r>
    <x v="2"/>
    <n v="1"/>
    <n v="1"/>
    <n v="1"/>
    <n v="4"/>
    <n v="4"/>
    <x v="8"/>
  </r>
  <r>
    <x v="1"/>
    <n v="2"/>
    <n v="2"/>
    <n v="10"/>
    <n v="2"/>
    <n v="7"/>
    <x v="7"/>
  </r>
  <r>
    <x v="0"/>
    <n v="4"/>
    <n v="2"/>
    <n v="12"/>
    <n v="6"/>
    <n v="8"/>
    <x v="7"/>
  </r>
  <r>
    <x v="1"/>
    <n v="7"/>
    <n v="4"/>
    <n v="6"/>
    <n v="1"/>
    <n v="9"/>
    <x v="7"/>
  </r>
  <r>
    <x v="2"/>
    <n v="3"/>
    <n v="7"/>
    <n v="11"/>
    <n v="6"/>
    <n v="10"/>
    <x v="7"/>
  </r>
  <r>
    <x v="0"/>
    <n v="2"/>
    <n v="2"/>
    <n v="12"/>
    <n v="9"/>
    <n v="9"/>
    <x v="7"/>
  </r>
  <r>
    <x v="0"/>
    <n v="3"/>
    <n v="3"/>
    <n v="3"/>
    <n v="6"/>
    <n v="6"/>
    <x v="8"/>
  </r>
  <r>
    <x v="4"/>
    <n v="4"/>
    <n v="4"/>
    <n v="1"/>
    <n v="9"/>
    <n v="9"/>
    <x v="8"/>
  </r>
  <r>
    <x v="2"/>
    <n v="4"/>
    <n v="5"/>
    <n v="8"/>
    <n v="9"/>
    <n v="9"/>
    <x v="7"/>
  </r>
  <r>
    <x v="4"/>
    <n v="5"/>
    <n v="3"/>
    <n v="9"/>
    <n v="10"/>
    <n v="10"/>
    <x v="8"/>
  </r>
  <r>
    <x v="1"/>
    <n v="5"/>
    <n v="7"/>
    <n v="5"/>
    <n v="10"/>
    <n v="11"/>
    <x v="8"/>
  </r>
  <r>
    <x v="0"/>
    <n v="5"/>
    <n v="7"/>
    <n v="8"/>
    <n v="10"/>
    <n v="11"/>
    <x v="8"/>
  </r>
  <r>
    <x v="2"/>
    <n v="2"/>
    <n v="4"/>
    <n v="8"/>
    <n v="10"/>
    <n v="10"/>
    <x v="8"/>
  </r>
  <r>
    <x v="2"/>
    <n v="1"/>
    <n v="1"/>
    <n v="9"/>
    <n v="10"/>
    <n v="10"/>
    <x v="7"/>
  </r>
  <r>
    <x v="1"/>
    <n v="1"/>
    <n v="1"/>
    <n v="2"/>
    <n v="10"/>
    <n v="10"/>
    <x v="8"/>
  </r>
  <r>
    <x v="3"/>
    <n v="1"/>
    <n v="6"/>
    <n v="12"/>
    <n v="10"/>
    <n v="11"/>
    <x v="7"/>
  </r>
  <r>
    <x v="4"/>
    <n v="3"/>
    <n v="3"/>
    <n v="5"/>
    <n v="11"/>
    <n v="11"/>
    <x v="8"/>
  </r>
  <r>
    <x v="0"/>
    <n v="2"/>
    <n v="3"/>
    <n v="4"/>
    <n v="11"/>
    <n v="11"/>
    <x v="8"/>
  </r>
  <r>
    <x v="1"/>
    <n v="2"/>
    <n v="3"/>
    <n v="9"/>
    <n v="11"/>
    <n v="11"/>
    <x v="8"/>
  </r>
  <r>
    <x v="2"/>
    <n v="3"/>
    <n v="4"/>
    <n v="9"/>
    <n v="11"/>
    <n v="11"/>
    <x v="8"/>
  </r>
  <r>
    <x v="6"/>
    <n v="7"/>
    <n v="1"/>
    <n v="2"/>
    <n v="12"/>
    <n v="12"/>
    <x v="8"/>
  </r>
  <r>
    <x v="4"/>
    <n v="5"/>
    <n v="1"/>
    <n v="7"/>
    <n v="12"/>
    <n v="12"/>
    <x v="8"/>
  </r>
  <r>
    <x v="3"/>
    <n v="3"/>
    <n v="1"/>
    <n v="7"/>
    <n v="12"/>
    <n v="12"/>
    <x v="8"/>
  </r>
  <r>
    <x v="2"/>
    <n v="1"/>
    <n v="2"/>
    <n v="8"/>
    <n v="7"/>
    <n v="12"/>
    <x v="7"/>
  </r>
  <r>
    <x v="1"/>
    <n v="5"/>
    <n v="1"/>
    <n v="5"/>
    <n v="10"/>
    <n v="10"/>
    <x v="8"/>
  </r>
  <r>
    <x v="2"/>
    <n v="4"/>
    <n v="1"/>
    <n v="8"/>
    <n v="10"/>
    <n v="10"/>
    <x v="8"/>
  </r>
  <r>
    <x v="0"/>
    <n v="1"/>
    <n v="1"/>
    <n v="6"/>
    <n v="2"/>
    <n v="2"/>
    <x v="7"/>
  </r>
  <r>
    <x v="1"/>
    <n v="7"/>
    <n v="1"/>
    <n v="7"/>
    <n v="12"/>
    <n v="12"/>
    <x v="8"/>
  </r>
  <r>
    <x v="3"/>
    <n v="1"/>
    <n v="1"/>
    <n v="8"/>
    <n v="12"/>
    <n v="12"/>
    <x v="8"/>
  </r>
  <r>
    <x v="3"/>
    <n v="5"/>
    <n v="5"/>
    <n v="9"/>
    <n v="12"/>
    <n v="12"/>
    <x v="8"/>
  </r>
  <r>
    <x v="0"/>
    <n v="5"/>
    <n v="5"/>
    <n v="10"/>
    <n v="12"/>
    <n v="12"/>
    <x v="8"/>
  </r>
  <r>
    <x v="3"/>
    <n v="5"/>
    <n v="5"/>
    <n v="8"/>
    <n v="12"/>
    <n v="12"/>
    <x v="8"/>
  </r>
  <r>
    <x v="0"/>
    <n v="6"/>
    <n v="3"/>
    <n v="1"/>
    <n v="12"/>
    <n v="12"/>
    <x v="8"/>
  </r>
  <r>
    <x v="4"/>
    <n v="4"/>
    <n v="5"/>
    <n v="10"/>
    <n v="12"/>
    <n v="12"/>
    <x v="8"/>
  </r>
  <r>
    <x v="5"/>
    <n v="7"/>
    <n v="1"/>
    <n v="10"/>
    <n v="12"/>
    <n v="12"/>
    <x v="8"/>
  </r>
  <r>
    <x v="1"/>
    <n v="5"/>
    <n v="2"/>
    <n v="5"/>
    <n v="10"/>
    <n v="1"/>
    <x v="8"/>
  </r>
  <r>
    <x v="2"/>
    <n v="6"/>
    <n v="1"/>
    <n v="6"/>
    <n v="12"/>
    <n v="12"/>
    <x v="8"/>
  </r>
  <r>
    <x v="4"/>
    <n v="4"/>
    <n v="5"/>
    <n v="11"/>
    <n v="12"/>
    <n v="12"/>
    <x v="8"/>
  </r>
  <r>
    <x v="4"/>
    <n v="5"/>
    <n v="5"/>
    <n v="9"/>
    <n v="12"/>
    <n v="12"/>
    <x v="8"/>
  </r>
  <r>
    <x v="5"/>
    <n v="7"/>
    <n v="1"/>
    <n v="3"/>
    <n v="12"/>
    <n v="12"/>
    <x v="8"/>
  </r>
  <r>
    <x v="6"/>
    <n v="2"/>
    <n v="1"/>
    <n v="6"/>
    <n v="12"/>
    <n v="1"/>
    <x v="8"/>
  </r>
  <r>
    <x v="4"/>
    <n v="6"/>
    <n v="7"/>
    <n v="8"/>
    <n v="1"/>
    <n v="1"/>
    <x v="8"/>
  </r>
  <r>
    <x v="3"/>
    <n v="5"/>
    <n v="4"/>
    <n v="4"/>
    <n v="1"/>
    <n v="1"/>
    <x v="8"/>
  </r>
  <r>
    <x v="0"/>
    <n v="6"/>
    <n v="3"/>
    <n v="5"/>
    <n v="12"/>
    <n v="1"/>
    <x v="8"/>
  </r>
  <r>
    <x v="2"/>
    <n v="5"/>
    <n v="5"/>
    <n v="12"/>
    <n v="1"/>
    <n v="1"/>
    <x v="8"/>
  </r>
  <r>
    <x v="6"/>
    <n v="6"/>
    <n v="7"/>
    <n v="4"/>
    <n v="11"/>
    <n v="11"/>
    <x v="8"/>
  </r>
  <r>
    <x v="0"/>
    <n v="1"/>
    <n v="1"/>
    <n v="10"/>
    <n v="12"/>
    <n v="1"/>
    <x v="8"/>
  </r>
  <r>
    <x v="3"/>
    <n v="3"/>
    <n v="4"/>
    <n v="9"/>
    <n v="1"/>
    <n v="2"/>
    <x v="8"/>
  </r>
  <r>
    <x v="4"/>
    <n v="3"/>
    <n v="3"/>
    <n v="11"/>
    <n v="3"/>
    <n v="11"/>
    <x v="7"/>
  </r>
  <r>
    <x v="6"/>
    <n v="5"/>
    <n v="3"/>
    <n v="1"/>
    <n v="1"/>
    <n v="2"/>
    <x v="8"/>
  </r>
  <r>
    <x v="2"/>
    <n v="2"/>
    <n v="3"/>
    <n v="4"/>
    <n v="9"/>
    <n v="1"/>
    <x v="8"/>
  </r>
  <r>
    <x v="2"/>
    <n v="1"/>
    <n v="7"/>
    <n v="8"/>
    <n v="8"/>
    <n v="2"/>
    <x v="7"/>
  </r>
  <r>
    <x v="0"/>
    <n v="1"/>
    <n v="1"/>
    <n v="11"/>
    <n v="1"/>
    <n v="1"/>
    <x v="8"/>
  </r>
  <r>
    <x v="1"/>
    <n v="3"/>
    <n v="4"/>
    <n v="6"/>
    <n v="1"/>
    <n v="1"/>
    <x v="8"/>
  </r>
  <r>
    <x v="4"/>
    <n v="4"/>
    <n v="3"/>
    <n v="11"/>
    <n v="11"/>
    <n v="1"/>
    <x v="7"/>
  </r>
  <r>
    <x v="2"/>
    <n v="2"/>
    <n v="4"/>
    <n v="8"/>
    <n v="3"/>
    <n v="1"/>
    <x v="7"/>
  </r>
  <r>
    <x v="4"/>
    <n v="3"/>
    <n v="2"/>
    <n v="11"/>
    <n v="11"/>
    <n v="1"/>
    <x v="7"/>
  </r>
  <r>
    <x v="2"/>
    <n v="2"/>
    <n v="1"/>
    <n v="10"/>
    <n v="12"/>
    <n v="1"/>
    <x v="8"/>
  </r>
  <r>
    <x v="6"/>
    <n v="6"/>
    <n v="2"/>
    <n v="4"/>
    <n v="11"/>
    <n v="6"/>
    <x v="8"/>
  </r>
  <r>
    <x v="2"/>
    <n v="1"/>
    <n v="2"/>
    <n v="12"/>
    <n v="4"/>
    <n v="6"/>
    <x v="8"/>
  </r>
  <r>
    <x v="2"/>
    <n v="5"/>
    <n v="2"/>
    <n v="3"/>
    <n v="6"/>
    <n v="6"/>
    <x v="9"/>
  </r>
  <r>
    <x v="3"/>
    <n v="1"/>
    <n v="3"/>
    <n v="1"/>
    <n v="8"/>
    <n v="6"/>
    <x v="8"/>
  </r>
  <r>
    <x v="4"/>
    <n v="3"/>
    <n v="1"/>
    <n v="1"/>
    <n v="1"/>
    <n v="1"/>
    <x v="9"/>
  </r>
  <r>
    <x v="0"/>
    <n v="3"/>
    <n v="4"/>
    <n v="4"/>
    <n v="2"/>
    <n v="2"/>
    <x v="8"/>
  </r>
  <r>
    <x v="3"/>
    <n v="3"/>
    <n v="4"/>
    <n v="7"/>
    <n v="2"/>
    <n v="2"/>
    <x v="8"/>
  </r>
  <r>
    <x v="0"/>
    <n v="4"/>
    <n v="5"/>
    <n v="12"/>
    <n v="2"/>
    <n v="2"/>
    <x v="8"/>
  </r>
  <r>
    <x v="4"/>
    <n v="1"/>
    <n v="2"/>
    <n v="2"/>
    <n v="2"/>
    <n v="2"/>
    <x v="8"/>
  </r>
  <r>
    <x v="4"/>
    <n v="6"/>
    <n v="5"/>
    <n v="8"/>
    <n v="3"/>
    <n v="3"/>
    <x v="8"/>
  </r>
  <r>
    <x v="0"/>
    <n v="2"/>
    <n v="2"/>
    <n v="9"/>
    <n v="3"/>
    <n v="3"/>
    <x v="8"/>
  </r>
  <r>
    <x v="2"/>
    <n v="1"/>
    <n v="1"/>
    <n v="6"/>
    <n v="3"/>
    <n v="3"/>
    <x v="8"/>
  </r>
  <r>
    <x v="2"/>
    <n v="1"/>
    <n v="1"/>
    <n v="12"/>
    <n v="3"/>
    <n v="3"/>
    <x v="8"/>
  </r>
  <r>
    <x v="1"/>
    <n v="1"/>
    <n v="1"/>
    <n v="7"/>
    <n v="1"/>
    <n v="6"/>
    <x v="8"/>
  </r>
  <r>
    <x v="6"/>
    <n v="5"/>
    <n v="5"/>
    <n v="3"/>
    <n v="5"/>
    <n v="5"/>
    <x v="9"/>
  </r>
  <r>
    <x v="4"/>
    <n v="4"/>
    <n v="7"/>
    <n v="11"/>
    <n v="6"/>
    <n v="6"/>
    <x v="8"/>
  </r>
  <r>
    <x v="6"/>
    <n v="1"/>
    <n v="7"/>
    <n v="6"/>
    <n v="4"/>
    <n v="6"/>
    <x v="8"/>
  </r>
  <r>
    <x v="4"/>
    <n v="4"/>
    <n v="5"/>
    <n v="2"/>
    <n v="5"/>
    <n v="6"/>
    <x v="9"/>
  </r>
  <r>
    <x v="1"/>
    <n v="3"/>
    <n v="3"/>
    <n v="7"/>
    <n v="4"/>
    <n v="4"/>
    <x v="8"/>
  </r>
  <r>
    <x v="3"/>
    <n v="5"/>
    <n v="3"/>
    <n v="12"/>
    <n v="10"/>
    <n v="4"/>
    <x v="7"/>
  </r>
  <r>
    <x v="4"/>
    <n v="7"/>
    <n v="7"/>
    <n v="2"/>
    <n v="3"/>
    <n v="3"/>
    <x v="9"/>
  </r>
  <r>
    <x v="2"/>
    <n v="2"/>
    <n v="5"/>
    <n v="4"/>
    <n v="6"/>
    <n v="2"/>
    <x v="8"/>
  </r>
  <r>
    <x v="1"/>
    <n v="3"/>
    <n v="2"/>
    <n v="5"/>
    <n v="11"/>
    <n v="2"/>
    <x v="8"/>
  </r>
  <r>
    <x v="2"/>
    <n v="6"/>
    <n v="7"/>
    <n v="3"/>
    <n v="5"/>
    <n v="5"/>
    <x v="9"/>
  </r>
  <r>
    <x v="0"/>
    <n v="5"/>
    <n v="5"/>
    <n v="1"/>
    <n v="4"/>
    <n v="5"/>
    <x v="9"/>
  </r>
  <r>
    <x v="1"/>
    <n v="4"/>
    <n v="5"/>
    <n v="11"/>
    <n v="5"/>
    <n v="5"/>
    <x v="8"/>
  </r>
  <r>
    <x v="4"/>
    <n v="3"/>
    <n v="3"/>
    <n v="5"/>
    <n v="8"/>
    <n v="8"/>
    <x v="9"/>
  </r>
  <r>
    <x v="5"/>
    <n v="2"/>
    <n v="2"/>
    <n v="1"/>
    <n v="4"/>
    <n v="4"/>
    <x v="9"/>
  </r>
  <r>
    <x v="0"/>
    <n v="3"/>
    <n v="7"/>
    <n v="12"/>
    <n v="6"/>
    <n v="7"/>
    <x v="7"/>
  </r>
  <r>
    <x v="3"/>
    <n v="3"/>
    <n v="5"/>
    <n v="8"/>
    <n v="1"/>
    <n v="7"/>
    <x v="8"/>
  </r>
  <r>
    <x v="3"/>
    <n v="3"/>
    <n v="5"/>
    <n v="10"/>
    <n v="1"/>
    <n v="4"/>
    <x v="8"/>
  </r>
  <r>
    <x v="1"/>
    <n v="1"/>
    <n v="2"/>
    <n v="8"/>
    <n v="3"/>
    <n v="4"/>
    <x v="8"/>
  </r>
  <r>
    <x v="5"/>
    <n v="7"/>
    <n v="4"/>
    <n v="11"/>
    <n v="4"/>
    <n v="8"/>
    <x v="8"/>
  </r>
  <r>
    <x v="0"/>
    <n v="1"/>
    <n v="7"/>
    <n v="4"/>
    <n v="6"/>
    <n v="6"/>
    <x v="9"/>
  </r>
  <r>
    <x v="3"/>
    <n v="6"/>
    <n v="3"/>
    <n v="7"/>
    <n v="12"/>
    <n v="1"/>
    <x v="8"/>
  </r>
  <r>
    <x v="4"/>
    <n v="1"/>
    <n v="2"/>
    <n v="11"/>
    <n v="3"/>
    <n v="5"/>
    <x v="8"/>
  </r>
  <r>
    <x v="6"/>
    <n v="2"/>
    <n v="1"/>
    <n v="8"/>
    <n v="1"/>
    <n v="5"/>
    <x v="7"/>
  </r>
  <r>
    <x v="5"/>
    <n v="1"/>
    <n v="3"/>
    <n v="7"/>
    <n v="3"/>
    <n v="7"/>
    <x v="8"/>
  </r>
  <r>
    <x v="2"/>
    <n v="5"/>
    <n v="5"/>
    <n v="3"/>
    <n v="7"/>
    <n v="7"/>
    <x v="9"/>
  </r>
  <r>
    <x v="1"/>
    <n v="3"/>
    <n v="3"/>
    <n v="4"/>
    <n v="6"/>
    <n v="7"/>
    <x v="8"/>
  </r>
  <r>
    <x v="0"/>
    <n v="6"/>
    <n v="1"/>
    <n v="3"/>
    <n v="7"/>
    <n v="7"/>
    <x v="9"/>
  </r>
  <r>
    <x v="5"/>
    <n v="4"/>
    <n v="1"/>
    <n v="5"/>
    <n v="7"/>
    <n v="7"/>
    <x v="9"/>
  </r>
  <r>
    <x v="4"/>
    <n v="3"/>
    <n v="3"/>
    <n v="5"/>
    <n v="8"/>
    <n v="8"/>
    <x v="9"/>
  </r>
  <r>
    <x v="5"/>
    <n v="7"/>
    <n v="2"/>
    <n v="11"/>
    <n v="7"/>
    <n v="8"/>
    <x v="8"/>
  </r>
  <r>
    <x v="6"/>
    <n v="5"/>
    <n v="1"/>
    <n v="7"/>
    <n v="8"/>
    <n v="8"/>
    <x v="9"/>
  </r>
  <r>
    <x v="3"/>
    <n v="5"/>
    <n v="6"/>
    <n v="5"/>
    <n v="8"/>
    <n v="8"/>
    <x v="9"/>
  </r>
  <r>
    <x v="4"/>
    <n v="6"/>
    <n v="6"/>
    <n v="4"/>
    <n v="3"/>
    <n v="3"/>
    <x v="7"/>
  </r>
  <r>
    <x v="3"/>
    <n v="2"/>
    <n v="2"/>
    <n v="4"/>
    <n v="7"/>
    <n v="7"/>
    <x v="9"/>
  </r>
  <r>
    <x v="0"/>
    <n v="5"/>
    <n v="1"/>
    <n v="2"/>
    <n v="6"/>
    <n v="7"/>
    <x v="9"/>
  </r>
  <r>
    <x v="6"/>
    <n v="7"/>
    <n v="5"/>
    <n v="12"/>
    <n v="7"/>
    <n v="8"/>
    <x v="8"/>
  </r>
  <r>
    <x v="0"/>
    <n v="4"/>
    <n v="6"/>
    <n v="11"/>
    <n v="3"/>
    <n v="4"/>
    <x v="8"/>
  </r>
  <r>
    <x v="4"/>
    <n v="2"/>
    <n v="1"/>
    <n v="10"/>
    <n v="4"/>
    <n v="8"/>
    <x v="8"/>
  </r>
  <r>
    <x v="2"/>
    <n v="5"/>
    <n v="2"/>
    <n v="4"/>
    <n v="8"/>
    <n v="9"/>
    <x v="9"/>
  </r>
  <r>
    <x v="3"/>
    <n v="2"/>
    <n v="3"/>
    <n v="6"/>
    <n v="6"/>
    <n v="8"/>
    <x v="8"/>
  </r>
  <r>
    <x v="5"/>
    <n v="3"/>
    <n v="3"/>
    <n v="12"/>
    <n v="9"/>
    <n v="9"/>
    <x v="8"/>
  </r>
  <r>
    <x v="3"/>
    <n v="6"/>
    <n v="6"/>
    <n v="1"/>
    <n v="5"/>
    <n v="5"/>
    <x v="9"/>
  </r>
  <r>
    <x v="4"/>
    <n v="1"/>
    <n v="1"/>
    <n v="8"/>
    <n v="8"/>
    <n v="8"/>
    <x v="8"/>
  </r>
  <r>
    <x v="4"/>
    <n v="6"/>
    <n v="6"/>
    <n v="7"/>
    <n v="9"/>
    <n v="9"/>
    <x v="9"/>
  </r>
  <r>
    <x v="5"/>
    <n v="5"/>
    <n v="5"/>
    <n v="7"/>
    <n v="9"/>
    <n v="9"/>
    <x v="9"/>
  </r>
  <r>
    <x v="0"/>
    <n v="2"/>
    <n v="5"/>
    <n v="10"/>
    <n v="7"/>
    <n v="9"/>
    <x v="8"/>
  </r>
  <r>
    <x v="6"/>
    <n v="4"/>
    <n v="4"/>
    <n v="12"/>
    <n v="7"/>
    <n v="7"/>
    <x v="8"/>
  </r>
  <r>
    <x v="1"/>
    <n v="3"/>
    <n v="3"/>
    <n v="8"/>
    <n v="9"/>
    <n v="9"/>
    <x v="9"/>
  </r>
  <r>
    <x v="3"/>
    <n v="2"/>
    <n v="6"/>
    <n v="10"/>
    <n v="7"/>
    <n v="9"/>
    <x v="8"/>
  </r>
  <r>
    <x v="3"/>
    <n v="3"/>
    <n v="3"/>
    <n v="9"/>
    <n v="9"/>
    <n v="9"/>
    <x v="8"/>
  </r>
  <r>
    <x v="3"/>
    <n v="1"/>
    <n v="1"/>
    <n v="8"/>
    <n v="10"/>
    <n v="10"/>
    <x v="7"/>
  </r>
  <r>
    <x v="2"/>
    <n v="2"/>
    <n v="2"/>
    <n v="7"/>
    <n v="10"/>
    <n v="10"/>
    <x v="9"/>
  </r>
  <r>
    <x v="4"/>
    <n v="2"/>
    <n v="3"/>
    <n v="6"/>
    <n v="9"/>
    <n v="9"/>
    <x v="9"/>
  </r>
  <r>
    <x v="2"/>
    <n v="4"/>
    <n v="4"/>
    <n v="7"/>
    <n v="3"/>
    <n v="3"/>
    <x v="8"/>
  </r>
  <r>
    <x v="4"/>
    <n v="1"/>
    <n v="2"/>
    <n v="4"/>
    <n v="4"/>
    <n v="4"/>
    <x v="8"/>
  </r>
  <r>
    <x v="4"/>
    <n v="3"/>
    <n v="2"/>
    <n v="3"/>
    <n v="5"/>
    <n v="7"/>
    <x v="8"/>
  </r>
  <r>
    <x v="1"/>
    <n v="4"/>
    <n v="1"/>
    <n v="1"/>
    <n v="5"/>
    <n v="9"/>
    <x v="9"/>
  </r>
  <r>
    <x v="3"/>
    <n v="4"/>
    <n v="1"/>
    <n v="4"/>
    <n v="10"/>
    <n v="10"/>
    <x v="8"/>
  </r>
  <r>
    <x v="4"/>
    <n v="1"/>
    <n v="1"/>
    <n v="8"/>
    <n v="9"/>
    <n v="9"/>
    <x v="8"/>
  </r>
  <r>
    <x v="0"/>
    <n v="2"/>
    <n v="5"/>
    <n v="2"/>
    <n v="10"/>
    <n v="10"/>
    <x v="9"/>
  </r>
  <r>
    <x v="0"/>
    <n v="4"/>
    <n v="5"/>
    <n v="8"/>
    <n v="10"/>
    <n v="10"/>
    <x v="9"/>
  </r>
  <r>
    <x v="6"/>
    <n v="2"/>
    <n v="6"/>
    <n v="6"/>
    <n v="10"/>
    <n v="10"/>
    <x v="9"/>
  </r>
  <r>
    <x v="5"/>
    <n v="4"/>
    <n v="1"/>
    <n v="7"/>
    <n v="10"/>
    <n v="11"/>
    <x v="9"/>
  </r>
  <r>
    <x v="3"/>
    <n v="4"/>
    <n v="1"/>
    <n v="9"/>
    <n v="11"/>
    <n v="11"/>
    <x v="9"/>
  </r>
  <r>
    <x v="0"/>
    <n v="2"/>
    <n v="3"/>
    <n v="11"/>
    <n v="10"/>
    <n v="11"/>
    <x v="8"/>
  </r>
  <r>
    <x v="1"/>
    <n v="3"/>
    <n v="1"/>
    <n v="9"/>
    <n v="11"/>
    <n v="11"/>
    <x v="9"/>
  </r>
  <r>
    <x v="3"/>
    <n v="4"/>
    <n v="4"/>
    <n v="9"/>
    <n v="11"/>
    <n v="11"/>
    <x v="9"/>
  </r>
  <r>
    <x v="4"/>
    <n v="5"/>
    <n v="6"/>
    <n v="8"/>
    <n v="11"/>
    <n v="11"/>
    <x v="9"/>
  </r>
  <r>
    <x v="0"/>
    <n v="4"/>
    <n v="4"/>
    <n v="10"/>
    <n v="10"/>
    <n v="10"/>
    <x v="9"/>
  </r>
  <r>
    <x v="0"/>
    <n v="7"/>
    <n v="2"/>
    <n v="4"/>
    <n v="8"/>
    <n v="9"/>
    <x v="8"/>
  </r>
  <r>
    <x v="4"/>
    <n v="5"/>
    <n v="4"/>
    <n v="12"/>
    <n v="8"/>
    <n v="10"/>
    <x v="8"/>
  </r>
  <r>
    <x v="1"/>
    <n v="3"/>
    <n v="3"/>
    <n v="7"/>
    <n v="10"/>
    <n v="10"/>
    <x v="8"/>
  </r>
  <r>
    <x v="4"/>
    <n v="7"/>
    <n v="7"/>
    <n v="6"/>
    <n v="10"/>
    <n v="10"/>
    <x v="9"/>
  </r>
  <r>
    <x v="4"/>
    <n v="2"/>
    <n v="2"/>
    <n v="8"/>
    <n v="11"/>
    <n v="11"/>
    <x v="9"/>
  </r>
  <r>
    <x v="2"/>
    <n v="3"/>
    <n v="3"/>
    <n v="7"/>
    <n v="11"/>
    <n v="11"/>
    <x v="9"/>
  </r>
  <r>
    <x v="5"/>
    <n v="1"/>
    <n v="5"/>
    <n v="5"/>
    <n v="9"/>
    <n v="11"/>
    <x v="9"/>
  </r>
  <r>
    <x v="3"/>
    <n v="7"/>
    <n v="1"/>
    <n v="4"/>
    <n v="11"/>
    <n v="11"/>
    <x v="9"/>
  </r>
  <r>
    <x v="4"/>
    <n v="1"/>
    <n v="5"/>
    <n v="4"/>
    <n v="11"/>
    <n v="11"/>
    <x v="9"/>
  </r>
  <r>
    <x v="2"/>
    <n v="4"/>
    <n v="4"/>
    <n v="7"/>
    <n v="8"/>
    <n v="8"/>
    <x v="9"/>
  </r>
  <r>
    <x v="4"/>
    <n v="1"/>
    <n v="3"/>
    <n v="9"/>
    <n v="10"/>
    <n v="10"/>
    <x v="9"/>
  </r>
  <r>
    <x v="1"/>
    <n v="4"/>
    <n v="4"/>
    <n v="7"/>
    <n v="3"/>
    <n v="10"/>
    <x v="8"/>
  </r>
  <r>
    <x v="2"/>
    <n v="1"/>
    <n v="5"/>
    <n v="7"/>
    <n v="10"/>
    <n v="10"/>
    <x v="9"/>
  </r>
  <r>
    <x v="0"/>
    <n v="7"/>
    <n v="1"/>
    <n v="4"/>
    <n v="10"/>
    <n v="10"/>
    <x v="9"/>
  </r>
  <r>
    <x v="0"/>
    <n v="7"/>
    <n v="7"/>
    <n v="7"/>
    <n v="11"/>
    <n v="11"/>
    <x v="9"/>
  </r>
  <r>
    <x v="2"/>
    <n v="2"/>
    <n v="2"/>
    <n v="7"/>
    <n v="12"/>
    <n v="12"/>
    <x v="9"/>
  </r>
  <r>
    <x v="1"/>
    <n v="4"/>
    <n v="4"/>
    <n v="5"/>
    <n v="12"/>
    <n v="12"/>
    <x v="9"/>
  </r>
  <r>
    <x v="2"/>
    <n v="1"/>
    <n v="3"/>
    <n v="4"/>
    <n v="7"/>
    <n v="10"/>
    <x v="9"/>
  </r>
  <r>
    <x v="0"/>
    <n v="5"/>
    <n v="1"/>
    <n v="4"/>
    <n v="7"/>
    <n v="11"/>
    <x v="9"/>
  </r>
  <r>
    <x v="5"/>
    <n v="4"/>
    <n v="1"/>
    <n v="7"/>
    <n v="7"/>
    <n v="11"/>
    <x v="8"/>
  </r>
  <r>
    <x v="3"/>
    <n v="1"/>
    <n v="1"/>
    <n v="9"/>
    <n v="11"/>
    <n v="11"/>
    <x v="9"/>
  </r>
  <r>
    <x v="2"/>
    <n v="1"/>
    <n v="5"/>
    <n v="7"/>
    <n v="11"/>
    <n v="11"/>
    <x v="9"/>
  </r>
  <r>
    <x v="4"/>
    <n v="6"/>
    <n v="6"/>
    <n v="1"/>
    <n v="12"/>
    <n v="12"/>
    <x v="8"/>
  </r>
  <r>
    <x v="1"/>
    <n v="3"/>
    <n v="3"/>
    <n v="9"/>
    <n v="12"/>
    <n v="12"/>
    <x v="9"/>
  </r>
  <r>
    <x v="2"/>
    <n v="7"/>
    <n v="7"/>
    <n v="2"/>
    <n v="12"/>
    <n v="12"/>
    <x v="9"/>
  </r>
  <r>
    <x v="4"/>
    <n v="5"/>
    <n v="1"/>
    <n v="11"/>
    <n v="10"/>
    <n v="12"/>
    <x v="8"/>
  </r>
  <r>
    <x v="1"/>
    <n v="2"/>
    <n v="3"/>
    <n v="2"/>
    <n v="5"/>
    <n v="12"/>
    <x v="9"/>
  </r>
  <r>
    <x v="4"/>
    <n v="1"/>
    <n v="4"/>
    <n v="8"/>
    <n v="11"/>
    <n v="12"/>
    <x v="9"/>
  </r>
  <r>
    <x v="0"/>
    <n v="4"/>
    <n v="3"/>
    <n v="8"/>
    <n v="10"/>
    <n v="1"/>
    <x v="9"/>
  </r>
  <r>
    <x v="5"/>
    <n v="4"/>
    <n v="4"/>
    <n v="7"/>
    <n v="1"/>
    <n v="1"/>
    <x v="8"/>
  </r>
  <r>
    <x v="1"/>
    <n v="5"/>
    <n v="5"/>
    <n v="9"/>
    <n v="6"/>
    <n v="1"/>
    <x v="8"/>
  </r>
  <r>
    <x v="1"/>
    <n v="2"/>
    <n v="1"/>
    <n v="7"/>
    <n v="10"/>
    <n v="12"/>
    <x v="9"/>
  </r>
  <r>
    <x v="0"/>
    <n v="5"/>
    <n v="4"/>
    <n v="7"/>
    <n v="12"/>
    <n v="12"/>
    <x v="9"/>
  </r>
  <r>
    <x v="5"/>
    <n v="7"/>
    <n v="5"/>
    <n v="5"/>
    <n v="9"/>
    <n v="11"/>
    <x v="9"/>
  </r>
  <r>
    <x v="1"/>
    <n v="3"/>
    <n v="3"/>
    <n v="11"/>
    <n v="1"/>
    <n v="1"/>
    <x v="9"/>
  </r>
  <r>
    <x v="5"/>
    <n v="3"/>
    <n v="3"/>
    <n v="11"/>
    <n v="2"/>
    <n v="2"/>
    <x v="8"/>
  </r>
  <r>
    <x v="4"/>
    <n v="3"/>
    <n v="3"/>
    <n v="11"/>
    <n v="2"/>
    <n v="2"/>
    <x v="9"/>
  </r>
  <r>
    <x v="5"/>
    <n v="4"/>
    <n v="6"/>
    <n v="8"/>
    <n v="2"/>
    <n v="2"/>
    <x v="9"/>
  </r>
  <r>
    <x v="1"/>
    <n v="7"/>
    <n v="7"/>
    <n v="10"/>
    <n v="2"/>
    <n v="2"/>
    <x v="8"/>
  </r>
  <r>
    <x v="4"/>
    <n v="5"/>
    <n v="6"/>
    <n v="10"/>
    <n v="12"/>
    <n v="2"/>
    <x v="9"/>
  </r>
  <r>
    <x v="5"/>
    <n v="1"/>
    <n v="2"/>
    <n v="6"/>
    <n v="12"/>
    <n v="1"/>
    <x v="9"/>
  </r>
  <r>
    <x v="2"/>
    <n v="4"/>
    <n v="5"/>
    <n v="5"/>
    <n v="2"/>
    <n v="2"/>
    <x v="9"/>
  </r>
  <r>
    <x v="4"/>
    <n v="5"/>
    <n v="5"/>
    <n v="12"/>
    <n v="2"/>
    <n v="2"/>
    <x v="9"/>
  </r>
  <r>
    <x v="2"/>
    <n v="3"/>
    <n v="3"/>
    <n v="7"/>
    <n v="12"/>
    <n v="12"/>
    <x v="9"/>
  </r>
  <r>
    <x v="0"/>
    <n v="3"/>
    <n v="5"/>
    <n v="11"/>
    <n v="2"/>
    <n v="2"/>
    <x v="9"/>
  </r>
  <r>
    <x v="1"/>
    <n v="7"/>
    <n v="7"/>
    <n v="11"/>
    <n v="2"/>
    <n v="2"/>
    <x v="9"/>
  </r>
  <r>
    <x v="0"/>
    <n v="3"/>
    <n v="2"/>
    <n v="4"/>
    <n v="1"/>
    <n v="1"/>
    <x v="9"/>
  </r>
  <r>
    <x v="2"/>
    <n v="3"/>
    <n v="3"/>
    <n v="6"/>
    <n v="12"/>
    <n v="12"/>
    <x v="9"/>
  </r>
  <r>
    <x v="4"/>
    <n v="3"/>
    <n v="1"/>
    <n v="3"/>
    <n v="11"/>
    <n v="12"/>
    <x v="9"/>
  </r>
  <r>
    <x v="4"/>
    <n v="3"/>
    <n v="2"/>
    <n v="4"/>
    <n v="7"/>
    <n v="2"/>
    <x v="9"/>
  </r>
  <r>
    <x v="4"/>
    <n v="7"/>
    <n v="1"/>
    <n v="1"/>
    <n v="3"/>
    <n v="3"/>
    <x v="9"/>
  </r>
  <r>
    <x v="0"/>
    <n v="7"/>
    <n v="7"/>
    <n v="1"/>
    <n v="2"/>
    <n v="2"/>
    <x v="10"/>
  </r>
  <r>
    <x v="3"/>
    <n v="2"/>
    <n v="3"/>
    <n v="12"/>
    <n v="3"/>
    <n v="3"/>
    <x v="8"/>
  </r>
  <r>
    <x v="1"/>
    <n v="6"/>
    <n v="7"/>
    <n v="12"/>
    <n v="2"/>
    <n v="2"/>
    <x v="9"/>
  </r>
  <r>
    <x v="1"/>
    <n v="7"/>
    <n v="7"/>
    <n v="11"/>
    <n v="2"/>
    <n v="2"/>
    <x v="9"/>
  </r>
  <r>
    <x v="2"/>
    <n v="2"/>
    <n v="3"/>
    <n v="11"/>
    <n v="3"/>
    <n v="3"/>
    <x v="8"/>
  </r>
  <r>
    <x v="2"/>
    <n v="3"/>
    <n v="2"/>
    <n v="12"/>
    <n v="1"/>
    <n v="2"/>
    <x v="9"/>
  </r>
  <r>
    <x v="1"/>
    <n v="3"/>
    <n v="3"/>
    <n v="11"/>
    <n v="1"/>
    <n v="1"/>
    <x v="9"/>
  </r>
  <r>
    <x v="0"/>
    <n v="1"/>
    <n v="1"/>
    <n v="12"/>
    <n v="3"/>
    <n v="3"/>
    <x v="9"/>
  </r>
  <r>
    <x v="0"/>
    <n v="5"/>
    <n v="6"/>
    <n v="4"/>
    <n v="2"/>
    <n v="2"/>
    <x v="9"/>
  </r>
  <r>
    <x v="4"/>
    <n v="1"/>
    <n v="7"/>
    <n v="2"/>
    <n v="2"/>
    <n v="4"/>
    <x v="10"/>
  </r>
  <r>
    <x v="2"/>
    <n v="3"/>
    <n v="3"/>
    <n v="11"/>
    <n v="4"/>
    <n v="4"/>
    <x v="9"/>
  </r>
  <r>
    <x v="4"/>
    <n v="4"/>
    <n v="4"/>
    <n v="2"/>
    <n v="4"/>
    <n v="4"/>
    <x v="10"/>
  </r>
  <r>
    <x v="4"/>
    <n v="4"/>
    <n v="4"/>
    <n v="5"/>
    <n v="4"/>
    <n v="4"/>
    <x v="9"/>
  </r>
  <r>
    <x v="4"/>
    <n v="2"/>
    <n v="2"/>
    <n v="10"/>
    <n v="3"/>
    <n v="3"/>
    <x v="9"/>
  </r>
  <r>
    <x v="2"/>
    <n v="3"/>
    <n v="3"/>
    <n v="2"/>
    <n v="4"/>
    <n v="4"/>
    <x v="10"/>
  </r>
  <r>
    <x v="2"/>
    <n v="4"/>
    <n v="4"/>
    <n v="8"/>
    <n v="8"/>
    <n v="8"/>
    <x v="9"/>
  </r>
  <r>
    <x v="6"/>
    <n v="3"/>
    <n v="3"/>
    <n v="4"/>
    <n v="4"/>
    <n v="4"/>
    <x v="9"/>
  </r>
  <r>
    <x v="2"/>
    <n v="5"/>
    <n v="5"/>
    <n v="2"/>
    <n v="5"/>
    <n v="5"/>
    <x v="10"/>
  </r>
  <r>
    <x v="5"/>
    <n v="4"/>
    <n v="3"/>
    <n v="3"/>
    <n v="4"/>
    <n v="4"/>
    <x v="10"/>
  </r>
  <r>
    <x v="6"/>
    <n v="2"/>
    <n v="3"/>
    <n v="1"/>
    <n v="4"/>
    <n v="4"/>
    <x v="10"/>
  </r>
  <r>
    <x v="0"/>
    <n v="1"/>
    <n v="1"/>
    <n v="3"/>
    <n v="5"/>
    <n v="5"/>
    <x v="10"/>
  </r>
  <r>
    <x v="2"/>
    <n v="2"/>
    <n v="2"/>
    <n v="3"/>
    <n v="5"/>
    <n v="5"/>
    <x v="10"/>
  </r>
  <r>
    <x v="1"/>
    <n v="4"/>
    <n v="4"/>
    <n v="10"/>
    <n v="3"/>
    <n v="3"/>
    <x v="9"/>
  </r>
  <r>
    <x v="0"/>
    <n v="5"/>
    <n v="5"/>
    <n v="12"/>
    <n v="5"/>
    <n v="5"/>
    <x v="8"/>
  </r>
  <r>
    <x v="1"/>
    <n v="2"/>
    <n v="2"/>
    <n v="9"/>
    <n v="4"/>
    <n v="4"/>
    <x v="9"/>
  </r>
  <r>
    <x v="1"/>
    <n v="3"/>
    <n v="4"/>
    <n v="1"/>
    <n v="5"/>
    <n v="5"/>
    <x v="10"/>
  </r>
  <r>
    <x v="2"/>
    <n v="2"/>
    <n v="2"/>
    <n v="1"/>
    <n v="5"/>
    <n v="5"/>
    <x v="10"/>
  </r>
  <r>
    <x v="1"/>
    <n v="5"/>
    <n v="5"/>
    <n v="12"/>
    <n v="5"/>
    <n v="5"/>
    <x v="9"/>
  </r>
  <r>
    <x v="0"/>
    <n v="3"/>
    <n v="3"/>
    <n v="5"/>
    <n v="4"/>
    <n v="4"/>
    <x v="9"/>
  </r>
  <r>
    <x v="0"/>
    <n v="4"/>
    <n v="4"/>
    <n v="10"/>
    <n v="5"/>
    <n v="5"/>
    <x v="9"/>
  </r>
  <r>
    <x v="5"/>
    <n v="2"/>
    <n v="2"/>
    <n v="11"/>
    <n v="5"/>
    <n v="5"/>
    <x v="9"/>
  </r>
  <r>
    <x v="1"/>
    <n v="5"/>
    <n v="5"/>
    <n v="6"/>
    <n v="2"/>
    <n v="2"/>
    <x v="9"/>
  </r>
  <r>
    <x v="6"/>
    <n v="1"/>
    <n v="2"/>
    <n v="1"/>
    <n v="3"/>
    <n v="4"/>
    <x v="10"/>
  </r>
  <r>
    <x v="0"/>
    <n v="2"/>
    <n v="2"/>
    <n v="12"/>
    <n v="4"/>
    <n v="4"/>
    <x v="9"/>
  </r>
  <r>
    <x v="3"/>
    <n v="4"/>
    <n v="5"/>
    <n v="3"/>
    <n v="5"/>
    <n v="5"/>
    <x v="10"/>
  </r>
  <r>
    <x v="2"/>
    <n v="3"/>
    <n v="4"/>
    <n v="9"/>
    <n v="5"/>
    <n v="5"/>
    <x v="8"/>
  </r>
  <r>
    <x v="6"/>
    <n v="4"/>
    <n v="4"/>
    <n v="3"/>
    <n v="5"/>
    <n v="5"/>
    <x v="10"/>
  </r>
  <r>
    <x v="2"/>
    <n v="1"/>
    <n v="1"/>
    <n v="3"/>
    <n v="5"/>
    <n v="5"/>
    <x v="10"/>
  </r>
  <r>
    <x v="6"/>
    <n v="5"/>
    <n v="4"/>
    <n v="9"/>
    <n v="5"/>
    <n v="5"/>
    <x v="8"/>
  </r>
  <r>
    <x v="4"/>
    <n v="1"/>
    <n v="1"/>
    <n v="8"/>
    <n v="6"/>
    <n v="6"/>
    <x v="9"/>
  </r>
  <r>
    <x v="0"/>
    <n v="4"/>
    <n v="1"/>
    <n v="12"/>
    <n v="3"/>
    <n v="6"/>
    <x v="9"/>
  </r>
  <r>
    <x v="1"/>
    <n v="2"/>
    <n v="2"/>
    <n v="3"/>
    <n v="5"/>
    <n v="5"/>
    <x v="10"/>
  </r>
  <r>
    <x v="6"/>
    <n v="1"/>
    <n v="4"/>
    <n v="10"/>
    <n v="3"/>
    <n v="6"/>
    <x v="9"/>
  </r>
  <r>
    <x v="3"/>
    <n v="1"/>
    <n v="2"/>
    <n v="8"/>
    <n v="2"/>
    <n v="6"/>
    <x v="9"/>
  </r>
  <r>
    <x v="4"/>
    <n v="1"/>
    <n v="2"/>
    <n v="4"/>
    <n v="6"/>
    <n v="6"/>
    <x v="10"/>
  </r>
  <r>
    <x v="1"/>
    <n v="1"/>
    <n v="5"/>
    <n v="1"/>
    <n v="6"/>
    <n v="7"/>
    <x v="10"/>
  </r>
  <r>
    <x v="3"/>
    <n v="2"/>
    <n v="3"/>
    <n v="6"/>
    <n v="7"/>
    <n v="7"/>
    <x v="10"/>
  </r>
  <r>
    <x v="2"/>
    <n v="3"/>
    <n v="4"/>
    <n v="9"/>
    <n v="5"/>
    <n v="5"/>
    <x v="8"/>
  </r>
  <r>
    <x v="0"/>
    <n v="4"/>
    <n v="6"/>
    <n v="2"/>
    <n v="5"/>
    <n v="5"/>
    <x v="9"/>
  </r>
  <r>
    <x v="4"/>
    <n v="3"/>
    <n v="3"/>
    <n v="8"/>
    <n v="6"/>
    <n v="6"/>
    <x v="9"/>
  </r>
  <r>
    <x v="4"/>
    <n v="5"/>
    <n v="5"/>
    <n v="4"/>
    <n v="6"/>
    <n v="6"/>
    <x v="10"/>
  </r>
  <r>
    <x v="0"/>
    <n v="5"/>
    <n v="5"/>
    <n v="1"/>
    <n v="6"/>
    <n v="6"/>
    <x v="10"/>
  </r>
  <r>
    <x v="4"/>
    <n v="1"/>
    <n v="1"/>
    <n v="12"/>
    <n v="7"/>
    <n v="7"/>
    <x v="9"/>
  </r>
  <r>
    <x v="3"/>
    <n v="4"/>
    <n v="4"/>
    <n v="5"/>
    <n v="7"/>
    <n v="7"/>
    <x v="10"/>
  </r>
  <r>
    <x v="2"/>
    <n v="3"/>
    <n v="3"/>
    <n v="4"/>
    <n v="6"/>
    <n v="6"/>
    <x v="10"/>
  </r>
  <r>
    <x v="4"/>
    <n v="4"/>
    <n v="2"/>
    <n v="3"/>
    <n v="6"/>
    <n v="7"/>
    <x v="10"/>
  </r>
  <r>
    <x v="5"/>
    <n v="1"/>
    <n v="1"/>
    <n v="2"/>
    <n v="5"/>
    <n v="6"/>
    <x v="10"/>
  </r>
  <r>
    <x v="5"/>
    <n v="3"/>
    <n v="3"/>
    <n v="2"/>
    <n v="7"/>
    <n v="7"/>
    <x v="10"/>
  </r>
  <r>
    <x v="3"/>
    <n v="1"/>
    <n v="1"/>
    <n v="7"/>
    <n v="8"/>
    <n v="8"/>
    <x v="10"/>
  </r>
  <r>
    <x v="1"/>
    <n v="5"/>
    <n v="5"/>
    <n v="4"/>
    <n v="8"/>
    <n v="8"/>
    <x v="10"/>
  </r>
  <r>
    <x v="4"/>
    <n v="1"/>
    <n v="2"/>
    <n v="4"/>
    <n v="7"/>
    <n v="7"/>
    <x v="10"/>
  </r>
  <r>
    <x v="2"/>
    <n v="1"/>
    <n v="1"/>
    <n v="11"/>
    <n v="8"/>
    <n v="8"/>
    <x v="9"/>
  </r>
  <r>
    <x v="4"/>
    <n v="3"/>
    <n v="3"/>
    <n v="5"/>
    <n v="8"/>
    <n v="8"/>
    <x v="10"/>
  </r>
  <r>
    <x v="4"/>
    <n v="7"/>
    <n v="1"/>
    <n v="6"/>
    <n v="7"/>
    <n v="7"/>
    <x v="7"/>
  </r>
  <r>
    <x v="2"/>
    <n v="4"/>
    <n v="4"/>
    <n v="10"/>
    <n v="7"/>
    <n v="7"/>
    <x v="9"/>
  </r>
  <r>
    <x v="4"/>
    <n v="3"/>
    <n v="3"/>
    <n v="4"/>
    <n v="7"/>
    <n v="7"/>
    <x v="9"/>
  </r>
  <r>
    <x v="2"/>
    <n v="2"/>
    <n v="3"/>
    <n v="4"/>
    <n v="4"/>
    <n v="5"/>
    <x v="9"/>
  </r>
  <r>
    <x v="3"/>
    <n v="6"/>
    <n v="6"/>
    <n v="2"/>
    <n v="7"/>
    <n v="7"/>
    <x v="10"/>
  </r>
  <r>
    <x v="1"/>
    <n v="2"/>
    <n v="1"/>
    <n v="4"/>
    <n v="7"/>
    <n v="8"/>
    <x v="10"/>
  </r>
  <r>
    <x v="3"/>
    <n v="7"/>
    <n v="3"/>
    <n v="12"/>
    <n v="3"/>
    <n v="7"/>
    <x v="9"/>
  </r>
  <r>
    <x v="3"/>
    <n v="2"/>
    <n v="3"/>
    <n v="6"/>
    <n v="7"/>
    <n v="7"/>
    <x v="10"/>
  </r>
  <r>
    <x v="2"/>
    <n v="4"/>
    <n v="2"/>
    <n v="1"/>
    <n v="6"/>
    <n v="7"/>
    <x v="10"/>
  </r>
  <r>
    <x v="0"/>
    <n v="5"/>
    <n v="1"/>
    <n v="6"/>
    <n v="8"/>
    <n v="8"/>
    <x v="10"/>
  </r>
  <r>
    <x v="1"/>
    <n v="4"/>
    <n v="4"/>
    <n v="1"/>
    <n v="7"/>
    <n v="7"/>
    <x v="10"/>
  </r>
  <r>
    <x v="4"/>
    <n v="2"/>
    <n v="2"/>
    <n v="11"/>
    <n v="7"/>
    <n v="7"/>
    <x v="9"/>
  </r>
  <r>
    <x v="4"/>
    <n v="3"/>
    <n v="4"/>
    <n v="7"/>
    <n v="9"/>
    <n v="9"/>
    <x v="10"/>
  </r>
  <r>
    <x v="2"/>
    <n v="2"/>
    <n v="2"/>
    <n v="6"/>
    <n v="7"/>
    <n v="7"/>
    <x v="10"/>
  </r>
  <r>
    <x v="2"/>
    <n v="1"/>
    <n v="1"/>
    <n v="7"/>
    <n v="9"/>
    <n v="9"/>
    <x v="10"/>
  </r>
  <r>
    <x v="4"/>
    <n v="7"/>
    <n v="1"/>
    <n v="4"/>
    <n v="8"/>
    <n v="9"/>
    <x v="10"/>
  </r>
  <r>
    <x v="4"/>
    <n v="5"/>
    <n v="4"/>
    <n v="6"/>
    <n v="8"/>
    <n v="9"/>
    <x v="10"/>
  </r>
  <r>
    <x v="5"/>
    <n v="1"/>
    <n v="4"/>
    <n v="5"/>
    <n v="9"/>
    <n v="9"/>
    <x v="10"/>
  </r>
  <r>
    <x v="3"/>
    <n v="5"/>
    <n v="1"/>
    <n v="6"/>
    <n v="12"/>
    <n v="8"/>
    <x v="9"/>
  </r>
  <r>
    <x v="0"/>
    <n v="2"/>
    <n v="3"/>
    <n v="8"/>
    <n v="9"/>
    <n v="9"/>
    <x v="10"/>
  </r>
  <r>
    <x v="5"/>
    <n v="1"/>
    <n v="1"/>
    <n v="8"/>
    <n v="9"/>
    <n v="9"/>
    <x v="10"/>
  </r>
  <r>
    <x v="3"/>
    <n v="3"/>
    <n v="1"/>
    <n v="8"/>
    <n v="8"/>
    <n v="9"/>
    <x v="9"/>
  </r>
  <r>
    <x v="2"/>
    <n v="5"/>
    <n v="1"/>
    <n v="6"/>
    <n v="8"/>
    <n v="9"/>
    <x v="10"/>
  </r>
  <r>
    <x v="2"/>
    <n v="2"/>
    <n v="3"/>
    <n v="1"/>
    <n v="7"/>
    <n v="8"/>
    <x v="10"/>
  </r>
  <r>
    <x v="3"/>
    <n v="4"/>
    <n v="4"/>
    <n v="6"/>
    <n v="9"/>
    <n v="9"/>
    <x v="10"/>
  </r>
  <r>
    <x v="1"/>
    <n v="1"/>
    <n v="5"/>
    <n v="4"/>
    <n v="7"/>
    <n v="8"/>
    <x v="10"/>
  </r>
  <r>
    <x v="4"/>
    <n v="1"/>
    <n v="1"/>
    <n v="7"/>
    <n v="9"/>
    <n v="9"/>
    <x v="10"/>
  </r>
  <r>
    <x v="2"/>
    <n v="3"/>
    <n v="3"/>
    <n v="7"/>
    <n v="8"/>
    <n v="8"/>
    <x v="10"/>
  </r>
  <r>
    <x v="2"/>
    <n v="3"/>
    <n v="6"/>
    <n v="10"/>
    <n v="7"/>
    <n v="8"/>
    <x v="9"/>
  </r>
  <r>
    <x v="3"/>
    <n v="3"/>
    <n v="1"/>
    <n v="3"/>
    <n v="7"/>
    <n v="10"/>
    <x v="10"/>
  </r>
  <r>
    <x v="4"/>
    <n v="2"/>
    <n v="2"/>
    <n v="11"/>
    <n v="9"/>
    <n v="9"/>
    <x v="9"/>
  </r>
  <r>
    <x v="2"/>
    <n v="1"/>
    <n v="1"/>
    <n v="1"/>
    <n v="9"/>
    <n v="9"/>
    <x v="10"/>
  </r>
  <r>
    <x v="2"/>
    <n v="5"/>
    <n v="5"/>
    <n v="6"/>
    <n v="9"/>
    <n v="9"/>
    <x v="10"/>
  </r>
  <r>
    <x v="0"/>
    <n v="5"/>
    <n v="5"/>
    <n v="3"/>
    <n v="9"/>
    <n v="9"/>
    <x v="10"/>
  </r>
  <r>
    <x v="1"/>
    <n v="1"/>
    <n v="1"/>
    <n v="2"/>
    <n v="10"/>
    <n v="10"/>
    <x v="10"/>
  </r>
  <r>
    <x v="6"/>
    <n v="4"/>
    <n v="4"/>
    <n v="9"/>
    <n v="10"/>
    <n v="10"/>
    <x v="9"/>
  </r>
  <r>
    <x v="3"/>
    <n v="1"/>
    <n v="1"/>
    <n v="3"/>
    <n v="10"/>
    <n v="10"/>
    <x v="10"/>
  </r>
  <r>
    <x v="2"/>
    <n v="6"/>
    <n v="6"/>
    <n v="8"/>
    <n v="10"/>
    <n v="10"/>
    <x v="10"/>
  </r>
  <r>
    <x v="2"/>
    <n v="4"/>
    <n v="6"/>
    <n v="7"/>
    <n v="9"/>
    <n v="10"/>
    <x v="10"/>
  </r>
  <r>
    <x v="3"/>
    <n v="5"/>
    <n v="5"/>
    <n v="2"/>
    <n v="10"/>
    <n v="10"/>
    <x v="10"/>
  </r>
  <r>
    <x v="2"/>
    <n v="2"/>
    <n v="3"/>
    <n v="7"/>
    <n v="10"/>
    <n v="10"/>
    <x v="9"/>
  </r>
  <r>
    <x v="6"/>
    <n v="3"/>
    <n v="2"/>
    <n v="5"/>
    <n v="7"/>
    <n v="9"/>
    <x v="10"/>
  </r>
  <r>
    <x v="3"/>
    <n v="6"/>
    <n v="6"/>
    <n v="5"/>
    <n v="10"/>
    <n v="10"/>
    <x v="10"/>
  </r>
  <r>
    <x v="3"/>
    <n v="1"/>
    <n v="1"/>
    <n v="5"/>
    <n v="12"/>
    <n v="12"/>
    <x v="10"/>
  </r>
  <r>
    <x v="0"/>
    <n v="1"/>
    <n v="1"/>
    <n v="7"/>
    <n v="11"/>
    <n v="11"/>
    <x v="10"/>
  </r>
  <r>
    <x v="2"/>
    <n v="3"/>
    <n v="2"/>
    <n v="9"/>
    <n v="12"/>
    <n v="12"/>
    <x v="10"/>
  </r>
  <r>
    <x v="2"/>
    <n v="5"/>
    <n v="4"/>
    <n v="10"/>
    <n v="5"/>
    <n v="11"/>
    <x v="9"/>
  </r>
  <r>
    <x v="2"/>
    <n v="1"/>
    <n v="2"/>
    <n v="9"/>
    <n v="12"/>
    <n v="12"/>
    <x v="10"/>
  </r>
  <r>
    <x v="0"/>
    <n v="1"/>
    <n v="1"/>
    <n v="7"/>
    <n v="10"/>
    <n v="10"/>
    <x v="10"/>
  </r>
  <r>
    <x v="3"/>
    <n v="4"/>
    <n v="4"/>
    <n v="3"/>
    <n v="11"/>
    <n v="11"/>
    <x v="10"/>
  </r>
  <r>
    <x v="2"/>
    <n v="7"/>
    <n v="1"/>
    <n v="9"/>
    <n v="11"/>
    <n v="11"/>
    <x v="9"/>
  </r>
  <r>
    <x v="3"/>
    <n v="5"/>
    <n v="3"/>
    <n v="5"/>
    <n v="8"/>
    <n v="10"/>
    <x v="10"/>
  </r>
  <r>
    <x v="0"/>
    <n v="3"/>
    <n v="1"/>
    <n v="4"/>
    <n v="7"/>
    <n v="10"/>
    <x v="10"/>
  </r>
  <r>
    <x v="2"/>
    <n v="4"/>
    <n v="2"/>
    <n v="8"/>
    <n v="11"/>
    <n v="12"/>
    <x v="10"/>
  </r>
  <r>
    <x v="4"/>
    <n v="7"/>
    <n v="7"/>
    <n v="10"/>
    <n v="11"/>
    <n v="11"/>
    <x v="10"/>
  </r>
  <r>
    <x v="5"/>
    <n v="6"/>
    <n v="2"/>
    <n v="9"/>
    <n v="11"/>
    <n v="12"/>
    <x v="10"/>
  </r>
  <r>
    <x v="1"/>
    <n v="2"/>
    <n v="1"/>
    <n v="9"/>
    <n v="10"/>
    <n v="12"/>
    <x v="10"/>
  </r>
  <r>
    <x v="1"/>
    <n v="1"/>
    <n v="1"/>
    <n v="8"/>
    <n v="11"/>
    <n v="11"/>
    <x v="10"/>
  </r>
  <r>
    <x v="0"/>
    <n v="4"/>
    <n v="4"/>
    <n v="9"/>
    <n v="11"/>
    <n v="11"/>
    <x v="10"/>
  </r>
  <r>
    <x v="1"/>
    <n v="4"/>
    <n v="4"/>
    <n v="8"/>
    <n v="12"/>
    <n v="1"/>
    <x v="10"/>
  </r>
  <r>
    <x v="0"/>
    <n v="5"/>
    <n v="2"/>
    <n v="9"/>
    <n v="12"/>
    <n v="12"/>
    <x v="10"/>
  </r>
  <r>
    <x v="4"/>
    <n v="1"/>
    <n v="1"/>
    <n v="5"/>
    <n v="10"/>
    <n v="12"/>
    <x v="10"/>
  </r>
  <r>
    <x v="2"/>
    <n v="5"/>
    <n v="5"/>
    <n v="6"/>
    <n v="11"/>
    <n v="11"/>
    <x v="10"/>
  </r>
  <r>
    <x v="1"/>
    <n v="5"/>
    <n v="2"/>
    <n v="8"/>
    <n v="11"/>
    <n v="1"/>
    <x v="10"/>
  </r>
  <r>
    <x v="4"/>
    <n v="5"/>
    <n v="6"/>
    <n v="10"/>
    <n v="12"/>
    <n v="12"/>
    <x v="10"/>
  </r>
  <r>
    <x v="1"/>
    <n v="5"/>
    <n v="5"/>
    <n v="1"/>
    <n v="11"/>
    <n v="11"/>
    <x v="10"/>
  </r>
  <r>
    <x v="3"/>
    <n v="1"/>
    <n v="1"/>
    <n v="2"/>
    <n v="12"/>
    <n v="12"/>
    <x v="10"/>
  </r>
  <r>
    <x v="6"/>
    <n v="5"/>
    <n v="5"/>
    <n v="11"/>
    <n v="1"/>
    <n v="1"/>
    <x v="10"/>
  </r>
  <r>
    <x v="6"/>
    <n v="7"/>
    <n v="1"/>
    <n v="11"/>
    <n v="1"/>
    <n v="1"/>
    <x v="10"/>
  </r>
  <r>
    <x v="4"/>
    <n v="3"/>
    <n v="3"/>
    <n v="6"/>
    <n v="11"/>
    <n v="11"/>
    <x v="10"/>
  </r>
  <r>
    <x v="6"/>
    <n v="1"/>
    <n v="4"/>
    <n v="8"/>
    <n v="11"/>
    <n v="12"/>
    <x v="10"/>
  </r>
  <r>
    <x v="1"/>
    <n v="3"/>
    <n v="3"/>
    <n v="7"/>
    <n v="12"/>
    <n v="12"/>
    <x v="10"/>
  </r>
  <r>
    <x v="2"/>
    <n v="2"/>
    <n v="3"/>
    <n v="11"/>
    <n v="12"/>
    <n v="12"/>
    <x v="9"/>
  </r>
  <r>
    <x v="3"/>
    <n v="1"/>
    <n v="3"/>
    <n v="11"/>
    <n v="12"/>
    <n v="12"/>
    <x v="10"/>
  </r>
  <r>
    <x v="1"/>
    <n v="4"/>
    <n v="5"/>
    <n v="7"/>
    <n v="10"/>
    <n v="1"/>
    <x v="10"/>
  </r>
  <r>
    <x v="2"/>
    <n v="3"/>
    <n v="3"/>
    <n v="9"/>
    <n v="11"/>
    <n v="11"/>
    <x v="10"/>
  </r>
  <r>
    <x v="1"/>
    <n v="5"/>
    <n v="5"/>
    <n v="9"/>
    <n v="1"/>
    <n v="1"/>
    <x v="10"/>
  </r>
  <r>
    <x v="3"/>
    <n v="5"/>
    <n v="1"/>
    <n v="5"/>
    <n v="1"/>
    <n v="1"/>
    <x v="10"/>
  </r>
  <r>
    <x v="5"/>
    <n v="4"/>
    <n v="7"/>
    <n v="9"/>
    <n v="1"/>
    <n v="1"/>
    <x v="10"/>
  </r>
  <r>
    <x v="2"/>
    <n v="2"/>
    <n v="2"/>
    <n v="9"/>
    <n v="1"/>
    <n v="1"/>
    <x v="10"/>
  </r>
  <r>
    <x v="3"/>
    <n v="7"/>
    <n v="1"/>
    <n v="9"/>
    <n v="1"/>
    <n v="1"/>
    <x v="10"/>
  </r>
  <r>
    <x v="2"/>
    <n v="4"/>
    <n v="1"/>
    <n v="9"/>
    <n v="2"/>
    <n v="2"/>
    <x v="10"/>
  </r>
  <r>
    <x v="3"/>
    <n v="1"/>
    <n v="2"/>
    <n v="2"/>
    <n v="1"/>
    <n v="1"/>
    <x v="10"/>
  </r>
  <r>
    <x v="6"/>
    <n v="5"/>
    <n v="5"/>
    <n v="10"/>
    <n v="11"/>
    <n v="11"/>
    <x v="8"/>
  </r>
  <r>
    <x v="5"/>
    <n v="3"/>
    <n v="4"/>
    <n v="6"/>
    <n v="1"/>
    <n v="1"/>
    <x v="10"/>
  </r>
  <r>
    <x v="4"/>
    <n v="3"/>
    <n v="1"/>
    <n v="3"/>
    <n v="12"/>
    <n v="1"/>
    <x v="10"/>
  </r>
  <r>
    <x v="5"/>
    <n v="2"/>
    <n v="3"/>
    <n v="9"/>
    <n v="1"/>
    <n v="1"/>
    <x v="10"/>
  </r>
  <r>
    <x v="4"/>
    <n v="5"/>
    <n v="1"/>
    <n v="9"/>
    <n v="12"/>
    <n v="1"/>
    <x v="10"/>
  </r>
  <r>
    <x v="3"/>
    <n v="1"/>
    <n v="5"/>
    <n v="11"/>
    <n v="12"/>
    <n v="1"/>
    <x v="10"/>
  </r>
  <r>
    <x v="0"/>
    <n v="4"/>
    <n v="4"/>
    <n v="6"/>
    <n v="11"/>
    <n v="11"/>
    <x v="10"/>
  </r>
  <r>
    <x v="2"/>
    <n v="7"/>
    <n v="1"/>
    <n v="11"/>
    <n v="1"/>
    <n v="1"/>
    <x v="10"/>
  </r>
  <r>
    <x v="2"/>
    <n v="4"/>
    <n v="4"/>
    <n v="11"/>
    <n v="1"/>
    <n v="1"/>
    <x v="9"/>
  </r>
  <r>
    <x v="3"/>
    <n v="2"/>
    <n v="1"/>
    <n v="2"/>
    <n v="12"/>
    <n v="2"/>
    <x v="10"/>
  </r>
  <r>
    <x v="0"/>
    <n v="4"/>
    <n v="1"/>
    <n v="11"/>
    <n v="2"/>
    <n v="2"/>
    <x v="10"/>
  </r>
  <r>
    <x v="3"/>
    <n v="2"/>
    <n v="4"/>
    <n v="10"/>
    <n v="12"/>
    <n v="12"/>
    <x v="10"/>
  </r>
  <r>
    <x v="0"/>
    <n v="2"/>
    <n v="2"/>
    <n v="1"/>
    <n v="2"/>
    <n v="2"/>
    <x v="11"/>
  </r>
  <r>
    <x v="5"/>
    <n v="4"/>
    <n v="5"/>
    <n v="8"/>
    <n v="12"/>
    <n v="1"/>
    <x v="10"/>
  </r>
  <r>
    <x v="5"/>
    <n v="5"/>
    <n v="6"/>
    <n v="11"/>
    <n v="2"/>
    <n v="2"/>
    <x v="10"/>
  </r>
  <r>
    <x v="3"/>
    <n v="5"/>
    <n v="6"/>
    <n v="2"/>
    <n v="2"/>
    <n v="2"/>
    <x v="10"/>
  </r>
  <r>
    <x v="2"/>
    <n v="4"/>
    <n v="6"/>
    <n v="7"/>
    <n v="2"/>
    <n v="2"/>
    <x v="10"/>
  </r>
  <r>
    <x v="1"/>
    <n v="1"/>
    <n v="1"/>
    <n v="7"/>
    <n v="11"/>
    <n v="2"/>
    <x v="9"/>
  </r>
  <r>
    <x v="4"/>
    <n v="5"/>
    <n v="2"/>
    <n v="7"/>
    <n v="1"/>
    <n v="2"/>
    <x v="10"/>
  </r>
  <r>
    <x v="0"/>
    <n v="7"/>
    <n v="3"/>
    <n v="7"/>
    <n v="11"/>
    <n v="1"/>
    <x v="10"/>
  </r>
  <r>
    <x v="4"/>
    <n v="1"/>
    <n v="2"/>
    <n v="6"/>
    <n v="2"/>
    <n v="2"/>
    <x v="10"/>
  </r>
  <r>
    <x v="0"/>
    <n v="4"/>
    <n v="1"/>
    <n v="6"/>
    <n v="2"/>
    <n v="2"/>
    <x v="10"/>
  </r>
  <r>
    <x v="3"/>
    <n v="7"/>
    <n v="4"/>
    <n v="10"/>
    <n v="1"/>
    <n v="2"/>
    <x v="10"/>
  </r>
  <r>
    <x v="1"/>
    <n v="3"/>
    <n v="4"/>
    <n v="2"/>
    <n v="3"/>
    <n v="3"/>
    <x v="11"/>
  </r>
  <r>
    <x v="1"/>
    <n v="7"/>
    <n v="2"/>
    <n v="5"/>
    <n v="3"/>
    <n v="3"/>
    <x v="10"/>
  </r>
  <r>
    <x v="2"/>
    <n v="1"/>
    <n v="2"/>
    <n v="12"/>
    <n v="3"/>
    <n v="3"/>
    <x v="10"/>
  </r>
  <r>
    <x v="1"/>
    <n v="5"/>
    <n v="3"/>
    <n v="8"/>
    <n v="1"/>
    <n v="2"/>
    <x v="10"/>
  </r>
  <r>
    <x v="5"/>
    <n v="1"/>
    <n v="5"/>
    <n v="11"/>
    <n v="1"/>
    <n v="3"/>
    <x v="10"/>
  </r>
  <r>
    <x v="1"/>
    <n v="1"/>
    <n v="2"/>
    <n v="1"/>
    <n v="3"/>
    <n v="3"/>
    <x v="11"/>
  </r>
  <r>
    <x v="4"/>
    <n v="4"/>
    <n v="4"/>
    <n v="11"/>
    <n v="3"/>
    <n v="3"/>
    <x v="8"/>
  </r>
  <r>
    <x v="1"/>
    <n v="4"/>
    <n v="5"/>
    <n v="1"/>
    <n v="2"/>
    <n v="2"/>
    <x v="11"/>
  </r>
  <r>
    <x v="6"/>
    <n v="4"/>
    <n v="4"/>
    <n v="10"/>
    <n v="3"/>
    <n v="3"/>
    <x v="10"/>
  </r>
  <r>
    <x v="4"/>
    <n v="1"/>
    <n v="5"/>
    <n v="1"/>
    <n v="2"/>
    <n v="2"/>
    <x v="11"/>
  </r>
  <r>
    <x v="1"/>
    <n v="4"/>
    <n v="5"/>
    <n v="1"/>
    <n v="2"/>
    <n v="2"/>
    <x v="11"/>
  </r>
  <r>
    <x v="3"/>
    <n v="4"/>
    <n v="1"/>
    <n v="2"/>
    <n v="5"/>
    <n v="2"/>
    <x v="10"/>
  </r>
  <r>
    <x v="1"/>
    <n v="1"/>
    <n v="2"/>
    <n v="6"/>
    <n v="2"/>
    <n v="2"/>
    <x v="10"/>
  </r>
  <r>
    <x v="5"/>
    <n v="2"/>
    <n v="4"/>
    <n v="11"/>
    <n v="1"/>
    <n v="1"/>
    <x v="10"/>
  </r>
  <r>
    <x v="4"/>
    <n v="1"/>
    <n v="2"/>
    <n v="6"/>
    <n v="3"/>
    <n v="3"/>
    <x v="10"/>
  </r>
  <r>
    <x v="3"/>
    <n v="5"/>
    <n v="6"/>
    <n v="11"/>
    <n v="4"/>
    <n v="4"/>
    <x v="10"/>
  </r>
  <r>
    <x v="6"/>
    <n v="5"/>
    <n v="5"/>
    <n v="1"/>
    <n v="3"/>
    <n v="3"/>
    <x v="8"/>
  </r>
  <r>
    <x v="2"/>
    <n v="2"/>
    <n v="2"/>
    <n v="1"/>
    <n v="3"/>
    <n v="3"/>
    <x v="11"/>
  </r>
  <r>
    <x v="4"/>
    <n v="4"/>
    <n v="4"/>
    <n v="3"/>
    <n v="4"/>
    <n v="4"/>
    <x v="11"/>
  </r>
  <r>
    <x v="5"/>
    <n v="7"/>
    <n v="2"/>
    <n v="8"/>
    <n v="3"/>
    <n v="3"/>
    <x v="10"/>
  </r>
  <r>
    <x v="4"/>
    <n v="5"/>
    <n v="5"/>
    <n v="10"/>
    <n v="3"/>
    <n v="3"/>
    <x v="10"/>
  </r>
  <r>
    <x v="5"/>
    <n v="5"/>
    <n v="5"/>
    <n v="12"/>
    <n v="3"/>
    <n v="3"/>
    <x v="10"/>
  </r>
  <r>
    <x v="2"/>
    <n v="2"/>
    <n v="4"/>
    <n v="10"/>
    <n v="12"/>
    <n v="12"/>
    <x v="9"/>
  </r>
  <r>
    <x v="0"/>
    <n v="2"/>
    <n v="5"/>
    <n v="8"/>
    <n v="10"/>
    <n v="3"/>
    <x v="10"/>
  </r>
  <r>
    <x v="1"/>
    <n v="4"/>
    <n v="3"/>
    <n v="8"/>
    <n v="3"/>
    <n v="3"/>
    <x v="10"/>
  </r>
  <r>
    <x v="3"/>
    <n v="4"/>
    <n v="5"/>
    <n v="12"/>
    <n v="5"/>
    <n v="5"/>
    <x v="10"/>
  </r>
  <r>
    <x v="1"/>
    <n v="3"/>
    <n v="5"/>
    <n v="12"/>
    <n v="3"/>
    <n v="4"/>
    <x v="10"/>
  </r>
  <r>
    <x v="6"/>
    <n v="1"/>
    <n v="1"/>
    <n v="11"/>
    <n v="5"/>
    <n v="5"/>
    <x v="10"/>
  </r>
  <r>
    <x v="0"/>
    <n v="5"/>
    <n v="1"/>
    <n v="11"/>
    <n v="4"/>
    <n v="4"/>
    <x v="10"/>
  </r>
  <r>
    <x v="3"/>
    <n v="3"/>
    <n v="4"/>
    <n v="1"/>
    <n v="4"/>
    <n v="4"/>
    <x v="11"/>
  </r>
  <r>
    <x v="0"/>
    <n v="2"/>
    <n v="3"/>
    <n v="1"/>
    <n v="3"/>
    <n v="3"/>
    <x v="11"/>
  </r>
  <r>
    <x v="4"/>
    <n v="3"/>
    <n v="4"/>
    <n v="11"/>
    <n v="4"/>
    <n v="4"/>
    <x v="10"/>
  </r>
  <r>
    <x v="2"/>
    <n v="4"/>
    <n v="4"/>
    <n v="3"/>
    <n v="4"/>
    <n v="4"/>
    <x v="10"/>
  </r>
  <r>
    <x v="3"/>
    <n v="4"/>
    <n v="2"/>
    <n v="12"/>
    <n v="3"/>
    <n v="4"/>
    <x v="10"/>
  </r>
  <r>
    <x v="1"/>
    <n v="5"/>
    <n v="6"/>
    <n v="1"/>
    <n v="4"/>
    <n v="4"/>
    <x v="10"/>
  </r>
  <r>
    <x v="3"/>
    <n v="4"/>
    <n v="7"/>
    <n v="2"/>
    <n v="4"/>
    <n v="4"/>
    <x v="11"/>
  </r>
  <r>
    <x v="1"/>
    <n v="1"/>
    <n v="2"/>
    <n v="3"/>
    <n v="3"/>
    <n v="4"/>
    <x v="11"/>
  </r>
  <r>
    <x v="1"/>
    <n v="3"/>
    <n v="4"/>
    <n v="1"/>
    <n v="4"/>
    <n v="4"/>
    <x v="11"/>
  </r>
  <r>
    <x v="6"/>
    <n v="2"/>
    <n v="4"/>
    <n v="5"/>
    <n v="4"/>
    <n v="4"/>
    <x v="10"/>
  </r>
  <r>
    <x v="2"/>
    <n v="5"/>
    <n v="7"/>
    <n v="3"/>
    <n v="4"/>
    <n v="4"/>
    <x v="11"/>
  </r>
  <r>
    <x v="1"/>
    <n v="7"/>
    <n v="1"/>
    <n v="2"/>
    <n v="5"/>
    <n v="5"/>
    <x v="11"/>
  </r>
  <r>
    <x v="6"/>
    <n v="4"/>
    <n v="1"/>
    <n v="2"/>
    <n v="5"/>
    <n v="5"/>
    <x v="11"/>
  </r>
  <r>
    <x v="1"/>
    <n v="3"/>
    <n v="1"/>
    <n v="8"/>
    <n v="4"/>
    <n v="5"/>
    <x v="10"/>
  </r>
  <r>
    <x v="1"/>
    <n v="5"/>
    <n v="1"/>
    <n v="3"/>
    <n v="5"/>
    <n v="6"/>
    <x v="11"/>
  </r>
  <r>
    <x v="6"/>
    <n v="5"/>
    <n v="1"/>
    <n v="11"/>
    <n v="5"/>
    <n v="5"/>
    <x v="10"/>
  </r>
  <r>
    <x v="6"/>
    <n v="3"/>
    <n v="1"/>
    <n v="1"/>
    <n v="4"/>
    <n v="6"/>
    <x v="11"/>
  </r>
  <r>
    <x v="2"/>
    <n v="3"/>
    <n v="6"/>
    <n v="3"/>
    <n v="5"/>
    <n v="5"/>
    <x v="11"/>
  </r>
  <r>
    <x v="3"/>
    <n v="4"/>
    <n v="3"/>
    <n v="2"/>
    <n v="5"/>
    <n v="6"/>
    <x v="11"/>
  </r>
  <r>
    <x v="1"/>
    <n v="4"/>
    <n v="1"/>
    <n v="9"/>
    <n v="4"/>
    <n v="5"/>
    <x v="9"/>
  </r>
  <r>
    <x v="0"/>
    <n v="3"/>
    <n v="4"/>
    <n v="11"/>
    <n v="5"/>
    <n v="5"/>
    <x v="10"/>
  </r>
  <r>
    <x v="4"/>
    <n v="3"/>
    <n v="3"/>
    <n v="12"/>
    <n v="5"/>
    <n v="5"/>
    <x v="10"/>
  </r>
  <r>
    <x v="0"/>
    <n v="2"/>
    <n v="4"/>
    <n v="1"/>
    <n v="4"/>
    <n v="6"/>
    <x v="11"/>
  </r>
  <r>
    <x v="3"/>
    <n v="2"/>
    <n v="3"/>
    <n v="9"/>
    <n v="6"/>
    <n v="6"/>
    <x v="10"/>
  </r>
  <r>
    <x v="3"/>
    <n v="2"/>
    <n v="4"/>
    <n v="2"/>
    <n v="5"/>
    <n v="6"/>
    <x v="11"/>
  </r>
  <r>
    <x v="1"/>
    <n v="3"/>
    <n v="4"/>
    <n v="3"/>
    <n v="5"/>
    <n v="5"/>
    <x v="11"/>
  </r>
  <r>
    <x v="1"/>
    <n v="4"/>
    <n v="4"/>
    <n v="2"/>
    <n v="5"/>
    <n v="5"/>
    <x v="11"/>
  </r>
  <r>
    <x v="0"/>
    <n v="4"/>
    <n v="1"/>
    <n v="4"/>
    <n v="5"/>
    <n v="6"/>
    <x v="11"/>
  </r>
  <r>
    <x v="2"/>
    <n v="4"/>
    <n v="5"/>
    <n v="11"/>
    <n v="6"/>
    <n v="6"/>
    <x v="10"/>
  </r>
  <r>
    <x v="3"/>
    <n v="3"/>
    <n v="3"/>
    <n v="3"/>
    <n v="6"/>
    <n v="6"/>
    <x v="10"/>
  </r>
  <r>
    <x v="4"/>
    <n v="2"/>
    <n v="2"/>
    <n v="11"/>
    <n v="1"/>
    <n v="7"/>
    <x v="10"/>
  </r>
  <r>
    <x v="1"/>
    <n v="1"/>
    <n v="2"/>
    <n v="2"/>
    <n v="12"/>
    <n v="7"/>
    <x v="10"/>
  </r>
  <r>
    <x v="2"/>
    <n v="4"/>
    <n v="5"/>
    <n v="3"/>
    <n v="6"/>
    <n v="6"/>
    <x v="11"/>
  </r>
  <r>
    <x v="6"/>
    <n v="4"/>
    <n v="3"/>
    <n v="10"/>
    <n v="5"/>
    <n v="7"/>
    <x v="10"/>
  </r>
  <r>
    <x v="1"/>
    <n v="4"/>
    <n v="5"/>
    <n v="4"/>
    <n v="7"/>
    <n v="7"/>
    <x v="11"/>
  </r>
  <r>
    <x v="3"/>
    <n v="7"/>
    <n v="1"/>
    <n v="4"/>
    <n v="5"/>
    <n v="6"/>
    <x v="11"/>
  </r>
  <r>
    <x v="0"/>
    <n v="1"/>
    <n v="1"/>
    <n v="12"/>
    <n v="6"/>
    <n v="6"/>
    <x v="9"/>
  </r>
  <r>
    <x v="0"/>
    <n v="5"/>
    <n v="3"/>
    <n v="2"/>
    <n v="5"/>
    <n v="6"/>
    <x v="11"/>
  </r>
  <r>
    <x v="1"/>
    <n v="4"/>
    <n v="1"/>
    <n v="3"/>
    <n v="6"/>
    <n v="6"/>
    <x v="11"/>
  </r>
  <r>
    <x v="4"/>
    <n v="5"/>
    <n v="1"/>
    <n v="4"/>
    <n v="7"/>
    <n v="7"/>
    <x v="11"/>
  </r>
  <r>
    <x v="0"/>
    <n v="2"/>
    <n v="5"/>
    <n v="4"/>
    <n v="6"/>
    <n v="6"/>
    <x v="11"/>
  </r>
  <r>
    <x v="4"/>
    <n v="3"/>
    <n v="3"/>
    <n v="3"/>
    <n v="6"/>
    <n v="6"/>
    <x v="11"/>
  </r>
  <r>
    <x v="1"/>
    <n v="5"/>
    <n v="5"/>
    <n v="3"/>
    <n v="5"/>
    <n v="7"/>
    <x v="11"/>
  </r>
  <r>
    <x v="3"/>
    <n v="4"/>
    <n v="2"/>
    <n v="5"/>
    <n v="7"/>
    <n v="8"/>
    <x v="11"/>
  </r>
  <r>
    <x v="4"/>
    <n v="5"/>
    <n v="7"/>
    <n v="4"/>
    <n v="6"/>
    <n v="8"/>
    <x v="11"/>
  </r>
  <r>
    <x v="2"/>
    <n v="6"/>
    <n v="1"/>
    <n v="4"/>
    <n v="6"/>
    <n v="7"/>
    <x v="11"/>
  </r>
  <r>
    <x v="0"/>
    <n v="2"/>
    <n v="2"/>
    <n v="5"/>
    <n v="7"/>
    <n v="8"/>
    <x v="11"/>
  </r>
  <r>
    <x v="3"/>
    <n v="3"/>
    <n v="4"/>
    <n v="6"/>
    <n v="7"/>
    <n v="8"/>
    <x v="11"/>
  </r>
  <r>
    <x v="0"/>
    <n v="7"/>
    <n v="5"/>
    <n v="9"/>
    <n v="7"/>
    <n v="8"/>
    <x v="10"/>
  </r>
  <r>
    <x v="2"/>
    <n v="3"/>
    <n v="1"/>
    <n v="9"/>
    <n v="5"/>
    <n v="7"/>
    <x v="10"/>
  </r>
  <r>
    <x v="2"/>
    <n v="4"/>
    <n v="2"/>
    <n v="2"/>
    <n v="5"/>
    <n v="7"/>
    <x v="10"/>
  </r>
  <r>
    <x v="3"/>
    <n v="3"/>
    <n v="3"/>
    <n v="7"/>
    <n v="8"/>
    <n v="8"/>
    <x v="11"/>
  </r>
  <r>
    <x v="0"/>
    <n v="2"/>
    <n v="3"/>
    <n v="7"/>
    <n v="9"/>
    <n v="9"/>
    <x v="11"/>
  </r>
  <r>
    <x v="3"/>
    <n v="3"/>
    <n v="5"/>
    <n v="1"/>
    <n v="7"/>
    <n v="8"/>
    <x v="11"/>
  </r>
  <r>
    <x v="1"/>
    <n v="6"/>
    <n v="1"/>
    <n v="5"/>
    <n v="7"/>
    <n v="7"/>
    <x v="11"/>
  </r>
  <r>
    <x v="0"/>
    <n v="4"/>
    <n v="1"/>
    <n v="2"/>
    <n v="5"/>
    <n v="6"/>
    <x v="11"/>
  </r>
  <r>
    <x v="0"/>
    <n v="2"/>
    <n v="2"/>
    <n v="5"/>
    <n v="6"/>
    <n v="6"/>
    <x v="11"/>
  </r>
  <r>
    <x v="2"/>
    <n v="4"/>
    <n v="5"/>
    <n v="3"/>
    <n v="8"/>
    <n v="8"/>
    <x v="11"/>
  </r>
  <r>
    <x v="3"/>
    <n v="3"/>
    <n v="3"/>
    <n v="9"/>
    <n v="7"/>
    <n v="9"/>
    <x v="10"/>
  </r>
  <r>
    <x v="1"/>
    <n v="4"/>
    <n v="4"/>
    <n v="7"/>
    <n v="7"/>
    <n v="8"/>
    <x v="10"/>
  </r>
  <r>
    <x v="5"/>
    <n v="3"/>
    <n v="1"/>
    <n v="7"/>
    <n v="9"/>
    <n v="9"/>
    <x v="11"/>
  </r>
  <r>
    <x v="2"/>
    <n v="5"/>
    <n v="4"/>
    <n v="4"/>
    <n v="8"/>
    <n v="9"/>
    <x v="11"/>
  </r>
  <r>
    <x v="2"/>
    <n v="2"/>
    <n v="3"/>
    <n v="7"/>
    <n v="9"/>
    <n v="9"/>
    <x v="11"/>
  </r>
  <r>
    <x v="1"/>
    <n v="4"/>
    <n v="4"/>
    <n v="7"/>
    <n v="9"/>
    <n v="9"/>
    <x v="11"/>
  </r>
  <r>
    <x v="6"/>
    <n v="2"/>
    <n v="2"/>
    <n v="8"/>
    <n v="9"/>
    <n v="9"/>
    <x v="11"/>
  </r>
  <r>
    <x v="2"/>
    <n v="6"/>
    <n v="1"/>
    <n v="6"/>
    <n v="8"/>
    <n v="9"/>
    <x v="11"/>
  </r>
  <r>
    <x v="3"/>
    <n v="3"/>
    <n v="3"/>
    <n v="5"/>
    <n v="9"/>
    <n v="9"/>
    <x v="11"/>
  </r>
  <r>
    <x v="5"/>
    <n v="5"/>
    <n v="1"/>
    <n v="12"/>
    <n v="6"/>
    <n v="9"/>
    <x v="9"/>
  </r>
  <r>
    <x v="6"/>
    <n v="1"/>
    <n v="2"/>
    <n v="8"/>
    <n v="8"/>
    <n v="9"/>
    <x v="11"/>
  </r>
  <r>
    <x v="0"/>
    <n v="5"/>
    <n v="5"/>
    <n v="7"/>
    <n v="8"/>
    <n v="8"/>
    <x v="11"/>
  </r>
  <r>
    <x v="6"/>
    <n v="3"/>
    <n v="4"/>
    <n v="6"/>
    <n v="8"/>
    <n v="9"/>
    <x v="11"/>
  </r>
  <r>
    <x v="2"/>
    <n v="3"/>
    <n v="3"/>
    <n v="9"/>
    <n v="10"/>
    <n v="10"/>
    <x v="11"/>
  </r>
  <r>
    <x v="2"/>
    <n v="3"/>
    <n v="3"/>
    <n v="7"/>
    <n v="10"/>
    <n v="10"/>
    <x v="11"/>
  </r>
  <r>
    <x v="2"/>
    <n v="7"/>
    <n v="1"/>
    <n v="8"/>
    <n v="10"/>
    <n v="10"/>
    <x v="11"/>
  </r>
  <r>
    <x v="0"/>
    <n v="5"/>
    <n v="5"/>
    <n v="9"/>
    <n v="10"/>
    <n v="10"/>
    <x v="11"/>
  </r>
  <r>
    <x v="3"/>
    <n v="4"/>
    <n v="4"/>
    <n v="6"/>
    <n v="10"/>
    <n v="10"/>
    <x v="11"/>
  </r>
  <r>
    <x v="0"/>
    <n v="2"/>
    <n v="1"/>
    <n v="7"/>
    <n v="9"/>
    <n v="9"/>
    <x v="11"/>
  </r>
  <r>
    <x v="0"/>
    <n v="3"/>
    <n v="3"/>
    <n v="7"/>
    <n v="10"/>
    <n v="10"/>
    <x v="11"/>
  </r>
  <r>
    <x v="1"/>
    <n v="1"/>
    <n v="2"/>
    <n v="5"/>
    <n v="10"/>
    <n v="10"/>
    <x v="11"/>
  </r>
  <r>
    <x v="5"/>
    <n v="3"/>
    <n v="1"/>
    <n v="6"/>
    <n v="9"/>
    <n v="10"/>
    <x v="11"/>
  </r>
  <r>
    <x v="5"/>
    <n v="4"/>
    <n v="2"/>
    <n v="10"/>
    <n v="7"/>
    <n v="9"/>
    <x v="10"/>
  </r>
  <r>
    <x v="1"/>
    <n v="2"/>
    <n v="2"/>
    <n v="10"/>
    <n v="10"/>
    <n v="10"/>
    <x v="10"/>
  </r>
  <r>
    <x v="5"/>
    <n v="5"/>
    <n v="2"/>
    <n v="6"/>
    <n v="10"/>
    <n v="10"/>
    <x v="10"/>
  </r>
  <r>
    <x v="2"/>
    <n v="6"/>
    <n v="1"/>
    <n v="9"/>
    <n v="10"/>
    <n v="11"/>
    <x v="11"/>
  </r>
  <r>
    <x v="4"/>
    <n v="3"/>
    <n v="3"/>
    <n v="8"/>
    <n v="10"/>
    <n v="10"/>
    <x v="11"/>
  </r>
  <r>
    <x v="4"/>
    <n v="5"/>
    <n v="5"/>
    <n v="5"/>
    <n v="11"/>
    <n v="11"/>
    <x v="11"/>
  </r>
  <r>
    <x v="2"/>
    <n v="2"/>
    <n v="2"/>
    <n v="6"/>
    <n v="7"/>
    <n v="7"/>
    <x v="11"/>
  </r>
  <r>
    <x v="3"/>
    <n v="1"/>
    <n v="3"/>
    <n v="10"/>
    <n v="11"/>
    <n v="11"/>
    <x v="11"/>
  </r>
  <r>
    <x v="3"/>
    <n v="5"/>
    <n v="1"/>
    <n v="8"/>
    <n v="10"/>
    <n v="10"/>
    <x v="11"/>
  </r>
  <r>
    <x v="3"/>
    <n v="2"/>
    <n v="3"/>
    <n v="9"/>
    <n v="11"/>
    <n v="11"/>
    <x v="11"/>
  </r>
  <r>
    <x v="2"/>
    <n v="7"/>
    <n v="1"/>
    <n v="10"/>
    <n v="12"/>
    <n v="12"/>
    <x v="11"/>
  </r>
  <r>
    <x v="2"/>
    <n v="3"/>
    <n v="3"/>
    <n v="6"/>
    <n v="9"/>
    <n v="10"/>
    <x v="10"/>
  </r>
  <r>
    <x v="2"/>
    <n v="7"/>
    <n v="1"/>
    <n v="8"/>
    <n v="10"/>
    <n v="10"/>
    <x v="11"/>
  </r>
  <r>
    <x v="0"/>
    <n v="3"/>
    <n v="3"/>
    <n v="7"/>
    <n v="10"/>
    <n v="10"/>
    <x v="10"/>
  </r>
  <r>
    <x v="1"/>
    <n v="6"/>
    <n v="2"/>
    <n v="8"/>
    <n v="10"/>
    <n v="11"/>
    <x v="11"/>
  </r>
  <r>
    <x v="5"/>
    <n v="7"/>
    <n v="1"/>
    <n v="10"/>
    <n v="12"/>
    <n v="12"/>
    <x v="11"/>
  </r>
  <r>
    <x v="2"/>
    <n v="4"/>
    <n v="4"/>
    <n v="8"/>
    <n v="10"/>
    <n v="10"/>
    <x v="10"/>
  </r>
  <r>
    <x v="6"/>
    <n v="5"/>
    <n v="1"/>
    <n v="5"/>
    <n v="9"/>
    <n v="11"/>
    <x v="11"/>
  </r>
  <r>
    <x v="0"/>
    <n v="1"/>
    <n v="1"/>
    <n v="8"/>
    <n v="10"/>
    <n v="10"/>
    <x v="11"/>
  </r>
  <r>
    <x v="4"/>
    <n v="7"/>
    <n v="1"/>
    <n v="8"/>
    <n v="12"/>
    <n v="12"/>
    <x v="11"/>
  </r>
  <r>
    <x v="5"/>
    <n v="4"/>
    <n v="5"/>
    <n v="5"/>
    <n v="8"/>
    <n v="12"/>
    <x v="11"/>
  </r>
  <r>
    <x v="1"/>
    <n v="4"/>
    <n v="5"/>
    <n v="8"/>
    <n v="11"/>
    <n v="11"/>
    <x v="11"/>
  </r>
  <r>
    <x v="3"/>
    <n v="2"/>
    <n v="1"/>
    <n v="7"/>
    <n v="8"/>
    <n v="11"/>
    <x v="10"/>
  </r>
  <r>
    <x v="2"/>
    <n v="1"/>
    <n v="1"/>
    <n v="6"/>
    <n v="1"/>
    <n v="1"/>
    <x v="11"/>
  </r>
  <r>
    <x v="0"/>
    <n v="6"/>
    <n v="3"/>
    <n v="8"/>
    <n v="12"/>
    <n v="12"/>
    <x v="11"/>
  </r>
  <r>
    <x v="4"/>
    <n v="3"/>
    <n v="3"/>
    <n v="9"/>
    <n v="11"/>
    <n v="11"/>
    <x v="11"/>
  </r>
  <r>
    <x v="0"/>
    <n v="2"/>
    <n v="3"/>
    <n v="11"/>
    <n v="8"/>
    <n v="8"/>
    <x v="10"/>
  </r>
  <r>
    <x v="3"/>
    <n v="2"/>
    <n v="1"/>
    <n v="10"/>
    <n v="12"/>
    <n v="12"/>
    <x v="11"/>
  </r>
  <r>
    <x v="2"/>
    <n v="4"/>
    <n v="4"/>
    <n v="3"/>
    <n v="11"/>
    <n v="11"/>
    <x v="11"/>
  </r>
  <r>
    <x v="2"/>
    <n v="2"/>
    <n v="2"/>
    <n v="7"/>
    <n v="12"/>
    <n v="12"/>
    <x v="11"/>
  </r>
  <r>
    <x v="2"/>
    <n v="5"/>
    <n v="1"/>
    <n v="5"/>
    <n v="12"/>
    <n v="12"/>
    <x v="11"/>
  </r>
  <r>
    <x v="2"/>
    <n v="7"/>
    <n v="1"/>
    <n v="5"/>
    <n v="8"/>
    <n v="12"/>
    <x v="11"/>
  </r>
  <r>
    <x v="2"/>
    <n v="7"/>
    <n v="1"/>
    <n v="5"/>
    <n v="8"/>
    <n v="12"/>
    <x v="11"/>
  </r>
  <r>
    <x v="4"/>
    <n v="5"/>
    <n v="1"/>
    <n v="6"/>
    <n v="11"/>
    <n v="12"/>
    <x v="11"/>
  </r>
  <r>
    <x v="3"/>
    <n v="2"/>
    <n v="1"/>
    <n v="9"/>
    <n v="11"/>
    <n v="12"/>
    <x v="11"/>
  </r>
  <r>
    <x v="4"/>
    <n v="6"/>
    <n v="3"/>
    <n v="7"/>
    <n v="10"/>
    <n v="12"/>
    <x v="11"/>
  </r>
  <r>
    <x v="4"/>
    <n v="5"/>
    <n v="5"/>
    <n v="12"/>
    <n v="1"/>
    <n v="1"/>
    <x v="11"/>
  </r>
  <r>
    <x v="4"/>
    <n v="1"/>
    <n v="2"/>
    <n v="11"/>
    <n v="1"/>
    <n v="1"/>
    <x v="11"/>
  </r>
  <r>
    <x v="0"/>
    <n v="1"/>
    <n v="1"/>
    <n v="12"/>
    <n v="1"/>
    <n v="1"/>
    <x v="11"/>
  </r>
  <r>
    <x v="1"/>
    <n v="1"/>
    <n v="2"/>
    <n v="9"/>
    <n v="1"/>
    <n v="1"/>
    <x v="11"/>
  </r>
  <r>
    <x v="0"/>
    <n v="3"/>
    <n v="5"/>
    <n v="10"/>
    <n v="11"/>
    <n v="1"/>
    <x v="11"/>
  </r>
  <r>
    <x v="2"/>
    <n v="7"/>
    <n v="1"/>
    <n v="8"/>
    <n v="1"/>
    <n v="1"/>
    <x v="9"/>
  </r>
  <r>
    <x v="2"/>
    <n v="3"/>
    <n v="4"/>
    <n v="10"/>
    <n v="12"/>
    <n v="12"/>
    <x v="11"/>
  </r>
  <r>
    <x v="2"/>
    <n v="3"/>
    <n v="5"/>
    <n v="7"/>
    <n v="12"/>
    <n v="1"/>
    <x v="11"/>
  </r>
  <r>
    <x v="3"/>
    <n v="1"/>
    <n v="2"/>
    <n v="1"/>
    <n v="2"/>
    <n v="2"/>
    <x v="12"/>
  </r>
  <r>
    <x v="2"/>
    <n v="1"/>
    <n v="1"/>
    <n v="11"/>
    <n v="1"/>
    <n v="1"/>
    <x v="11"/>
  </r>
  <r>
    <x v="4"/>
    <n v="3"/>
    <n v="3"/>
    <n v="9"/>
    <n v="1"/>
    <n v="1"/>
    <x v="11"/>
  </r>
  <r>
    <x v="0"/>
    <n v="1"/>
    <n v="1"/>
    <n v="6"/>
    <n v="1"/>
    <n v="1"/>
    <x v="11"/>
  </r>
  <r>
    <x v="0"/>
    <n v="5"/>
    <n v="3"/>
    <n v="9"/>
    <n v="11"/>
    <n v="2"/>
    <x v="11"/>
  </r>
  <r>
    <x v="2"/>
    <n v="1"/>
    <n v="7"/>
    <n v="11"/>
    <n v="2"/>
    <n v="2"/>
    <x v="11"/>
  </r>
  <r>
    <x v="1"/>
    <n v="2"/>
    <n v="2"/>
    <n v="12"/>
    <n v="2"/>
    <n v="2"/>
    <x v="11"/>
  </r>
  <r>
    <x v="0"/>
    <n v="4"/>
    <n v="4"/>
    <n v="12"/>
    <n v="2"/>
    <n v="2"/>
    <x v="11"/>
  </r>
  <r>
    <x v="2"/>
    <n v="7"/>
    <n v="7"/>
    <n v="8"/>
    <n v="11"/>
    <n v="12"/>
    <x v="11"/>
  </r>
  <r>
    <x v="6"/>
    <n v="1"/>
    <n v="1"/>
    <n v="12"/>
    <n v="2"/>
    <n v="2"/>
    <x v="11"/>
  </r>
  <r>
    <x v="1"/>
    <n v="2"/>
    <n v="3"/>
    <n v="11"/>
    <n v="2"/>
    <n v="2"/>
    <x v="11"/>
  </r>
  <r>
    <x v="4"/>
    <n v="5"/>
    <n v="1"/>
    <n v="11"/>
    <n v="2"/>
    <n v="2"/>
    <x v="11"/>
  </r>
  <r>
    <x v="0"/>
    <n v="3"/>
    <n v="3"/>
    <n v="1"/>
    <n v="2"/>
    <n v="2"/>
    <x v="12"/>
  </r>
  <r>
    <x v="1"/>
    <n v="5"/>
    <n v="1"/>
    <n v="12"/>
    <n v="3"/>
    <n v="3"/>
    <x v="11"/>
  </r>
  <r>
    <x v="4"/>
    <n v="2"/>
    <n v="7"/>
    <n v="12"/>
    <n v="2"/>
    <n v="3"/>
    <x v="11"/>
  </r>
  <r>
    <x v="1"/>
    <n v="1"/>
    <n v="1"/>
    <n v="10"/>
    <n v="11"/>
    <n v="11"/>
    <x v="11"/>
  </r>
  <r>
    <x v="0"/>
    <n v="3"/>
    <n v="4"/>
    <n v="7"/>
    <n v="3"/>
    <n v="3"/>
    <x v="11"/>
  </r>
  <r>
    <x v="4"/>
    <n v="5"/>
    <n v="1"/>
    <n v="3"/>
    <n v="4"/>
    <n v="4"/>
    <x v="12"/>
  </r>
  <r>
    <x v="4"/>
    <n v="5"/>
    <n v="1"/>
    <n v="12"/>
    <n v="1"/>
    <n v="1"/>
    <x v="11"/>
  </r>
  <r>
    <x v="4"/>
    <n v="1"/>
    <n v="1"/>
    <n v="9"/>
    <n v="3"/>
    <n v="3"/>
    <x v="11"/>
  </r>
  <r>
    <x v="0"/>
    <n v="2"/>
    <n v="2"/>
    <n v="2"/>
    <n v="3"/>
    <n v="3"/>
    <x v="12"/>
  </r>
  <r>
    <x v="0"/>
    <n v="3"/>
    <n v="4"/>
    <n v="12"/>
    <n v="3"/>
    <n v="3"/>
    <x v="11"/>
  </r>
  <r>
    <x v="4"/>
    <n v="1"/>
    <n v="3"/>
    <n v="12"/>
    <n v="2"/>
    <n v="2"/>
    <x v="11"/>
  </r>
  <r>
    <x v="1"/>
    <n v="4"/>
    <n v="4"/>
    <n v="1"/>
    <n v="2"/>
    <n v="2"/>
    <x v="12"/>
  </r>
  <r>
    <x v="4"/>
    <n v="2"/>
    <n v="3"/>
    <n v="1"/>
    <n v="3"/>
    <n v="3"/>
    <x v="12"/>
  </r>
  <r>
    <x v="5"/>
    <n v="7"/>
    <n v="1"/>
    <n v="11"/>
    <n v="3"/>
    <n v="3"/>
    <x v="11"/>
  </r>
  <r>
    <x v="3"/>
    <n v="5"/>
    <n v="5"/>
    <n v="7"/>
    <n v="3"/>
    <n v="3"/>
    <x v="11"/>
  </r>
  <r>
    <x v="1"/>
    <n v="6"/>
    <n v="1"/>
    <n v="1"/>
    <n v="3"/>
    <n v="3"/>
    <x v="12"/>
  </r>
  <r>
    <x v="1"/>
    <n v="1"/>
    <n v="2"/>
    <n v="8"/>
    <n v="12"/>
    <n v="3"/>
    <x v="11"/>
  </r>
  <r>
    <x v="1"/>
    <n v="7"/>
    <n v="1"/>
    <n v="3"/>
    <n v="4"/>
    <n v="4"/>
    <x v="12"/>
  </r>
  <r>
    <x v="2"/>
    <n v="2"/>
    <n v="2"/>
    <n v="12"/>
    <n v="2"/>
    <n v="2"/>
    <x v="11"/>
  </r>
  <r>
    <x v="3"/>
    <n v="5"/>
    <n v="2"/>
    <n v="4"/>
    <n v="3"/>
    <n v="3"/>
    <x v="11"/>
  </r>
  <r>
    <x v="0"/>
    <n v="3"/>
    <n v="3"/>
    <n v="1"/>
    <n v="2"/>
    <n v="2"/>
    <x v="11"/>
  </r>
  <r>
    <x v="6"/>
    <n v="5"/>
    <n v="2"/>
    <n v="11"/>
    <n v="4"/>
    <n v="4"/>
    <x v="11"/>
  </r>
  <r>
    <x v="1"/>
    <n v="7"/>
    <n v="1"/>
    <n v="1"/>
    <n v="4"/>
    <n v="4"/>
    <x v="12"/>
  </r>
  <r>
    <x v="1"/>
    <n v="6"/>
    <n v="1"/>
    <n v="12"/>
    <n v="3"/>
    <n v="3"/>
    <x v="11"/>
  </r>
  <r>
    <x v="1"/>
    <n v="3"/>
    <n v="3"/>
    <n v="12"/>
    <n v="4"/>
    <n v="4"/>
    <x v="11"/>
  </r>
  <r>
    <x v="3"/>
    <n v="2"/>
    <n v="1"/>
    <n v="3"/>
    <n v="3"/>
    <n v="4"/>
    <x v="11"/>
  </r>
  <r>
    <x v="1"/>
    <n v="2"/>
    <n v="1"/>
    <n v="12"/>
    <n v="3"/>
    <n v="4"/>
    <x v="11"/>
  </r>
  <r>
    <x v="1"/>
    <n v="4"/>
    <n v="5"/>
    <n v="2"/>
    <n v="4"/>
    <n v="4"/>
    <x v="12"/>
  </r>
  <r>
    <x v="0"/>
    <n v="3"/>
    <n v="4"/>
    <n v="10"/>
    <n v="2"/>
    <n v="2"/>
    <x v="11"/>
  </r>
  <r>
    <x v="0"/>
    <n v="2"/>
    <n v="2"/>
    <n v="10"/>
    <n v="4"/>
    <n v="4"/>
    <x v="11"/>
  </r>
  <r>
    <x v="4"/>
    <n v="2"/>
    <n v="3"/>
    <n v="10"/>
    <n v="2"/>
    <n v="2"/>
    <x v="11"/>
  </r>
  <r>
    <x v="2"/>
    <n v="1"/>
    <n v="3"/>
    <n v="3"/>
    <n v="5"/>
    <n v="5"/>
    <x v="12"/>
  </r>
  <r>
    <x v="1"/>
    <n v="2"/>
    <n v="1"/>
    <n v="1"/>
    <n v="3"/>
    <n v="5"/>
    <x v="12"/>
  </r>
  <r>
    <x v="2"/>
    <n v="5"/>
    <n v="1"/>
    <n v="1"/>
    <n v="3"/>
    <n v="3"/>
    <x v="12"/>
  </r>
  <r>
    <x v="0"/>
    <n v="2"/>
    <n v="3"/>
    <n v="10"/>
    <n v="5"/>
    <n v="5"/>
    <x v="11"/>
  </r>
  <r>
    <x v="0"/>
    <n v="2"/>
    <n v="2"/>
    <n v="12"/>
    <n v="2"/>
    <n v="2"/>
    <x v="11"/>
  </r>
  <r>
    <x v="1"/>
    <n v="1"/>
    <n v="3"/>
    <n v="2"/>
    <n v="5"/>
    <n v="5"/>
    <x v="12"/>
  </r>
  <r>
    <x v="0"/>
    <n v="5"/>
    <n v="5"/>
    <n v="3"/>
    <n v="4"/>
    <n v="4"/>
    <x v="12"/>
  </r>
  <r>
    <x v="4"/>
    <n v="2"/>
    <n v="2"/>
    <n v="2"/>
    <n v="3"/>
    <n v="4"/>
    <x v="12"/>
  </r>
  <r>
    <x v="1"/>
    <n v="5"/>
    <n v="5"/>
    <n v="3"/>
    <n v="5"/>
    <n v="5"/>
    <x v="12"/>
  </r>
  <r>
    <x v="2"/>
    <n v="3"/>
    <n v="3"/>
    <n v="12"/>
    <n v="3"/>
    <n v="4"/>
    <x v="11"/>
  </r>
  <r>
    <x v="0"/>
    <n v="3"/>
    <n v="3"/>
    <n v="12"/>
    <n v="1"/>
    <n v="4"/>
    <x v="11"/>
  </r>
  <r>
    <x v="0"/>
    <n v="2"/>
    <n v="3"/>
    <n v="2"/>
    <n v="2"/>
    <n v="4"/>
    <x v="11"/>
  </r>
  <r>
    <x v="1"/>
    <n v="5"/>
    <n v="5"/>
    <n v="3"/>
    <n v="5"/>
    <n v="5"/>
    <x v="12"/>
  </r>
  <r>
    <x v="4"/>
    <n v="2"/>
    <n v="3"/>
    <n v="3"/>
    <n v="5"/>
    <n v="5"/>
    <x v="12"/>
  </r>
  <r>
    <x v="0"/>
    <n v="4"/>
    <n v="5"/>
    <n v="1"/>
    <n v="5"/>
    <n v="5"/>
    <x v="12"/>
  </r>
  <r>
    <x v="3"/>
    <n v="3"/>
    <n v="4"/>
    <n v="8"/>
    <n v="5"/>
    <n v="5"/>
    <x v="11"/>
  </r>
  <r>
    <x v="1"/>
    <n v="7"/>
    <n v="1"/>
    <n v="4"/>
    <n v="6"/>
    <n v="6"/>
    <x v="12"/>
  </r>
  <r>
    <x v="1"/>
    <n v="5"/>
    <n v="5"/>
    <n v="6"/>
    <n v="5"/>
    <n v="5"/>
    <x v="11"/>
  </r>
  <r>
    <x v="0"/>
    <n v="5"/>
    <n v="3"/>
    <n v="3"/>
    <n v="5"/>
    <n v="6"/>
    <x v="12"/>
  </r>
  <r>
    <x v="1"/>
    <n v="2"/>
    <n v="4"/>
    <n v="2"/>
    <n v="5"/>
    <n v="5"/>
    <x v="12"/>
  </r>
  <r>
    <x v="3"/>
    <n v="2"/>
    <n v="1"/>
    <n v="5"/>
    <n v="6"/>
    <n v="6"/>
    <x v="12"/>
  </r>
  <r>
    <x v="4"/>
    <n v="1"/>
    <n v="2"/>
    <n v="6"/>
    <n v="2"/>
    <n v="2"/>
    <x v="11"/>
  </r>
  <r>
    <x v="3"/>
    <n v="2"/>
    <n v="2"/>
    <n v="4"/>
    <n v="6"/>
    <n v="6"/>
    <x v="12"/>
  </r>
  <r>
    <x v="3"/>
    <n v="1"/>
    <n v="2"/>
    <n v="4"/>
    <n v="6"/>
    <n v="6"/>
    <x v="12"/>
  </r>
  <r>
    <x v="3"/>
    <n v="4"/>
    <n v="5"/>
    <n v="3"/>
    <n v="6"/>
    <n v="6"/>
    <x v="12"/>
  </r>
  <r>
    <x v="3"/>
    <n v="5"/>
    <n v="5"/>
    <n v="3"/>
    <n v="5"/>
    <n v="5"/>
    <x v="12"/>
  </r>
  <r>
    <x v="2"/>
    <n v="5"/>
    <n v="2"/>
    <n v="4"/>
    <n v="5"/>
    <n v="6"/>
    <x v="12"/>
  </r>
  <r>
    <x v="3"/>
    <n v="3"/>
    <n v="3"/>
    <n v="3"/>
    <n v="5"/>
    <n v="5"/>
    <x v="12"/>
  </r>
  <r>
    <x v="1"/>
    <n v="2"/>
    <n v="2"/>
    <n v="3"/>
    <n v="3"/>
    <n v="4"/>
    <x v="12"/>
  </r>
  <r>
    <x v="3"/>
    <n v="1"/>
    <n v="2"/>
    <n v="7"/>
    <n v="8"/>
    <n v="8"/>
    <x v="12"/>
  </r>
  <r>
    <x v="2"/>
    <n v="2"/>
    <n v="3"/>
    <n v="6"/>
    <n v="7"/>
    <n v="7"/>
    <x v="12"/>
  </r>
  <r>
    <x v="0"/>
    <n v="2"/>
    <n v="5"/>
    <n v="3"/>
    <n v="7"/>
    <n v="7"/>
    <x v="12"/>
  </r>
  <r>
    <x v="1"/>
    <n v="5"/>
    <n v="5"/>
    <n v="5"/>
    <n v="7"/>
    <n v="7"/>
    <x v="12"/>
  </r>
  <r>
    <x v="2"/>
    <n v="2"/>
    <n v="2"/>
    <n v="3"/>
    <n v="7"/>
    <n v="7"/>
    <x v="12"/>
  </r>
  <r>
    <x v="4"/>
    <n v="2"/>
    <n v="1"/>
    <n v="3"/>
    <n v="7"/>
    <n v="8"/>
    <x v="12"/>
  </r>
  <r>
    <x v="1"/>
    <n v="2"/>
    <n v="1"/>
    <n v="10"/>
    <n v="6"/>
    <n v="8"/>
    <x v="11"/>
  </r>
  <r>
    <x v="2"/>
    <n v="3"/>
    <n v="5"/>
    <n v="6"/>
    <n v="8"/>
    <n v="8"/>
    <x v="12"/>
  </r>
  <r>
    <x v="1"/>
    <n v="4"/>
    <n v="5"/>
    <n v="11"/>
    <n v="5"/>
    <n v="7"/>
    <x v="11"/>
  </r>
  <r>
    <x v="4"/>
    <n v="6"/>
    <n v="2"/>
    <n v="5"/>
    <n v="8"/>
    <n v="8"/>
    <x v="12"/>
  </r>
  <r>
    <x v="5"/>
    <n v="2"/>
    <n v="2"/>
    <n v="4"/>
    <n v="7"/>
    <n v="7"/>
    <x v="12"/>
  </r>
  <r>
    <x v="4"/>
    <n v="5"/>
    <n v="2"/>
    <n v="3"/>
    <n v="7"/>
    <n v="7"/>
    <x v="12"/>
  </r>
  <r>
    <x v="3"/>
    <n v="2"/>
    <n v="2"/>
    <n v="9"/>
    <n v="5"/>
    <n v="7"/>
    <x v="11"/>
  </r>
  <r>
    <x v="4"/>
    <n v="4"/>
    <n v="5"/>
    <n v="11"/>
    <n v="5"/>
    <n v="8"/>
    <x v="11"/>
  </r>
  <r>
    <x v="3"/>
    <n v="6"/>
    <n v="1"/>
    <n v="7"/>
    <n v="8"/>
    <n v="8"/>
    <x v="12"/>
  </r>
  <r>
    <x v="2"/>
    <n v="3"/>
    <n v="5"/>
    <n v="7"/>
    <n v="8"/>
    <n v="8"/>
    <x v="12"/>
  </r>
  <r>
    <x v="4"/>
    <n v="6"/>
    <n v="1"/>
    <n v="6"/>
    <n v="9"/>
    <n v="9"/>
    <x v="12"/>
  </r>
  <r>
    <x v="2"/>
    <n v="7"/>
    <n v="1"/>
    <n v="5"/>
    <n v="8"/>
    <n v="8"/>
    <x v="12"/>
  </r>
  <r>
    <x v="4"/>
    <n v="2"/>
    <n v="2"/>
    <n v="8"/>
    <n v="9"/>
    <n v="9"/>
    <x v="12"/>
  </r>
  <r>
    <x v="3"/>
    <n v="4"/>
    <n v="4"/>
    <n v="4"/>
    <n v="9"/>
    <n v="9"/>
    <x v="12"/>
  </r>
  <r>
    <x v="4"/>
    <n v="5"/>
    <n v="5"/>
    <n v="6"/>
    <n v="7"/>
    <n v="7"/>
    <x v="12"/>
  </r>
  <r>
    <x v="3"/>
    <n v="1"/>
    <n v="2"/>
    <n v="8"/>
    <n v="9"/>
    <n v="9"/>
    <x v="12"/>
  </r>
  <r>
    <x v="1"/>
    <n v="5"/>
    <n v="1"/>
    <n v="1"/>
    <n v="7"/>
    <n v="7"/>
    <x v="12"/>
  </r>
  <r>
    <x v="2"/>
    <n v="5"/>
    <n v="4"/>
    <n v="3"/>
    <n v="9"/>
    <n v="9"/>
    <x v="12"/>
  </r>
  <r>
    <x v="4"/>
    <n v="2"/>
    <n v="5"/>
    <n v="5"/>
    <n v="8"/>
    <n v="9"/>
    <x v="12"/>
  </r>
  <r>
    <x v="5"/>
    <n v="2"/>
    <n v="3"/>
    <n v="4"/>
    <n v="7"/>
    <n v="7"/>
    <x v="11"/>
  </r>
  <r>
    <x v="0"/>
    <n v="4"/>
    <n v="4"/>
    <n v="7"/>
    <n v="9"/>
    <n v="9"/>
    <x v="12"/>
  </r>
  <r>
    <x v="4"/>
    <n v="4"/>
    <n v="4"/>
    <n v="5"/>
    <n v="9"/>
    <n v="9"/>
    <x v="12"/>
  </r>
  <r>
    <x v="3"/>
    <n v="3"/>
    <n v="5"/>
    <n v="5"/>
    <n v="6"/>
    <n v="7"/>
    <x v="12"/>
  </r>
  <r>
    <x v="6"/>
    <n v="3"/>
    <n v="4"/>
    <n v="7"/>
    <n v="8"/>
    <n v="8"/>
    <x v="12"/>
  </r>
  <r>
    <x v="5"/>
    <n v="5"/>
    <n v="5"/>
    <n v="9"/>
    <n v="10"/>
    <n v="10"/>
    <x v="12"/>
  </r>
  <r>
    <x v="6"/>
    <n v="2"/>
    <n v="2"/>
    <n v="7"/>
    <n v="9"/>
    <n v="9"/>
    <x v="12"/>
  </r>
  <r>
    <x v="5"/>
    <n v="6"/>
    <n v="1"/>
    <n v="9"/>
    <n v="10"/>
    <n v="10"/>
    <x v="12"/>
  </r>
  <r>
    <x v="2"/>
    <n v="1"/>
    <n v="5"/>
    <n v="5"/>
    <n v="7"/>
    <n v="10"/>
    <x v="12"/>
  </r>
  <r>
    <x v="4"/>
    <n v="7"/>
    <n v="1"/>
    <n v="7"/>
    <n v="10"/>
    <n v="10"/>
    <x v="12"/>
  </r>
  <r>
    <x v="4"/>
    <n v="5"/>
    <n v="5"/>
    <n v="7"/>
    <n v="10"/>
    <n v="10"/>
    <x v="12"/>
  </r>
  <r>
    <x v="5"/>
    <n v="2"/>
    <n v="1"/>
    <n v="7"/>
    <n v="9"/>
    <n v="10"/>
    <x v="12"/>
  </r>
  <r>
    <x v="1"/>
    <n v="2"/>
    <n v="3"/>
    <n v="8"/>
    <n v="9"/>
    <n v="10"/>
    <x v="12"/>
  </r>
  <r>
    <x v="0"/>
    <n v="7"/>
    <n v="1"/>
    <n v="7"/>
    <n v="10"/>
    <n v="10"/>
    <x v="12"/>
  </r>
  <r>
    <x v="5"/>
    <n v="5"/>
    <n v="1"/>
    <n v="4"/>
    <n v="8"/>
    <n v="9"/>
    <x v="12"/>
  </r>
  <r>
    <x v="4"/>
    <n v="7"/>
    <n v="1"/>
    <n v="6"/>
    <n v="9"/>
    <n v="9"/>
    <x v="12"/>
  </r>
  <r>
    <x v="4"/>
    <n v="2"/>
    <n v="3"/>
    <n v="5"/>
    <n v="10"/>
    <n v="10"/>
    <x v="12"/>
  </r>
  <r>
    <x v="0"/>
    <n v="1"/>
    <n v="4"/>
    <n v="12"/>
    <n v="5"/>
    <n v="6"/>
    <x v="11"/>
  </r>
  <r>
    <x v="0"/>
    <n v="1"/>
    <n v="4"/>
    <n v="12"/>
    <n v="8"/>
    <n v="9"/>
    <x v="11"/>
  </r>
  <r>
    <x v="0"/>
    <n v="1"/>
    <n v="1"/>
    <n v="9"/>
    <n v="10"/>
    <n v="10"/>
    <x v="12"/>
  </r>
  <r>
    <x v="0"/>
    <n v="3"/>
    <n v="3"/>
    <n v="9"/>
    <n v="10"/>
    <n v="10"/>
    <x v="12"/>
  </r>
  <r>
    <x v="4"/>
    <n v="1"/>
    <n v="1"/>
    <n v="12"/>
    <n v="12"/>
    <n v="12"/>
    <x v="12"/>
  </r>
  <r>
    <x v="4"/>
    <n v="5"/>
    <n v="2"/>
    <n v="6"/>
    <n v="9"/>
    <n v="10"/>
    <x v="12"/>
  </r>
  <r>
    <x v="1"/>
    <n v="2"/>
    <n v="1"/>
    <n v="9"/>
    <n v="10"/>
    <n v="10"/>
    <x v="12"/>
  </r>
  <r>
    <x v="2"/>
    <n v="4"/>
    <n v="1"/>
    <n v="6"/>
    <n v="9"/>
    <n v="10"/>
    <x v="12"/>
  </r>
  <r>
    <x v="1"/>
    <n v="4"/>
    <n v="5"/>
    <n v="8"/>
    <n v="12"/>
    <n v="12"/>
    <x v="12"/>
  </r>
  <r>
    <x v="0"/>
    <n v="5"/>
    <n v="6"/>
    <n v="7"/>
    <n v="11"/>
    <n v="12"/>
    <x v="12"/>
  </r>
  <r>
    <x v="4"/>
    <n v="1"/>
    <n v="2"/>
    <n v="8"/>
    <n v="11"/>
    <n v="11"/>
    <x v="12"/>
  </r>
  <r>
    <x v="0"/>
    <n v="2"/>
    <n v="3"/>
    <n v="9"/>
    <n v="11"/>
    <n v="11"/>
    <x v="12"/>
  </r>
  <r>
    <x v="5"/>
    <n v="1"/>
    <n v="2"/>
    <n v="7"/>
    <n v="11"/>
    <n v="11"/>
    <x v="12"/>
  </r>
  <r>
    <x v="0"/>
    <n v="5"/>
    <n v="1"/>
    <n v="7"/>
    <n v="10"/>
    <n v="10"/>
    <x v="12"/>
  </r>
  <r>
    <x v="2"/>
    <n v="2"/>
    <n v="3"/>
    <n v="7"/>
    <n v="11"/>
    <n v="11"/>
    <x v="12"/>
  </r>
  <r>
    <x v="6"/>
    <n v="4"/>
    <n v="1"/>
    <n v="3"/>
    <n v="5"/>
    <n v="9"/>
    <x v="12"/>
  </r>
  <r>
    <x v="0"/>
    <n v="4"/>
    <n v="5"/>
    <n v="10"/>
    <n v="12"/>
    <n v="12"/>
    <x v="12"/>
  </r>
  <r>
    <x v="4"/>
    <n v="4"/>
    <n v="5"/>
    <n v="4"/>
    <n v="10"/>
    <n v="10"/>
    <x v="12"/>
  </r>
  <r>
    <x v="2"/>
    <n v="4"/>
    <n v="5"/>
    <n v="11"/>
    <n v="12"/>
    <n v="12"/>
    <x v="12"/>
  </r>
  <r>
    <x v="0"/>
    <n v="2"/>
    <n v="2"/>
    <n v="4"/>
    <n v="12"/>
    <n v="12"/>
    <x v="12"/>
  </r>
  <r>
    <x v="0"/>
    <n v="5"/>
    <n v="5"/>
    <n v="8"/>
    <n v="12"/>
    <n v="12"/>
    <x v="12"/>
  </r>
  <r>
    <x v="6"/>
    <n v="1"/>
    <n v="4"/>
    <n v="7"/>
    <n v="12"/>
    <n v="12"/>
    <x v="12"/>
  </r>
  <r>
    <x v="2"/>
    <n v="4"/>
    <n v="7"/>
    <n v="12"/>
    <n v="12"/>
    <n v="1"/>
    <x v="11"/>
  </r>
  <r>
    <x v="0"/>
    <n v="1"/>
    <n v="2"/>
    <n v="5"/>
    <n v="12"/>
    <n v="12"/>
    <x v="12"/>
  </r>
  <r>
    <x v="1"/>
    <n v="5"/>
    <n v="1"/>
    <n v="6"/>
    <n v="12"/>
    <n v="12"/>
    <x v="12"/>
  </r>
  <r>
    <x v="3"/>
    <n v="4"/>
    <n v="5"/>
    <n v="8"/>
    <n v="12"/>
    <n v="12"/>
    <x v="11"/>
  </r>
  <r>
    <x v="0"/>
    <n v="5"/>
    <n v="2"/>
    <n v="3"/>
    <n v="8"/>
    <n v="12"/>
    <x v="12"/>
  </r>
  <r>
    <x v="4"/>
    <n v="5"/>
    <n v="5"/>
    <n v="8"/>
    <n v="1"/>
    <n v="1"/>
    <x v="12"/>
  </r>
  <r>
    <x v="5"/>
    <n v="7"/>
    <n v="4"/>
    <n v="9"/>
    <n v="12"/>
    <n v="12"/>
    <x v="12"/>
  </r>
  <r>
    <x v="4"/>
    <n v="5"/>
    <n v="5"/>
    <n v="7"/>
    <n v="9"/>
    <n v="9"/>
    <x v="11"/>
  </r>
  <r>
    <x v="2"/>
    <n v="5"/>
    <n v="1"/>
    <n v="10"/>
    <n v="1"/>
    <n v="1"/>
    <x v="12"/>
  </r>
  <r>
    <x v="3"/>
    <n v="2"/>
    <n v="2"/>
    <n v="12"/>
    <n v="1"/>
    <n v="1"/>
    <x v="12"/>
  </r>
  <r>
    <x v="0"/>
    <n v="5"/>
    <n v="1"/>
    <n v="12"/>
    <n v="1"/>
    <n v="1"/>
    <x v="12"/>
  </r>
  <r>
    <x v="2"/>
    <n v="6"/>
    <n v="3"/>
    <n v="10"/>
    <n v="1"/>
    <n v="1"/>
    <x v="12"/>
  </r>
  <r>
    <x v="0"/>
    <n v="7"/>
    <n v="1"/>
    <n v="11"/>
    <n v="1"/>
    <n v="1"/>
    <x v="12"/>
  </r>
  <r>
    <x v="4"/>
    <n v="4"/>
    <n v="4"/>
    <n v="1"/>
    <n v="1"/>
    <n v="1"/>
    <x v="12"/>
  </r>
  <r>
    <x v="6"/>
    <n v="2"/>
    <n v="5"/>
    <n v="9"/>
    <n v="11"/>
    <n v="12"/>
    <x v="12"/>
  </r>
  <r>
    <x v="3"/>
    <n v="1"/>
    <n v="2"/>
    <n v="7"/>
    <n v="12"/>
    <n v="12"/>
    <x v="12"/>
  </r>
  <r>
    <x v="0"/>
    <n v="6"/>
    <n v="3"/>
    <n v="12"/>
    <n v="11"/>
    <n v="1"/>
    <x v="11"/>
  </r>
  <r>
    <x v="2"/>
    <n v="2"/>
    <n v="3"/>
    <n v="11"/>
    <n v="1"/>
    <n v="1"/>
    <x v="12"/>
  </r>
  <r>
    <x v="1"/>
    <n v="5"/>
    <n v="2"/>
    <n v="10"/>
    <n v="1"/>
    <n v="1"/>
    <x v="12"/>
  </r>
  <r>
    <x v="2"/>
    <n v="7"/>
    <n v="1"/>
    <n v="11"/>
    <n v="1"/>
    <n v="1"/>
    <x v="12"/>
  </r>
  <r>
    <x v="3"/>
    <n v="5"/>
    <n v="5"/>
    <n v="12"/>
    <n v="1"/>
    <n v="1"/>
    <x v="12"/>
  </r>
  <r>
    <x v="0"/>
    <n v="2"/>
    <n v="2"/>
    <n v="11"/>
    <n v="1"/>
    <n v="1"/>
    <x v="12"/>
  </r>
  <r>
    <x v="4"/>
    <n v="7"/>
    <n v="7"/>
    <n v="10"/>
    <n v="1"/>
    <n v="1"/>
    <x v="12"/>
  </r>
  <r>
    <x v="0"/>
    <n v="5"/>
    <n v="1"/>
    <n v="12"/>
    <n v="2"/>
    <n v="2"/>
    <x v="12"/>
  </r>
  <r>
    <x v="3"/>
    <n v="3"/>
    <n v="4"/>
    <n v="11"/>
    <n v="3"/>
    <n v="3"/>
    <x v="12"/>
  </r>
  <r>
    <x v="4"/>
    <n v="5"/>
    <n v="5"/>
    <n v="7"/>
    <n v="3"/>
    <n v="3"/>
    <x v="12"/>
  </r>
  <r>
    <x v="4"/>
    <n v="3"/>
    <n v="4"/>
    <n v="11"/>
    <n v="2"/>
    <n v="2"/>
    <x v="12"/>
  </r>
  <r>
    <x v="4"/>
    <n v="1"/>
    <n v="1"/>
    <n v="8"/>
    <n v="2"/>
    <n v="2"/>
    <x v="12"/>
  </r>
  <r>
    <x v="3"/>
    <n v="4"/>
    <n v="5"/>
    <n v="10"/>
    <n v="1"/>
    <n v="1"/>
    <x v="12"/>
  </r>
  <r>
    <x v="2"/>
    <n v="3"/>
    <n v="3"/>
    <n v="11"/>
    <n v="3"/>
    <n v="3"/>
    <x v="12"/>
  </r>
  <r>
    <x v="4"/>
    <n v="5"/>
    <n v="1"/>
    <n v="8"/>
    <n v="2"/>
    <n v="2"/>
    <x v="12"/>
  </r>
  <r>
    <x v="1"/>
    <n v="2"/>
    <n v="2"/>
    <n v="10"/>
    <n v="1"/>
    <n v="1"/>
    <x v="12"/>
  </r>
  <r>
    <x v="3"/>
    <n v="1"/>
    <n v="1"/>
    <n v="7"/>
    <n v="1"/>
    <n v="1"/>
    <x v="12"/>
  </r>
  <r>
    <x v="3"/>
    <n v="6"/>
    <n v="1"/>
    <n v="10"/>
    <n v="2"/>
    <n v="2"/>
    <x v="12"/>
  </r>
  <r>
    <x v="4"/>
    <n v="1"/>
    <n v="2"/>
    <n v="10"/>
    <n v="2"/>
    <n v="2"/>
    <x v="12"/>
  </r>
  <r>
    <x v="4"/>
    <n v="3"/>
    <n v="3"/>
    <n v="9"/>
    <n v="2"/>
    <n v="2"/>
    <x v="11"/>
  </r>
  <r>
    <x v="0"/>
    <n v="4"/>
    <n v="4"/>
    <n v="12"/>
    <n v="12"/>
    <n v="12"/>
    <x v="12"/>
  </r>
  <r>
    <x v="0"/>
    <n v="3"/>
    <n v="2"/>
    <n v="11"/>
    <n v="2"/>
    <n v="3"/>
    <x v="12"/>
  </r>
  <r>
    <x v="4"/>
    <n v="5"/>
    <n v="5"/>
    <n v="9"/>
    <n v="3"/>
    <n v="3"/>
    <x v="12"/>
  </r>
  <r>
    <x v="1"/>
    <n v="1"/>
    <n v="2"/>
    <n v="1"/>
    <n v="3"/>
    <n v="3"/>
    <x v="13"/>
  </r>
  <r>
    <x v="5"/>
    <n v="2"/>
    <n v="2"/>
    <n v="10"/>
    <n v="1"/>
    <n v="2"/>
    <x v="12"/>
  </r>
  <r>
    <x v="1"/>
    <n v="3"/>
    <n v="3"/>
    <n v="1"/>
    <n v="3"/>
    <n v="3"/>
    <x v="13"/>
  </r>
  <r>
    <x v="2"/>
    <n v="1"/>
    <n v="1"/>
    <n v="10"/>
    <n v="2"/>
    <n v="3"/>
    <x v="12"/>
  </r>
  <r>
    <x v="3"/>
    <n v="6"/>
    <n v="1"/>
    <n v="12"/>
    <n v="2"/>
    <n v="2"/>
    <x v="12"/>
  </r>
  <r>
    <x v="3"/>
    <n v="3"/>
    <n v="4"/>
    <n v="8"/>
    <n v="12"/>
    <n v="12"/>
    <x v="12"/>
  </r>
  <r>
    <x v="6"/>
    <n v="2"/>
    <n v="2"/>
    <n v="1"/>
    <n v="3"/>
    <n v="3"/>
    <x v="12"/>
  </r>
  <r>
    <x v="3"/>
    <n v="3"/>
    <n v="1"/>
    <n v="1"/>
    <n v="3"/>
    <n v="3"/>
    <x v="13"/>
  </r>
  <r>
    <x v="1"/>
    <n v="3"/>
    <n v="4"/>
    <n v="10"/>
    <n v="12"/>
    <n v="12"/>
    <x v="12"/>
  </r>
  <r>
    <x v="0"/>
    <n v="3"/>
    <n v="2"/>
    <n v="1"/>
    <n v="2"/>
    <n v="3"/>
    <x v="13"/>
  </r>
  <r>
    <x v="2"/>
    <n v="2"/>
    <n v="2"/>
    <n v="1"/>
    <n v="3"/>
    <n v="3"/>
    <x v="13"/>
  </r>
  <r>
    <x v="1"/>
    <n v="3"/>
    <n v="3"/>
    <n v="2"/>
    <n v="3"/>
    <n v="3"/>
    <x v="12"/>
  </r>
  <r>
    <x v="6"/>
    <n v="5"/>
    <n v="3"/>
    <n v="11"/>
    <n v="2"/>
    <n v="3"/>
    <x v="12"/>
  </r>
  <r>
    <x v="2"/>
    <n v="2"/>
    <n v="7"/>
    <n v="11"/>
    <n v="3"/>
    <n v="3"/>
    <x v="12"/>
  </r>
  <r>
    <x v="1"/>
    <n v="4"/>
    <n v="1"/>
    <n v="12"/>
    <n v="3"/>
    <n v="3"/>
    <x v="12"/>
  </r>
  <r>
    <x v="0"/>
    <n v="5"/>
    <n v="5"/>
    <n v="3"/>
    <n v="4"/>
    <n v="4"/>
    <x v="13"/>
  </r>
  <r>
    <x v="0"/>
    <n v="6"/>
    <n v="1"/>
    <n v="1"/>
    <n v="3"/>
    <n v="3"/>
    <x v="13"/>
  </r>
  <r>
    <x v="4"/>
    <n v="2"/>
    <n v="3"/>
    <n v="1"/>
    <n v="3"/>
    <n v="3"/>
    <x v="13"/>
  </r>
  <r>
    <x v="1"/>
    <n v="4"/>
    <n v="4"/>
    <n v="11"/>
    <n v="3"/>
    <n v="3"/>
    <x v="12"/>
  </r>
  <r>
    <x v="0"/>
    <n v="1"/>
    <n v="2"/>
    <n v="12"/>
    <n v="3"/>
    <n v="3"/>
    <x v="12"/>
  </r>
  <r>
    <x v="0"/>
    <n v="1"/>
    <n v="1"/>
    <n v="11"/>
    <n v="4"/>
    <n v="4"/>
    <x v="12"/>
  </r>
  <r>
    <x v="2"/>
    <n v="4"/>
    <n v="4"/>
    <n v="8"/>
    <n v="3"/>
    <n v="3"/>
    <x v="12"/>
  </r>
  <r>
    <x v="0"/>
    <n v="1"/>
    <n v="2"/>
    <n v="2"/>
    <n v="4"/>
    <n v="4"/>
    <x v="13"/>
  </r>
  <r>
    <x v="6"/>
    <n v="3"/>
    <n v="4"/>
    <n v="10"/>
    <n v="2"/>
    <n v="4"/>
    <x v="12"/>
  </r>
  <r>
    <x v="6"/>
    <n v="3"/>
    <n v="4"/>
    <n v="10"/>
    <n v="2"/>
    <n v="4"/>
    <x v="12"/>
  </r>
  <r>
    <x v="3"/>
    <n v="2"/>
    <n v="3"/>
    <n v="2"/>
    <n v="3"/>
    <n v="3"/>
    <x v="13"/>
  </r>
  <r>
    <x v="0"/>
    <n v="1"/>
    <n v="1"/>
    <n v="12"/>
    <n v="3"/>
    <n v="3"/>
    <x v="12"/>
  </r>
  <r>
    <x v="0"/>
    <n v="3"/>
    <n v="5"/>
    <n v="3"/>
    <n v="5"/>
    <n v="5"/>
    <x v="13"/>
  </r>
  <r>
    <x v="3"/>
    <n v="5"/>
    <n v="2"/>
    <n v="11"/>
    <n v="2"/>
    <n v="4"/>
    <x v="12"/>
  </r>
  <r>
    <x v="0"/>
    <n v="3"/>
    <n v="4"/>
    <n v="3"/>
    <n v="5"/>
    <n v="5"/>
    <x v="13"/>
  </r>
  <r>
    <x v="0"/>
    <n v="4"/>
    <n v="5"/>
    <n v="11"/>
    <n v="5"/>
    <n v="5"/>
    <x v="12"/>
  </r>
  <r>
    <x v="2"/>
    <n v="5"/>
    <n v="1"/>
    <n v="2"/>
    <n v="3"/>
    <n v="4"/>
    <x v="12"/>
  </r>
  <r>
    <x v="3"/>
    <n v="7"/>
    <n v="1"/>
    <n v="2"/>
    <n v="4"/>
    <n v="4"/>
    <x v="12"/>
  </r>
  <r>
    <x v="5"/>
    <n v="2"/>
    <n v="5"/>
    <n v="12"/>
    <n v="2"/>
    <n v="2"/>
    <x v="12"/>
  </r>
  <r>
    <x v="4"/>
    <n v="1"/>
    <n v="1"/>
    <n v="1"/>
    <n v="3"/>
    <n v="3"/>
    <x v="13"/>
  </r>
  <r>
    <x v="3"/>
    <n v="6"/>
    <n v="1"/>
    <n v="2"/>
    <n v="4"/>
    <n v="4"/>
    <x v="13"/>
  </r>
  <r>
    <x v="1"/>
    <n v="1"/>
    <n v="2"/>
    <n v="3"/>
    <n v="4"/>
    <n v="4"/>
    <x v="13"/>
  </r>
  <r>
    <x v="2"/>
    <n v="2"/>
    <n v="4"/>
    <n v="3"/>
    <n v="4"/>
    <n v="4"/>
    <x v="13"/>
  </r>
  <r>
    <x v="4"/>
    <n v="2"/>
    <n v="2"/>
    <n v="1"/>
    <n v="4"/>
    <n v="4"/>
    <x v="13"/>
  </r>
  <r>
    <x v="4"/>
    <n v="4"/>
    <n v="5"/>
    <n v="2"/>
    <n v="5"/>
    <n v="5"/>
    <x v="13"/>
  </r>
  <r>
    <x v="1"/>
    <n v="1"/>
    <n v="5"/>
    <n v="10"/>
    <n v="1"/>
    <n v="2"/>
    <x v="12"/>
  </r>
  <r>
    <x v="3"/>
    <n v="2"/>
    <n v="3"/>
    <n v="3"/>
    <n v="5"/>
    <n v="5"/>
    <x v="13"/>
  </r>
  <r>
    <x v="4"/>
    <n v="7"/>
    <n v="2"/>
    <n v="5"/>
    <n v="6"/>
    <n v="6"/>
    <x v="13"/>
  </r>
  <r>
    <x v="0"/>
    <n v="5"/>
    <n v="4"/>
    <n v="1"/>
    <n v="5"/>
    <n v="6"/>
    <x v="13"/>
  </r>
  <r>
    <x v="3"/>
    <n v="2"/>
    <n v="3"/>
    <n v="3"/>
    <n v="5"/>
    <n v="6"/>
    <x v="13"/>
  </r>
  <r>
    <x v="1"/>
    <n v="5"/>
    <n v="4"/>
    <n v="4"/>
    <n v="5"/>
    <n v="6"/>
    <x v="13"/>
  </r>
  <r>
    <x v="3"/>
    <n v="4"/>
    <n v="7"/>
    <n v="4"/>
    <n v="5"/>
    <n v="5"/>
    <x v="13"/>
  </r>
  <r>
    <x v="4"/>
    <n v="2"/>
    <n v="2"/>
    <n v="4"/>
    <n v="5"/>
    <n v="5"/>
    <x v="13"/>
  </r>
  <r>
    <x v="4"/>
    <n v="4"/>
    <n v="4"/>
    <n v="5"/>
    <n v="6"/>
    <n v="6"/>
    <x v="13"/>
  </r>
  <r>
    <x v="1"/>
    <n v="1"/>
    <n v="2"/>
    <n v="3"/>
    <n v="5"/>
    <n v="5"/>
    <x v="13"/>
  </r>
  <r>
    <x v="0"/>
    <n v="1"/>
    <n v="1"/>
    <n v="11"/>
    <n v="5"/>
    <n v="5"/>
    <x v="12"/>
  </r>
  <r>
    <x v="0"/>
    <n v="5"/>
    <n v="1"/>
    <n v="3"/>
    <n v="5"/>
    <n v="5"/>
    <x v="13"/>
  </r>
  <r>
    <x v="2"/>
    <n v="2"/>
    <n v="2"/>
    <n v="2"/>
    <n v="5"/>
    <n v="5"/>
    <x v="13"/>
  </r>
  <r>
    <x v="0"/>
    <n v="5"/>
    <n v="2"/>
    <n v="11"/>
    <n v="5"/>
    <n v="5"/>
    <x v="12"/>
  </r>
  <r>
    <x v="0"/>
    <n v="1"/>
    <n v="2"/>
    <n v="9"/>
    <n v="5"/>
    <n v="5"/>
    <x v="12"/>
  </r>
  <r>
    <x v="4"/>
    <n v="3"/>
    <n v="4"/>
    <n v="5"/>
    <n v="7"/>
    <n v="7"/>
    <x v="13"/>
  </r>
  <r>
    <x v="2"/>
    <n v="5"/>
    <n v="5"/>
    <n v="4"/>
    <n v="6"/>
    <n v="6"/>
    <x v="13"/>
  </r>
  <r>
    <x v="0"/>
    <n v="3"/>
    <n v="4"/>
    <n v="4"/>
    <n v="6"/>
    <n v="6"/>
    <x v="13"/>
  </r>
  <r>
    <x v="4"/>
    <n v="1"/>
    <n v="2"/>
    <n v="3"/>
    <n v="7"/>
    <n v="7"/>
    <x v="13"/>
  </r>
  <r>
    <x v="5"/>
    <n v="1"/>
    <n v="1"/>
    <n v="3"/>
    <n v="6"/>
    <n v="6"/>
    <x v="13"/>
  </r>
  <r>
    <x v="2"/>
    <n v="4"/>
    <n v="5"/>
    <n v="3"/>
    <n v="6"/>
    <n v="6"/>
    <x v="13"/>
  </r>
  <r>
    <x v="1"/>
    <n v="5"/>
    <n v="5"/>
    <n v="3"/>
    <n v="6"/>
    <n v="6"/>
    <x v="13"/>
  </r>
  <r>
    <x v="2"/>
    <n v="3"/>
    <n v="4"/>
    <n v="3"/>
    <n v="6"/>
    <n v="7"/>
    <x v="13"/>
  </r>
  <r>
    <x v="1"/>
    <n v="1"/>
    <n v="2"/>
    <n v="2"/>
    <n v="7"/>
    <n v="7"/>
    <x v="13"/>
  </r>
  <r>
    <x v="0"/>
    <n v="1"/>
    <n v="2"/>
    <n v="3"/>
    <n v="6"/>
    <n v="6"/>
    <x v="13"/>
  </r>
  <r>
    <x v="2"/>
    <n v="6"/>
    <n v="1"/>
    <n v="9"/>
    <n v="6"/>
    <n v="6"/>
    <x v="12"/>
  </r>
  <r>
    <x v="4"/>
    <n v="3"/>
    <n v="4"/>
    <n v="11"/>
    <n v="6"/>
    <n v="6"/>
    <x v="12"/>
  </r>
  <r>
    <x v="2"/>
    <n v="1"/>
    <n v="2"/>
    <n v="3"/>
    <n v="7"/>
    <n v="7"/>
    <x v="13"/>
  </r>
  <r>
    <x v="0"/>
    <n v="5"/>
    <n v="5"/>
    <n v="11"/>
    <n v="6"/>
    <n v="6"/>
    <x v="12"/>
  </r>
  <r>
    <x v="4"/>
    <n v="3"/>
    <n v="4"/>
    <n v="1"/>
    <n v="6"/>
    <n v="6"/>
    <x v="13"/>
  </r>
  <r>
    <x v="1"/>
    <n v="3"/>
    <n v="4"/>
    <n v="6"/>
    <n v="6"/>
    <n v="6"/>
    <x v="13"/>
  </r>
  <r>
    <x v="2"/>
    <n v="2"/>
    <n v="2"/>
    <n v="3"/>
    <n v="5"/>
    <n v="5"/>
    <x v="12"/>
  </r>
  <r>
    <x v="1"/>
    <n v="4"/>
    <n v="3"/>
    <n v="2"/>
    <n v="3"/>
    <n v="3"/>
    <x v="13"/>
  </r>
  <r>
    <x v="2"/>
    <n v="7"/>
    <n v="1"/>
    <n v="5"/>
    <n v="6"/>
    <n v="6"/>
    <x v="13"/>
  </r>
  <r>
    <x v="2"/>
    <n v="5"/>
    <n v="1"/>
    <n v="2"/>
    <n v="7"/>
    <n v="7"/>
    <x v="13"/>
  </r>
  <r>
    <x v="3"/>
    <n v="2"/>
    <n v="4"/>
    <n v="3"/>
    <n v="7"/>
    <n v="7"/>
    <x v="13"/>
  </r>
  <r>
    <x v="1"/>
    <n v="4"/>
    <n v="4"/>
    <n v="7"/>
    <n v="8"/>
    <n v="8"/>
    <x v="13"/>
  </r>
  <r>
    <x v="1"/>
    <n v="3"/>
    <n v="3"/>
    <n v="5"/>
    <n v="7"/>
    <n v="7"/>
    <x v="13"/>
  </r>
  <r>
    <x v="1"/>
    <n v="1"/>
    <n v="1"/>
    <n v="3"/>
    <n v="6"/>
    <n v="8"/>
    <x v="13"/>
  </r>
  <r>
    <x v="5"/>
    <n v="6"/>
    <n v="1"/>
    <n v="5"/>
    <n v="7"/>
    <n v="7"/>
    <x v="13"/>
  </r>
  <r>
    <x v="1"/>
    <n v="2"/>
    <n v="2"/>
    <n v="2"/>
    <n v="7"/>
    <n v="7"/>
    <x v="13"/>
  </r>
  <r>
    <x v="1"/>
    <n v="2"/>
    <n v="4"/>
    <n v="3"/>
    <n v="6"/>
    <n v="6"/>
    <x v="13"/>
  </r>
  <r>
    <x v="0"/>
    <n v="4"/>
    <n v="5"/>
    <n v="6"/>
    <n v="7"/>
    <n v="7"/>
    <x v="13"/>
  </r>
  <r>
    <x v="2"/>
    <n v="5"/>
    <n v="1"/>
    <n v="3"/>
    <n v="5"/>
    <n v="5"/>
    <x v="13"/>
  </r>
  <r>
    <x v="5"/>
    <n v="5"/>
    <n v="5"/>
    <n v="5"/>
    <n v="7"/>
    <n v="7"/>
    <x v="13"/>
  </r>
  <r>
    <x v="1"/>
    <n v="5"/>
    <n v="5"/>
    <n v="7"/>
    <n v="5"/>
    <n v="5"/>
    <x v="12"/>
  </r>
  <r>
    <x v="3"/>
    <n v="4"/>
    <n v="4"/>
    <n v="3"/>
    <n v="6"/>
    <n v="6"/>
    <x v="13"/>
  </r>
  <r>
    <x v="3"/>
    <n v="3"/>
    <n v="6"/>
    <n v="3"/>
    <n v="4"/>
    <n v="5"/>
    <x v="13"/>
  </r>
  <r>
    <x v="2"/>
    <n v="1"/>
    <n v="4"/>
    <n v="3"/>
    <n v="6"/>
    <n v="7"/>
    <x v="13"/>
  </r>
  <r>
    <x v="6"/>
    <n v="1"/>
    <n v="4"/>
    <n v="3"/>
    <n v="6"/>
    <n v="7"/>
    <x v="13"/>
  </r>
  <r>
    <x v="4"/>
    <n v="2"/>
    <n v="4"/>
    <n v="7"/>
    <n v="8"/>
    <n v="8"/>
    <x v="13"/>
  </r>
  <r>
    <x v="3"/>
    <n v="4"/>
    <n v="1"/>
    <n v="10"/>
    <n v="3"/>
    <n v="6"/>
    <x v="12"/>
  </r>
  <r>
    <x v="0"/>
    <n v="3"/>
    <n v="1"/>
    <n v="2"/>
    <n v="7"/>
    <n v="8"/>
    <x v="13"/>
  </r>
  <r>
    <x v="3"/>
    <n v="7"/>
    <n v="1"/>
    <n v="8"/>
    <n v="9"/>
    <n v="9"/>
    <x v="13"/>
  </r>
  <r>
    <x v="0"/>
    <n v="1"/>
    <n v="2"/>
    <n v="12"/>
    <n v="8"/>
    <n v="8"/>
    <x v="12"/>
  </r>
  <r>
    <x v="1"/>
    <n v="4"/>
    <n v="4"/>
    <n v="7"/>
    <n v="8"/>
    <n v="8"/>
    <x v="13"/>
  </r>
  <r>
    <x v="5"/>
    <n v="2"/>
    <n v="3"/>
    <n v="5"/>
    <n v="8"/>
    <n v="8"/>
    <x v="13"/>
  </r>
  <r>
    <x v="4"/>
    <n v="6"/>
    <n v="1"/>
    <n v="5"/>
    <n v="8"/>
    <n v="8"/>
    <x v="13"/>
  </r>
  <r>
    <x v="2"/>
    <n v="4"/>
    <n v="4"/>
    <n v="5"/>
    <n v="9"/>
    <n v="9"/>
    <x v="13"/>
  </r>
  <r>
    <x v="1"/>
    <n v="4"/>
    <n v="4"/>
    <n v="6"/>
    <n v="8"/>
    <n v="8"/>
    <x v="13"/>
  </r>
  <r>
    <x v="4"/>
    <n v="3"/>
    <n v="4"/>
    <n v="5"/>
    <n v="6"/>
    <n v="6"/>
    <x v="13"/>
  </r>
  <r>
    <x v="4"/>
    <n v="7"/>
    <n v="5"/>
    <n v="3"/>
    <n v="7"/>
    <n v="8"/>
    <x v="13"/>
  </r>
  <r>
    <x v="3"/>
    <n v="4"/>
    <n v="4"/>
    <n v="6"/>
    <n v="6"/>
    <n v="6"/>
    <x v="12"/>
  </r>
  <r>
    <x v="3"/>
    <n v="5"/>
    <n v="5"/>
    <n v="6"/>
    <n v="8"/>
    <n v="8"/>
    <x v="13"/>
  </r>
  <r>
    <x v="1"/>
    <n v="2"/>
    <n v="1"/>
    <n v="11"/>
    <n v="7"/>
    <n v="8"/>
    <x v="12"/>
  </r>
  <r>
    <x v="4"/>
    <n v="6"/>
    <n v="6"/>
    <n v="5"/>
    <n v="7"/>
    <n v="8"/>
    <x v="13"/>
  </r>
  <r>
    <x v="6"/>
    <n v="1"/>
    <n v="4"/>
    <n v="3"/>
    <n v="7"/>
    <n v="8"/>
    <x v="13"/>
  </r>
  <r>
    <x v="3"/>
    <n v="2"/>
    <n v="2"/>
    <n v="2"/>
    <n v="8"/>
    <n v="8"/>
    <x v="13"/>
  </r>
  <r>
    <x v="5"/>
    <n v="5"/>
    <n v="4"/>
    <n v="4"/>
    <n v="5"/>
    <n v="5"/>
    <x v="13"/>
  </r>
  <r>
    <x v="5"/>
    <n v="5"/>
    <n v="5"/>
    <n v="7"/>
    <n v="9"/>
    <n v="9"/>
    <x v="13"/>
  </r>
  <r>
    <x v="4"/>
    <n v="1"/>
    <n v="2"/>
    <n v="9"/>
    <n v="1"/>
    <n v="2"/>
    <x v="12"/>
  </r>
  <r>
    <x v="4"/>
    <n v="2"/>
    <n v="3"/>
    <n v="1"/>
    <n v="8"/>
    <n v="8"/>
    <x v="13"/>
  </r>
  <r>
    <x v="3"/>
    <n v="4"/>
    <n v="3"/>
    <n v="7"/>
    <n v="9"/>
    <n v="9"/>
    <x v="13"/>
  </r>
  <r>
    <x v="3"/>
    <n v="2"/>
    <n v="3"/>
    <n v="4"/>
    <n v="8"/>
    <n v="8"/>
    <x v="13"/>
  </r>
  <r>
    <x v="6"/>
    <n v="1"/>
    <n v="1"/>
    <n v="6"/>
    <n v="8"/>
    <n v="8"/>
    <x v="13"/>
  </r>
  <r>
    <x v="2"/>
    <n v="1"/>
    <n v="3"/>
    <n v="9"/>
    <n v="9"/>
    <n v="9"/>
    <x v="13"/>
  </r>
  <r>
    <x v="1"/>
    <n v="2"/>
    <n v="3"/>
    <n v="3"/>
    <n v="8"/>
    <n v="8"/>
    <x v="13"/>
  </r>
  <r>
    <x v="1"/>
    <n v="5"/>
    <n v="1"/>
    <n v="9"/>
    <n v="9"/>
    <n v="9"/>
    <x v="12"/>
  </r>
  <r>
    <x v="2"/>
    <n v="2"/>
    <n v="3"/>
    <n v="4"/>
    <n v="8"/>
    <n v="8"/>
    <x v="13"/>
  </r>
  <r>
    <x v="0"/>
    <n v="1"/>
    <n v="1"/>
    <n v="6"/>
    <n v="10"/>
    <n v="10"/>
    <x v="13"/>
  </r>
  <r>
    <x v="3"/>
    <n v="3"/>
    <n v="4"/>
    <n v="1"/>
    <n v="8"/>
    <n v="8"/>
    <x v="13"/>
  </r>
  <r>
    <x v="3"/>
    <n v="2"/>
    <n v="7"/>
    <n v="8"/>
    <n v="8"/>
    <n v="9"/>
    <x v="13"/>
  </r>
  <r>
    <x v="3"/>
    <n v="1"/>
    <n v="2"/>
    <n v="8"/>
    <n v="9"/>
    <n v="9"/>
    <x v="13"/>
  </r>
  <r>
    <x v="0"/>
    <n v="1"/>
    <n v="3"/>
    <n v="9"/>
    <n v="10"/>
    <n v="10"/>
    <x v="13"/>
  </r>
  <r>
    <x v="0"/>
    <n v="2"/>
    <n v="5"/>
    <n v="8"/>
    <n v="9"/>
    <n v="9"/>
    <x v="13"/>
  </r>
  <r>
    <x v="3"/>
    <n v="2"/>
    <n v="2"/>
    <n v="6"/>
    <n v="9"/>
    <n v="9"/>
    <x v="13"/>
  </r>
  <r>
    <x v="6"/>
    <n v="2"/>
    <n v="2"/>
    <n v="5"/>
    <n v="8"/>
    <n v="9"/>
    <x v="13"/>
  </r>
  <r>
    <x v="0"/>
    <n v="3"/>
    <n v="3"/>
    <n v="8"/>
    <n v="10"/>
    <n v="10"/>
    <x v="13"/>
  </r>
  <r>
    <x v="4"/>
    <n v="2"/>
    <n v="2"/>
    <n v="2"/>
    <n v="9"/>
    <n v="9"/>
    <x v="13"/>
  </r>
  <r>
    <x v="5"/>
    <n v="2"/>
    <n v="3"/>
    <n v="4"/>
    <n v="10"/>
    <n v="10"/>
    <x v="12"/>
  </r>
  <r>
    <x v="6"/>
    <n v="5"/>
    <n v="1"/>
    <n v="7"/>
    <n v="9"/>
    <n v="10"/>
    <x v="13"/>
  </r>
  <r>
    <x v="6"/>
    <n v="2"/>
    <n v="4"/>
    <n v="2"/>
    <n v="9"/>
    <n v="9"/>
    <x v="13"/>
  </r>
  <r>
    <x v="1"/>
    <n v="3"/>
    <n v="3"/>
    <n v="6"/>
    <n v="10"/>
    <n v="10"/>
    <x v="13"/>
  </r>
  <r>
    <x v="6"/>
    <n v="4"/>
    <n v="2"/>
    <n v="8"/>
    <n v="9"/>
    <n v="9"/>
    <x v="13"/>
  </r>
  <r>
    <x v="5"/>
    <n v="2"/>
    <n v="2"/>
    <n v="1"/>
    <n v="9"/>
    <n v="9"/>
    <x v="13"/>
  </r>
  <r>
    <x v="1"/>
    <n v="3"/>
    <n v="3"/>
    <n v="6"/>
    <n v="8"/>
    <n v="8"/>
    <x v="13"/>
  </r>
  <r>
    <x v="6"/>
    <n v="6"/>
    <n v="1"/>
    <n v="6"/>
    <n v="9"/>
    <n v="10"/>
    <x v="13"/>
  </r>
  <r>
    <x v="3"/>
    <n v="1"/>
    <n v="2"/>
    <n v="6"/>
    <n v="9"/>
    <n v="9"/>
    <x v="13"/>
  </r>
  <r>
    <x v="1"/>
    <n v="3"/>
    <n v="3"/>
    <n v="8"/>
    <n v="8"/>
    <n v="8"/>
    <x v="13"/>
  </r>
  <r>
    <x v="1"/>
    <n v="3"/>
    <n v="6"/>
    <n v="7"/>
    <n v="10"/>
    <n v="10"/>
    <x v="13"/>
  </r>
  <r>
    <x v="2"/>
    <n v="2"/>
    <n v="5"/>
    <n v="6"/>
    <n v="10"/>
    <n v="10"/>
    <x v="13"/>
  </r>
  <r>
    <x v="1"/>
    <n v="2"/>
    <n v="1"/>
    <n v="5"/>
    <n v="8"/>
    <n v="9"/>
    <x v="13"/>
  </r>
  <r>
    <x v="1"/>
    <n v="3"/>
    <n v="4"/>
    <n v="9"/>
    <n v="11"/>
    <n v="11"/>
    <x v="13"/>
  </r>
  <r>
    <x v="5"/>
    <n v="1"/>
    <n v="2"/>
    <n v="9"/>
    <n v="10"/>
    <n v="10"/>
    <x v="13"/>
  </r>
  <r>
    <x v="1"/>
    <n v="5"/>
    <n v="5"/>
    <n v="8"/>
    <n v="9"/>
    <n v="9"/>
    <x v="13"/>
  </r>
  <r>
    <x v="6"/>
    <n v="3"/>
    <n v="4"/>
    <n v="11"/>
    <n v="10"/>
    <n v="10"/>
    <x v="12"/>
  </r>
  <r>
    <x v="2"/>
    <n v="1"/>
    <n v="1"/>
    <n v="4"/>
    <n v="10"/>
    <n v="10"/>
    <x v="13"/>
  </r>
  <r>
    <x v="4"/>
    <n v="4"/>
    <n v="5"/>
    <n v="8"/>
    <n v="11"/>
    <n v="11"/>
    <x v="13"/>
  </r>
  <r>
    <x v="4"/>
    <n v="5"/>
    <n v="1"/>
    <n v="5"/>
    <n v="10"/>
    <n v="10"/>
    <x v="13"/>
  </r>
  <r>
    <x v="3"/>
    <n v="1"/>
    <n v="3"/>
    <n v="5"/>
    <n v="9"/>
    <n v="9"/>
    <x v="13"/>
  </r>
  <r>
    <x v="1"/>
    <n v="2"/>
    <n v="3"/>
    <n v="11"/>
    <n v="10"/>
    <n v="10"/>
    <x v="12"/>
  </r>
  <r>
    <x v="4"/>
    <n v="1"/>
    <n v="2"/>
    <n v="9"/>
    <n v="10"/>
    <n v="10"/>
    <x v="13"/>
  </r>
  <r>
    <x v="2"/>
    <n v="3"/>
    <n v="3"/>
    <n v="5"/>
    <n v="10"/>
    <n v="10"/>
    <x v="13"/>
  </r>
  <r>
    <x v="0"/>
    <n v="2"/>
    <n v="2"/>
    <n v="8"/>
    <n v="11"/>
    <n v="11"/>
    <x v="13"/>
  </r>
  <r>
    <x v="1"/>
    <n v="2"/>
    <n v="1"/>
    <n v="8"/>
    <n v="10"/>
    <n v="11"/>
    <x v="13"/>
  </r>
  <r>
    <x v="2"/>
    <n v="4"/>
    <n v="1"/>
    <n v="2"/>
    <n v="7"/>
    <n v="8"/>
    <x v="13"/>
  </r>
  <r>
    <x v="3"/>
    <n v="2"/>
    <n v="2"/>
    <n v="7"/>
    <n v="9"/>
    <n v="10"/>
    <x v="13"/>
  </r>
  <r>
    <x v="4"/>
    <n v="3"/>
    <n v="5"/>
    <n v="7"/>
    <n v="11"/>
    <n v="11"/>
    <x v="13"/>
  </r>
  <r>
    <x v="1"/>
    <n v="3"/>
    <n v="5"/>
    <n v="8"/>
    <n v="10"/>
    <n v="10"/>
    <x v="13"/>
  </r>
  <r>
    <x v="2"/>
    <n v="6"/>
    <n v="1"/>
    <n v="2"/>
    <n v="10"/>
    <n v="10"/>
    <x v="13"/>
  </r>
  <r>
    <x v="1"/>
    <n v="5"/>
    <n v="1"/>
    <n v="2"/>
    <n v="9"/>
    <n v="10"/>
    <x v="13"/>
  </r>
  <r>
    <x v="3"/>
    <n v="6"/>
    <n v="1"/>
    <n v="4"/>
    <n v="10"/>
    <n v="10"/>
    <x v="13"/>
  </r>
  <r>
    <x v="3"/>
    <n v="5"/>
    <n v="1"/>
    <n v="9"/>
    <n v="12"/>
    <n v="12"/>
    <x v="13"/>
  </r>
  <r>
    <x v="1"/>
    <n v="5"/>
    <n v="1"/>
    <n v="8"/>
    <n v="11"/>
    <n v="11"/>
    <x v="13"/>
  </r>
  <r>
    <x v="4"/>
    <n v="7"/>
    <n v="3"/>
    <n v="12"/>
    <n v="1"/>
    <n v="1"/>
    <x v="13"/>
  </r>
  <r>
    <x v="4"/>
    <n v="4"/>
    <n v="5"/>
    <n v="10"/>
    <n v="11"/>
    <n v="11"/>
    <x v="13"/>
  </r>
  <r>
    <x v="1"/>
    <n v="1"/>
    <n v="2"/>
    <n v="7"/>
    <n v="11"/>
    <n v="11"/>
    <x v="13"/>
  </r>
  <r>
    <x v="1"/>
    <n v="3"/>
    <n v="4"/>
    <n v="8"/>
    <n v="11"/>
    <n v="11"/>
    <x v="13"/>
  </r>
  <r>
    <x v="5"/>
    <n v="4"/>
    <n v="1"/>
    <n v="10"/>
    <n v="12"/>
    <n v="12"/>
    <x v="13"/>
  </r>
  <r>
    <x v="4"/>
    <n v="6"/>
    <n v="2"/>
    <n v="6"/>
    <n v="12"/>
    <n v="12"/>
    <x v="13"/>
  </r>
  <r>
    <x v="4"/>
    <n v="6"/>
    <n v="2"/>
    <n v="6"/>
    <n v="12"/>
    <n v="12"/>
    <x v="13"/>
  </r>
  <r>
    <x v="5"/>
    <n v="5"/>
    <n v="3"/>
    <n v="10"/>
    <n v="12"/>
    <n v="12"/>
    <x v="13"/>
  </r>
  <r>
    <x v="5"/>
    <n v="5"/>
    <n v="3"/>
    <n v="10"/>
    <n v="12"/>
    <n v="12"/>
    <x v="13"/>
  </r>
  <r>
    <x v="3"/>
    <n v="3"/>
    <n v="4"/>
    <n v="7"/>
    <n v="12"/>
    <n v="12"/>
    <x v="13"/>
  </r>
  <r>
    <x v="3"/>
    <n v="3"/>
    <n v="4"/>
    <n v="7"/>
    <n v="12"/>
    <n v="12"/>
    <x v="13"/>
  </r>
  <r>
    <x v="0"/>
    <n v="1"/>
    <n v="2"/>
    <n v="6"/>
    <n v="11"/>
    <n v="11"/>
    <x v="13"/>
  </r>
  <r>
    <x v="0"/>
    <n v="1"/>
    <n v="2"/>
    <n v="6"/>
    <n v="11"/>
    <n v="11"/>
    <x v="13"/>
  </r>
  <r>
    <x v="1"/>
    <n v="2"/>
    <n v="5"/>
    <n v="6"/>
    <n v="11"/>
    <n v="12"/>
    <x v="13"/>
  </r>
  <r>
    <x v="1"/>
    <n v="2"/>
    <n v="5"/>
    <n v="6"/>
    <n v="11"/>
    <n v="12"/>
    <x v="13"/>
  </r>
  <r>
    <x v="5"/>
    <n v="2"/>
    <n v="2"/>
    <n v="9"/>
    <n v="12"/>
    <n v="12"/>
    <x v="13"/>
  </r>
  <r>
    <x v="5"/>
    <n v="2"/>
    <n v="2"/>
    <n v="9"/>
    <n v="12"/>
    <n v="12"/>
    <x v="13"/>
  </r>
  <r>
    <x v="4"/>
    <n v="4"/>
    <n v="5"/>
    <n v="7"/>
    <n v="11"/>
    <n v="12"/>
    <x v="13"/>
  </r>
  <r>
    <x v="4"/>
    <n v="4"/>
    <n v="5"/>
    <n v="7"/>
    <n v="11"/>
    <n v="12"/>
    <x v="13"/>
  </r>
  <r>
    <x v="1"/>
    <n v="3"/>
    <n v="4"/>
    <n v="2"/>
    <n v="11"/>
    <n v="11"/>
    <x v="12"/>
  </r>
  <r>
    <x v="1"/>
    <n v="3"/>
    <n v="4"/>
    <n v="2"/>
    <n v="11"/>
    <n v="11"/>
    <x v="12"/>
  </r>
  <r>
    <x v="0"/>
    <n v="5"/>
    <n v="1"/>
    <n v="2"/>
    <n v="10"/>
    <n v="10"/>
    <x v="13"/>
  </r>
  <r>
    <x v="0"/>
    <n v="5"/>
    <n v="1"/>
    <n v="2"/>
    <n v="10"/>
    <n v="10"/>
    <x v="13"/>
  </r>
  <r>
    <x v="0"/>
    <n v="4"/>
    <n v="4"/>
    <n v="11"/>
    <n v="12"/>
    <n v="12"/>
    <x v="13"/>
  </r>
  <r>
    <x v="0"/>
    <n v="4"/>
    <n v="4"/>
    <n v="11"/>
    <n v="12"/>
    <n v="12"/>
    <x v="13"/>
  </r>
  <r>
    <x v="1"/>
    <n v="5"/>
    <n v="1"/>
    <n v="5"/>
    <n v="12"/>
    <n v="12"/>
    <x v="13"/>
  </r>
  <r>
    <x v="1"/>
    <n v="5"/>
    <n v="1"/>
    <n v="5"/>
    <n v="12"/>
    <n v="12"/>
    <x v="13"/>
  </r>
  <r>
    <x v="2"/>
    <n v="5"/>
    <n v="3"/>
    <n v="9"/>
    <n v="12"/>
    <n v="1"/>
    <x v="13"/>
  </r>
  <r>
    <x v="2"/>
    <n v="5"/>
    <n v="3"/>
    <n v="9"/>
    <n v="12"/>
    <n v="1"/>
    <x v="13"/>
  </r>
  <r>
    <x v="1"/>
    <n v="3"/>
    <n v="3"/>
    <n v="2"/>
    <n v="10"/>
    <n v="12"/>
    <x v="13"/>
  </r>
  <r>
    <x v="1"/>
    <n v="3"/>
    <n v="3"/>
    <n v="2"/>
    <n v="10"/>
    <n v="12"/>
    <x v="13"/>
  </r>
  <r>
    <x v="1"/>
    <n v="5"/>
    <n v="1"/>
    <n v="10"/>
    <n v="11"/>
    <n v="11"/>
    <x v="13"/>
  </r>
  <r>
    <x v="1"/>
    <n v="5"/>
    <n v="1"/>
    <n v="10"/>
    <n v="11"/>
    <n v="11"/>
    <x v="13"/>
  </r>
  <r>
    <x v="1"/>
    <n v="2"/>
    <n v="3"/>
    <n v="11"/>
    <n v="12"/>
    <n v="12"/>
    <x v="13"/>
  </r>
  <r>
    <x v="1"/>
    <n v="2"/>
    <n v="3"/>
    <n v="11"/>
    <n v="12"/>
    <n v="12"/>
    <x v="13"/>
  </r>
  <r>
    <x v="0"/>
    <n v="1"/>
    <n v="2"/>
    <n v="9"/>
    <n v="2"/>
    <n v="2"/>
    <x v="13"/>
  </r>
  <r>
    <x v="0"/>
    <n v="1"/>
    <n v="2"/>
    <n v="9"/>
    <n v="2"/>
    <n v="2"/>
    <x v="13"/>
  </r>
  <r>
    <x v="2"/>
    <n v="3"/>
    <n v="4"/>
    <n v="10"/>
    <n v="2"/>
    <n v="2"/>
    <x v="13"/>
  </r>
  <r>
    <x v="2"/>
    <n v="3"/>
    <n v="4"/>
    <n v="10"/>
    <n v="2"/>
    <n v="2"/>
    <x v="13"/>
  </r>
  <r>
    <x v="2"/>
    <n v="5"/>
    <n v="1"/>
    <n v="10"/>
    <n v="2"/>
    <n v="2"/>
    <x v="13"/>
  </r>
  <r>
    <x v="2"/>
    <n v="5"/>
    <n v="1"/>
    <n v="10"/>
    <n v="2"/>
    <n v="2"/>
    <x v="13"/>
  </r>
  <r>
    <x v="2"/>
    <n v="7"/>
    <n v="1"/>
    <n v="10"/>
    <n v="2"/>
    <n v="2"/>
    <x v="13"/>
  </r>
  <r>
    <x v="2"/>
    <n v="7"/>
    <n v="1"/>
    <n v="10"/>
    <n v="2"/>
    <n v="2"/>
    <x v="13"/>
  </r>
  <r>
    <x v="3"/>
    <n v="1"/>
    <n v="2"/>
    <n v="8"/>
    <n v="1"/>
    <n v="1"/>
    <x v="13"/>
  </r>
  <r>
    <x v="3"/>
    <n v="1"/>
    <n v="2"/>
    <n v="8"/>
    <n v="1"/>
    <n v="1"/>
    <x v="13"/>
  </r>
  <r>
    <x v="1"/>
    <n v="3"/>
    <n v="3"/>
    <n v="1"/>
    <n v="2"/>
    <n v="2"/>
    <x v="14"/>
  </r>
  <r>
    <x v="1"/>
    <n v="3"/>
    <n v="3"/>
    <n v="1"/>
    <n v="2"/>
    <n v="2"/>
    <x v="14"/>
  </r>
  <r>
    <x v="3"/>
    <n v="2"/>
    <n v="2"/>
    <n v="10"/>
    <n v="1"/>
    <n v="1"/>
    <x v="13"/>
  </r>
  <r>
    <x v="3"/>
    <n v="2"/>
    <n v="2"/>
    <n v="10"/>
    <n v="1"/>
    <n v="1"/>
    <x v="13"/>
  </r>
  <r>
    <x v="1"/>
    <n v="4"/>
    <n v="4"/>
    <n v="3"/>
    <n v="2"/>
    <n v="2"/>
    <x v="13"/>
  </r>
  <r>
    <x v="1"/>
    <n v="4"/>
    <n v="4"/>
    <n v="3"/>
    <n v="2"/>
    <n v="2"/>
    <x v="13"/>
  </r>
  <r>
    <x v="0"/>
    <n v="5"/>
    <n v="3"/>
    <n v="12"/>
    <n v="12"/>
    <n v="1"/>
    <x v="13"/>
  </r>
  <r>
    <x v="0"/>
    <n v="5"/>
    <n v="3"/>
    <n v="12"/>
    <n v="12"/>
    <n v="1"/>
    <x v="13"/>
  </r>
  <r>
    <x v="2"/>
    <n v="1"/>
    <n v="5"/>
    <n v="11"/>
    <n v="12"/>
    <n v="12"/>
    <x v="13"/>
  </r>
  <r>
    <x v="2"/>
    <n v="1"/>
    <n v="5"/>
    <n v="11"/>
    <n v="12"/>
    <n v="12"/>
    <x v="13"/>
  </r>
  <r>
    <x v="0"/>
    <n v="5"/>
    <n v="5"/>
    <n v="7"/>
    <n v="1"/>
    <n v="1"/>
    <x v="13"/>
  </r>
  <r>
    <x v="0"/>
    <n v="5"/>
    <n v="5"/>
    <n v="7"/>
    <n v="1"/>
    <n v="1"/>
    <x v="13"/>
  </r>
  <r>
    <x v="1"/>
    <n v="7"/>
    <n v="1"/>
    <n v="10"/>
    <n v="2"/>
    <n v="2"/>
    <x v="13"/>
  </r>
  <r>
    <x v="1"/>
    <n v="7"/>
    <n v="1"/>
    <n v="10"/>
    <n v="2"/>
    <n v="2"/>
    <x v="13"/>
  </r>
  <r>
    <x v="0"/>
    <n v="2"/>
    <n v="3"/>
    <n v="8"/>
    <n v="2"/>
    <n v="2"/>
    <x v="13"/>
  </r>
  <r>
    <x v="0"/>
    <n v="2"/>
    <n v="3"/>
    <n v="8"/>
    <n v="2"/>
    <n v="2"/>
    <x v="13"/>
  </r>
  <r>
    <x v="4"/>
    <n v="7"/>
    <n v="1"/>
    <n v="9"/>
    <n v="11"/>
    <n v="11"/>
    <x v="13"/>
  </r>
  <r>
    <x v="4"/>
    <n v="7"/>
    <n v="1"/>
    <n v="9"/>
    <n v="11"/>
    <n v="11"/>
    <x v="13"/>
  </r>
  <r>
    <x v="3"/>
    <n v="2"/>
    <n v="2"/>
    <n v="12"/>
    <n v="2"/>
    <n v="2"/>
    <x v="13"/>
  </r>
  <r>
    <x v="3"/>
    <n v="2"/>
    <n v="2"/>
    <n v="12"/>
    <n v="2"/>
    <n v="2"/>
    <x v="13"/>
  </r>
  <r>
    <x v="0"/>
    <n v="4"/>
    <n v="1"/>
    <n v="2"/>
    <n v="3"/>
    <n v="3"/>
    <x v="14"/>
  </r>
  <r>
    <x v="0"/>
    <n v="4"/>
    <n v="1"/>
    <n v="2"/>
    <n v="3"/>
    <n v="3"/>
    <x v="14"/>
  </r>
  <r>
    <x v="1"/>
    <n v="7"/>
    <n v="7"/>
    <n v="11"/>
    <n v="2"/>
    <n v="2"/>
    <x v="13"/>
  </r>
  <r>
    <x v="1"/>
    <n v="7"/>
    <n v="7"/>
    <n v="11"/>
    <n v="2"/>
    <n v="2"/>
    <x v="13"/>
  </r>
  <r>
    <x v="3"/>
    <n v="1"/>
    <n v="3"/>
    <n v="12"/>
    <n v="1"/>
    <n v="1"/>
    <x v="13"/>
  </r>
  <r>
    <x v="3"/>
    <n v="1"/>
    <n v="3"/>
    <n v="12"/>
    <n v="1"/>
    <n v="1"/>
    <x v="13"/>
  </r>
  <r>
    <x v="0"/>
    <n v="4"/>
    <n v="5"/>
    <n v="6"/>
    <n v="3"/>
    <n v="3"/>
    <x v="13"/>
  </r>
  <r>
    <x v="0"/>
    <n v="4"/>
    <n v="5"/>
    <n v="6"/>
    <n v="3"/>
    <n v="3"/>
    <x v="13"/>
  </r>
  <r>
    <x v="1"/>
    <n v="5"/>
    <n v="1"/>
    <n v="12"/>
    <n v="3"/>
    <n v="3"/>
    <x v="13"/>
  </r>
  <r>
    <x v="1"/>
    <n v="5"/>
    <n v="1"/>
    <n v="12"/>
    <n v="3"/>
    <n v="3"/>
    <x v="13"/>
  </r>
  <r>
    <x v="3"/>
    <n v="5"/>
    <n v="1"/>
    <n v="6"/>
    <n v="3"/>
    <n v="3"/>
    <x v="13"/>
  </r>
  <r>
    <x v="3"/>
    <n v="5"/>
    <n v="1"/>
    <n v="6"/>
    <n v="3"/>
    <n v="3"/>
    <x v="13"/>
  </r>
  <r>
    <x v="2"/>
    <n v="2"/>
    <n v="3"/>
    <n v="1"/>
    <n v="2"/>
    <n v="2"/>
    <x v="14"/>
  </r>
  <r>
    <x v="2"/>
    <n v="2"/>
    <n v="3"/>
    <n v="1"/>
    <n v="2"/>
    <n v="2"/>
    <x v="14"/>
  </r>
  <r>
    <x v="0"/>
    <n v="5"/>
    <n v="5"/>
    <n v="10"/>
    <n v="2"/>
    <n v="2"/>
    <x v="13"/>
  </r>
  <r>
    <x v="0"/>
    <n v="5"/>
    <n v="5"/>
    <n v="10"/>
    <n v="2"/>
    <n v="2"/>
    <x v="13"/>
  </r>
  <r>
    <x v="1"/>
    <n v="4"/>
    <n v="2"/>
    <n v="6"/>
    <n v="2"/>
    <n v="2"/>
    <x v="13"/>
  </r>
  <r>
    <x v="1"/>
    <n v="4"/>
    <n v="2"/>
    <n v="6"/>
    <n v="2"/>
    <n v="2"/>
    <x v="13"/>
  </r>
  <r>
    <x v="1"/>
    <n v="2"/>
    <n v="2"/>
    <n v="12"/>
    <n v="3"/>
    <n v="3"/>
    <x v="13"/>
  </r>
  <r>
    <x v="1"/>
    <n v="2"/>
    <n v="2"/>
    <n v="12"/>
    <n v="3"/>
    <n v="3"/>
    <x v="13"/>
  </r>
  <r>
    <x v="1"/>
    <n v="2"/>
    <n v="3"/>
    <n v="11"/>
    <n v="3"/>
    <n v="3"/>
    <x v="13"/>
  </r>
  <r>
    <x v="1"/>
    <n v="2"/>
    <n v="3"/>
    <n v="11"/>
    <n v="3"/>
    <n v="3"/>
    <x v="13"/>
  </r>
  <r>
    <x v="4"/>
    <n v="4"/>
    <n v="4"/>
    <n v="11"/>
    <n v="2"/>
    <n v="2"/>
    <x v="13"/>
  </r>
  <r>
    <x v="4"/>
    <n v="4"/>
    <n v="4"/>
    <n v="11"/>
    <n v="2"/>
    <n v="2"/>
    <x v="13"/>
  </r>
  <r>
    <x v="5"/>
    <n v="5"/>
    <n v="2"/>
    <n v="11"/>
    <n v="2"/>
    <n v="2"/>
    <x v="13"/>
  </r>
  <r>
    <x v="5"/>
    <n v="5"/>
    <n v="2"/>
    <n v="11"/>
    <n v="2"/>
    <n v="2"/>
    <x v="13"/>
  </r>
  <r>
    <x v="2"/>
    <n v="4"/>
    <n v="5"/>
    <n v="3"/>
    <n v="4"/>
    <n v="4"/>
    <x v="14"/>
  </r>
  <r>
    <x v="2"/>
    <n v="4"/>
    <n v="5"/>
    <n v="3"/>
    <n v="4"/>
    <n v="4"/>
    <x v="14"/>
  </r>
  <r>
    <x v="3"/>
    <n v="6"/>
    <n v="1"/>
    <n v="2"/>
    <n v="3"/>
    <n v="3"/>
    <x v="13"/>
  </r>
  <r>
    <x v="3"/>
    <n v="6"/>
    <n v="1"/>
    <n v="2"/>
    <n v="3"/>
    <n v="3"/>
    <x v="13"/>
  </r>
  <r>
    <x v="2"/>
    <n v="6"/>
    <n v="1"/>
    <n v="10"/>
    <n v="1"/>
    <n v="1"/>
    <x v="13"/>
  </r>
  <r>
    <x v="2"/>
    <n v="6"/>
    <n v="1"/>
    <n v="10"/>
    <n v="1"/>
    <n v="1"/>
    <x v="13"/>
  </r>
  <r>
    <x v="2"/>
    <n v="5"/>
    <n v="1"/>
    <n v="8"/>
    <n v="3"/>
    <n v="3"/>
    <x v="13"/>
  </r>
  <r>
    <x v="2"/>
    <n v="5"/>
    <n v="1"/>
    <n v="8"/>
    <n v="3"/>
    <n v="3"/>
    <x v="13"/>
  </r>
  <r>
    <x v="6"/>
    <n v="5"/>
    <n v="1"/>
    <n v="4"/>
    <n v="3"/>
    <n v="3"/>
    <x v="13"/>
  </r>
  <r>
    <x v="6"/>
    <n v="5"/>
    <n v="1"/>
    <n v="4"/>
    <n v="3"/>
    <n v="3"/>
    <x v="13"/>
  </r>
  <r>
    <x v="1"/>
    <n v="1"/>
    <n v="1"/>
    <n v="7"/>
    <n v="1"/>
    <n v="1"/>
    <x v="13"/>
  </r>
  <r>
    <x v="1"/>
    <n v="1"/>
    <n v="1"/>
    <n v="7"/>
    <n v="1"/>
    <n v="1"/>
    <x v="13"/>
  </r>
  <r>
    <x v="2"/>
    <n v="3"/>
    <n v="3"/>
    <n v="11"/>
    <n v="3"/>
    <n v="3"/>
    <x v="13"/>
  </r>
  <r>
    <x v="2"/>
    <n v="3"/>
    <n v="3"/>
    <n v="11"/>
    <n v="3"/>
    <n v="3"/>
    <x v="13"/>
  </r>
  <r>
    <x v="1"/>
    <n v="5"/>
    <n v="5"/>
    <n v="1"/>
    <n v="3"/>
    <n v="3"/>
    <x v="13"/>
  </r>
  <r>
    <x v="1"/>
    <n v="5"/>
    <n v="5"/>
    <n v="1"/>
    <n v="3"/>
    <n v="3"/>
    <x v="13"/>
  </r>
  <r>
    <x v="4"/>
    <n v="6"/>
    <n v="1"/>
    <n v="10"/>
    <n v="12"/>
    <n v="12"/>
    <x v="13"/>
  </r>
  <r>
    <x v="4"/>
    <n v="6"/>
    <n v="1"/>
    <n v="10"/>
    <n v="12"/>
    <n v="12"/>
    <x v="13"/>
  </r>
  <r>
    <x v="2"/>
    <n v="3"/>
    <n v="4"/>
    <n v="10"/>
    <n v="3"/>
    <n v="3"/>
    <x v="13"/>
  </r>
  <r>
    <x v="2"/>
    <n v="3"/>
    <n v="4"/>
    <n v="10"/>
    <n v="3"/>
    <n v="3"/>
    <x v="13"/>
  </r>
  <r>
    <x v="1"/>
    <n v="3"/>
    <n v="4"/>
    <n v="12"/>
    <n v="3"/>
    <n v="3"/>
    <x v="13"/>
  </r>
  <r>
    <x v="1"/>
    <n v="3"/>
    <n v="4"/>
    <n v="12"/>
    <n v="3"/>
    <n v="3"/>
    <x v="13"/>
  </r>
  <r>
    <x v="4"/>
    <n v="4"/>
    <n v="1"/>
    <n v="11"/>
    <n v="1"/>
    <n v="2"/>
    <x v="13"/>
  </r>
  <r>
    <x v="4"/>
    <n v="4"/>
    <n v="1"/>
    <n v="11"/>
    <n v="1"/>
    <n v="2"/>
    <x v="13"/>
  </r>
  <r>
    <x v="4"/>
    <n v="1"/>
    <n v="3"/>
    <n v="8"/>
    <n v="1"/>
    <n v="2"/>
    <x v="13"/>
  </r>
  <r>
    <x v="4"/>
    <n v="1"/>
    <n v="3"/>
    <n v="8"/>
    <n v="1"/>
    <n v="2"/>
    <x v="13"/>
  </r>
  <r>
    <x v="0"/>
    <n v="7"/>
    <n v="1"/>
    <n v="9"/>
    <n v="1"/>
    <n v="1"/>
    <x v="13"/>
  </r>
  <r>
    <x v="4"/>
    <n v="5"/>
    <n v="1"/>
    <n v="5"/>
    <n v="2"/>
    <n v="2"/>
    <x v="13"/>
  </r>
  <r>
    <x v="0"/>
    <n v="5"/>
    <n v="5"/>
    <n v="12"/>
    <n v="1"/>
    <n v="1"/>
    <x v="13"/>
  </r>
  <r>
    <x v="0"/>
    <n v="5"/>
    <n v="5"/>
    <n v="3"/>
    <n v="1"/>
    <n v="1"/>
    <x v="13"/>
  </r>
  <r>
    <x v="2"/>
    <n v="3"/>
    <n v="3"/>
    <n v="12"/>
    <n v="1"/>
    <n v="1"/>
    <x v="13"/>
  </r>
  <r>
    <x v="0"/>
    <n v="4"/>
    <n v="5"/>
    <n v="9"/>
    <n v="12"/>
    <n v="12"/>
    <x v="13"/>
  </r>
  <r>
    <x v="5"/>
    <n v="4"/>
    <n v="4"/>
    <n v="10"/>
    <n v="1"/>
    <n v="1"/>
    <x v="13"/>
  </r>
  <r>
    <x v="5"/>
    <n v="1"/>
    <n v="2"/>
    <n v="4"/>
    <n v="2"/>
    <n v="2"/>
    <x v="13"/>
  </r>
  <r>
    <x v="5"/>
    <n v="7"/>
    <n v="1"/>
    <n v="11"/>
    <n v="3"/>
    <n v="3"/>
    <x v="13"/>
  </r>
  <r>
    <x v="1"/>
    <n v="3"/>
    <n v="4"/>
    <n v="11"/>
    <n v="1"/>
    <n v="1"/>
    <x v="13"/>
  </r>
  <r>
    <x v="1"/>
    <n v="5"/>
    <n v="5"/>
    <n v="9"/>
    <n v="1"/>
    <n v="1"/>
    <x v="13"/>
  </r>
  <r>
    <x v="4"/>
    <n v="5"/>
    <n v="1"/>
    <n v="2"/>
    <n v="3"/>
    <n v="3"/>
    <x v="14"/>
  </r>
  <r>
    <x v="4"/>
    <n v="3"/>
    <n v="3"/>
    <n v="12"/>
    <n v="2"/>
    <n v="2"/>
    <x v="13"/>
  </r>
  <r>
    <x v="0"/>
    <n v="2"/>
    <n v="3"/>
    <n v="10"/>
    <n v="2"/>
    <n v="2"/>
    <x v="13"/>
  </r>
  <r>
    <x v="0"/>
    <n v="4"/>
    <n v="5"/>
    <n v="9"/>
    <n v="3"/>
    <n v="3"/>
    <x v="13"/>
  </r>
  <r>
    <x v="2"/>
    <n v="2"/>
    <n v="3"/>
    <n v="12"/>
    <n v="1"/>
    <n v="1"/>
    <x v="13"/>
  </r>
  <r>
    <x v="1"/>
    <n v="1"/>
    <n v="2"/>
    <n v="10"/>
    <n v="1"/>
    <n v="1"/>
    <x v="13"/>
  </r>
  <r>
    <x v="2"/>
    <n v="6"/>
    <n v="2"/>
    <n v="1"/>
    <n v="4"/>
    <n v="4"/>
    <x v="14"/>
  </r>
  <r>
    <x v="4"/>
    <n v="2"/>
    <n v="3"/>
    <n v="12"/>
    <n v="4"/>
    <n v="4"/>
    <x v="13"/>
  </r>
  <r>
    <x v="3"/>
    <n v="2"/>
    <n v="2"/>
    <n v="2"/>
    <n v="3"/>
    <n v="3"/>
    <x v="14"/>
  </r>
  <r>
    <x v="1"/>
    <n v="1"/>
    <n v="4"/>
    <n v="9"/>
    <n v="12"/>
    <n v="12"/>
    <x v="13"/>
  </r>
  <r>
    <x v="3"/>
    <n v="3"/>
    <n v="1"/>
    <n v="10"/>
    <n v="1"/>
    <n v="1"/>
    <x v="13"/>
  </r>
  <r>
    <x v="1"/>
    <n v="3"/>
    <n v="3"/>
    <n v="11"/>
    <n v="2"/>
    <n v="2"/>
    <x v="13"/>
  </r>
  <r>
    <x v="3"/>
    <n v="4"/>
    <n v="5"/>
    <n v="3"/>
    <n v="3"/>
    <n v="3"/>
    <x v="14"/>
  </r>
  <r>
    <x v="3"/>
    <n v="1"/>
    <n v="2"/>
    <n v="1"/>
    <n v="4"/>
    <n v="4"/>
    <x v="14"/>
  </r>
  <r>
    <x v="3"/>
    <n v="2"/>
    <n v="3"/>
    <n v="11"/>
    <n v="4"/>
    <n v="4"/>
    <x v="13"/>
  </r>
  <r>
    <x v="4"/>
    <n v="3"/>
    <n v="4"/>
    <n v="6"/>
    <n v="4"/>
    <n v="4"/>
    <x v="13"/>
  </r>
  <r>
    <x v="1"/>
    <n v="1"/>
    <n v="2"/>
    <n v="3"/>
    <n v="4"/>
    <n v="5"/>
    <x v="14"/>
  </r>
  <r>
    <x v="2"/>
    <n v="3"/>
    <n v="2"/>
    <n v="2"/>
    <n v="4"/>
    <n v="5"/>
    <x v="14"/>
  </r>
  <r>
    <x v="0"/>
    <n v="2"/>
    <n v="3"/>
    <n v="4"/>
    <n v="5"/>
    <n v="5"/>
    <x v="14"/>
  </r>
  <r>
    <x v="7"/>
    <m/>
    <m/>
    <m/>
    <m/>
    <m/>
    <x v="15"/>
  </r>
</pivotCacheRecords>
</file>

<file path=xl/pivotCache/pivotCacheRecords2.xml><?xml version="1.0" encoding="utf-8"?>
<pivotCacheRecords xmlns="http://schemas.openxmlformats.org/spreadsheetml/2006/main" xmlns:r="http://schemas.openxmlformats.org/officeDocument/2006/relationships" count="1534">
  <r>
    <n v="4"/>
    <x v="0"/>
    <n v="5"/>
    <n v="7"/>
    <n v="9"/>
    <n v="9"/>
    <n v="2000"/>
    <x v="0"/>
  </r>
  <r>
    <n v="4"/>
    <x v="1"/>
    <n v="1"/>
    <n v="11"/>
    <n v="4"/>
    <n v="7"/>
    <n v="1999"/>
    <x v="0"/>
  </r>
  <r>
    <n v="3"/>
    <x v="2"/>
    <n v="1"/>
    <n v="11"/>
    <n v="4"/>
    <n v="7"/>
    <n v="1998"/>
    <x v="0"/>
  </r>
  <r>
    <n v="4"/>
    <x v="3"/>
    <n v="2"/>
    <n v="9"/>
    <n v="9"/>
    <n v="9"/>
    <n v="1999"/>
    <x v="0"/>
  </r>
  <r>
    <n v="1"/>
    <x v="2"/>
    <n v="2"/>
    <n v="2"/>
    <n v="7"/>
    <n v="7"/>
    <n v="1999"/>
    <x v="0"/>
  </r>
  <r>
    <n v="4"/>
    <x v="4"/>
    <n v="3"/>
    <n v="7"/>
    <n v="9"/>
    <n v="9"/>
    <n v="2000"/>
    <x v="0"/>
  </r>
  <r>
    <n v="1"/>
    <x v="2"/>
    <n v="5"/>
    <n v="9"/>
    <n v="7"/>
    <n v="9"/>
    <n v="1999"/>
    <x v="0"/>
  </r>
  <r>
    <n v="1"/>
    <x v="4"/>
    <n v="4"/>
    <n v="7"/>
    <n v="8"/>
    <n v="9"/>
    <n v="1999"/>
    <x v="0"/>
  </r>
  <r>
    <n v="1"/>
    <x v="1"/>
    <n v="4"/>
    <n v="7"/>
    <n v="1"/>
    <n v="1"/>
    <n v="2000"/>
    <x v="1"/>
  </r>
  <r>
    <n v="3"/>
    <x v="4"/>
    <n v="2"/>
    <n v="1"/>
    <n v="1"/>
    <n v="12"/>
    <n v="1999"/>
    <x v="0"/>
  </r>
  <r>
    <n v="1"/>
    <x v="1"/>
    <n v="1"/>
    <n v="7"/>
    <n v="12"/>
    <n v="1"/>
    <n v="2000"/>
    <x v="0"/>
  </r>
  <r>
    <n v="1"/>
    <x v="1"/>
    <n v="2"/>
    <n v="8"/>
    <n v="11"/>
    <n v="12"/>
    <n v="2000"/>
    <x v="0"/>
  </r>
  <r>
    <n v="3"/>
    <x v="0"/>
    <n v="5"/>
    <n v="7"/>
    <n v="1"/>
    <n v="1"/>
    <n v="2000"/>
    <x v="1"/>
  </r>
  <r>
    <n v="3"/>
    <x v="2"/>
    <n v="4"/>
    <n v="8"/>
    <n v="1"/>
    <n v="1"/>
    <n v="2000"/>
    <x v="1"/>
  </r>
  <r>
    <n v="4"/>
    <x v="2"/>
    <n v="4"/>
    <n v="9"/>
    <n v="1"/>
    <n v="1"/>
    <n v="2000"/>
    <x v="1"/>
  </r>
  <r>
    <n v="3"/>
    <x v="1"/>
    <n v="1"/>
    <n v="11"/>
    <n v="3"/>
    <n v="3"/>
    <n v="2000"/>
    <x v="1"/>
  </r>
  <r>
    <n v="5"/>
    <x v="3"/>
    <n v="4"/>
    <n v="10"/>
    <n v="1"/>
    <n v="1"/>
    <n v="2000"/>
    <x v="1"/>
  </r>
  <r>
    <n v="2"/>
    <x v="4"/>
    <n v="2"/>
    <n v="8"/>
    <n v="1"/>
    <n v="2"/>
    <n v="2000"/>
    <x v="1"/>
  </r>
  <r>
    <n v="5"/>
    <x v="1"/>
    <n v="2"/>
    <n v="9"/>
    <n v="12"/>
    <n v="2"/>
    <n v="2000"/>
    <x v="0"/>
  </r>
  <r>
    <n v="5"/>
    <x v="4"/>
    <n v="2"/>
    <n v="6"/>
    <n v="1"/>
    <n v="2"/>
    <n v="2000"/>
    <x v="1"/>
  </r>
  <r>
    <n v="3"/>
    <x v="2"/>
    <n v="2"/>
    <n v="11"/>
    <n v="2"/>
    <n v="2"/>
    <n v="2000"/>
    <x v="1"/>
  </r>
  <r>
    <n v="4"/>
    <x v="1"/>
    <n v="5"/>
    <n v="11"/>
    <n v="3"/>
    <n v="4"/>
    <n v="2000"/>
    <x v="1"/>
  </r>
  <r>
    <n v="1"/>
    <x v="2"/>
    <n v="2"/>
    <n v="4"/>
    <n v="1"/>
    <n v="4"/>
    <n v="2000"/>
    <x v="1"/>
  </r>
  <r>
    <n v="1"/>
    <x v="2"/>
    <n v="3"/>
    <n v="7"/>
    <n v="3"/>
    <n v="4"/>
    <n v="2000"/>
    <x v="1"/>
  </r>
  <r>
    <n v="4"/>
    <x v="1"/>
    <n v="1"/>
    <n v="2"/>
    <n v="5"/>
    <n v="5"/>
    <n v="2001"/>
    <x v="1"/>
  </r>
  <r>
    <n v="2"/>
    <x v="2"/>
    <n v="4"/>
    <n v="1"/>
    <n v="5"/>
    <n v="5"/>
    <n v="2001"/>
    <x v="1"/>
  </r>
  <r>
    <n v="5"/>
    <x v="1"/>
    <n v="4"/>
    <n v="11"/>
    <n v="2"/>
    <n v="4"/>
    <n v="2000"/>
    <x v="1"/>
  </r>
  <r>
    <n v="5"/>
    <x v="2"/>
    <n v="4"/>
    <n v="3"/>
    <n v="7"/>
    <n v="7"/>
    <n v="2001"/>
    <x v="1"/>
  </r>
  <r>
    <n v="1"/>
    <x v="4"/>
    <n v="2"/>
    <n v="1"/>
    <n v="4"/>
    <n v="5"/>
    <n v="2000"/>
    <x v="1"/>
  </r>
  <r>
    <n v="1"/>
    <x v="3"/>
    <n v="2"/>
    <n v="7"/>
    <n v="2"/>
    <n v="5"/>
    <n v="2000"/>
    <x v="1"/>
  </r>
  <r>
    <n v="2"/>
    <x v="1"/>
    <n v="1"/>
    <n v="1"/>
    <n v="6"/>
    <n v="6"/>
    <n v="2001"/>
    <x v="1"/>
  </r>
  <r>
    <n v="4"/>
    <x v="3"/>
    <n v="4"/>
    <n v="11"/>
    <n v="4"/>
    <n v="5"/>
    <n v="2000"/>
    <x v="1"/>
  </r>
  <r>
    <n v="1"/>
    <x v="1"/>
    <n v="1"/>
    <n v="11"/>
    <n v="2"/>
    <n v="4"/>
    <n v="2000"/>
    <x v="1"/>
  </r>
  <r>
    <n v="2"/>
    <x v="2"/>
    <n v="4"/>
    <n v="1"/>
    <n v="7"/>
    <n v="7"/>
    <n v="2000"/>
    <x v="1"/>
  </r>
  <r>
    <n v="4"/>
    <x v="3"/>
    <n v="1"/>
    <n v="11"/>
    <n v="4"/>
    <n v="7"/>
    <n v="2000"/>
    <x v="1"/>
  </r>
  <r>
    <n v="1"/>
    <x v="3"/>
    <n v="1"/>
    <n v="7"/>
    <n v="2"/>
    <n v="6"/>
    <n v="2000"/>
    <x v="1"/>
  </r>
  <r>
    <n v="1"/>
    <x v="3"/>
    <n v="2"/>
    <n v="2"/>
    <n v="7"/>
    <n v="7"/>
    <n v="2001"/>
    <x v="1"/>
  </r>
  <r>
    <n v="7"/>
    <x v="2"/>
    <n v="4"/>
    <n v="5"/>
    <n v="7"/>
    <n v="7"/>
    <n v="2001"/>
    <x v="1"/>
  </r>
  <r>
    <n v="4"/>
    <x v="3"/>
    <n v="2"/>
    <n v="11"/>
    <n v="4"/>
    <n v="6"/>
    <n v="2000"/>
    <x v="1"/>
  </r>
  <r>
    <n v="4"/>
    <x v="1"/>
    <n v="5"/>
    <n v="11"/>
    <n v="3"/>
    <n v="6"/>
    <n v="2000"/>
    <x v="1"/>
  </r>
  <r>
    <n v="7"/>
    <x v="1"/>
    <n v="3"/>
    <n v="4"/>
    <n v="7"/>
    <n v="8"/>
    <n v="1999"/>
    <x v="2"/>
  </r>
  <r>
    <n v="5"/>
    <x v="2"/>
    <n v="2"/>
    <n v="8"/>
    <n v="7"/>
    <n v="8"/>
    <n v="2000"/>
    <x v="1"/>
  </r>
  <r>
    <n v="3"/>
    <x v="3"/>
    <n v="4"/>
    <n v="1"/>
    <n v="5"/>
    <n v="5"/>
    <n v="2000"/>
    <x v="1"/>
  </r>
  <r>
    <n v="6"/>
    <x v="2"/>
    <n v="2"/>
    <n v="1"/>
    <n v="5"/>
    <n v="8"/>
    <n v="2001"/>
    <x v="1"/>
  </r>
  <r>
    <n v="5"/>
    <x v="0"/>
    <n v="5"/>
    <n v="4"/>
    <n v="8"/>
    <n v="8"/>
    <n v="2001"/>
    <x v="1"/>
  </r>
  <r>
    <n v="1"/>
    <x v="3"/>
    <n v="3"/>
    <n v="2"/>
    <n v="7"/>
    <n v="10"/>
    <n v="2001"/>
    <x v="1"/>
  </r>
  <r>
    <n v="3"/>
    <x v="0"/>
    <n v="2"/>
    <n v="2"/>
    <n v="7"/>
    <n v="10"/>
    <n v="2001"/>
    <x v="1"/>
  </r>
  <r>
    <n v="4"/>
    <x v="2"/>
    <n v="2"/>
    <n v="11"/>
    <n v="7"/>
    <n v="8"/>
    <n v="2000"/>
    <x v="1"/>
  </r>
  <r>
    <n v="5"/>
    <x v="1"/>
    <n v="3"/>
    <n v="7"/>
    <n v="10"/>
    <n v="10"/>
    <n v="2001"/>
    <x v="1"/>
  </r>
  <r>
    <n v="2"/>
    <x v="2"/>
    <n v="2"/>
    <n v="4"/>
    <n v="11"/>
    <n v="11"/>
    <n v="2001"/>
    <x v="1"/>
  </r>
  <r>
    <n v="3"/>
    <x v="1"/>
    <n v="1"/>
    <n v="1"/>
    <n v="8"/>
    <n v="8"/>
    <n v="2001"/>
    <x v="1"/>
  </r>
  <r>
    <n v="2"/>
    <x v="3"/>
    <n v="2"/>
    <n v="1"/>
    <n v="9"/>
    <n v="9"/>
    <n v="2001"/>
    <x v="1"/>
  </r>
  <r>
    <n v="3"/>
    <x v="4"/>
    <n v="3"/>
    <n v="8"/>
    <n v="12"/>
    <n v="12"/>
    <n v="2001"/>
    <x v="1"/>
  </r>
  <r>
    <n v="1"/>
    <x v="1"/>
    <n v="1"/>
    <n v="1"/>
    <n v="11"/>
    <n v="11"/>
    <n v="2001"/>
    <x v="1"/>
  </r>
  <r>
    <n v="1"/>
    <x v="1"/>
    <n v="5"/>
    <n v="3"/>
    <n v="9"/>
    <n v="11"/>
    <n v="2001"/>
    <x v="1"/>
  </r>
  <r>
    <n v="5"/>
    <x v="1"/>
    <n v="4"/>
    <n v="1"/>
    <n v="12"/>
    <n v="1"/>
    <n v="1999"/>
    <x v="1"/>
  </r>
  <r>
    <n v="2"/>
    <x v="0"/>
    <n v="4"/>
    <n v="3"/>
    <n v="9"/>
    <n v="1"/>
    <n v="2001"/>
    <x v="1"/>
  </r>
  <r>
    <n v="2"/>
    <x v="1"/>
    <n v="1"/>
    <n v="7"/>
    <n v="12"/>
    <n v="12"/>
    <n v="2001"/>
    <x v="1"/>
  </r>
  <r>
    <n v="4"/>
    <x v="3"/>
    <n v="5"/>
    <n v="7"/>
    <n v="10"/>
    <n v="12"/>
    <n v="2001"/>
    <x v="1"/>
  </r>
  <r>
    <n v="3"/>
    <x v="3"/>
    <n v="1"/>
    <n v="2"/>
    <n v="10"/>
    <n v="11"/>
    <n v="2001"/>
    <x v="1"/>
  </r>
  <r>
    <n v="3"/>
    <x v="4"/>
    <n v="4"/>
    <n v="4"/>
    <n v="8"/>
    <n v="11"/>
    <n v="2001"/>
    <x v="1"/>
  </r>
  <r>
    <n v="1"/>
    <x v="3"/>
    <n v="2"/>
    <n v="10"/>
    <n v="1"/>
    <n v="1"/>
    <n v="2001"/>
    <x v="3"/>
  </r>
  <r>
    <n v="4"/>
    <x v="1"/>
    <n v="3"/>
    <n v="5"/>
    <n v="11"/>
    <n v="1"/>
    <n v="2001"/>
    <x v="1"/>
  </r>
  <r>
    <n v="1"/>
    <x v="4"/>
    <n v="3"/>
    <n v="5"/>
    <n v="12"/>
    <n v="12"/>
    <n v="2001"/>
    <x v="1"/>
  </r>
  <r>
    <n v="1"/>
    <x v="1"/>
    <n v="1"/>
    <n v="10"/>
    <n v="12"/>
    <n v="12"/>
    <n v="2001"/>
    <x v="1"/>
  </r>
  <r>
    <n v="4"/>
    <x v="4"/>
    <n v="5"/>
    <n v="2"/>
    <n v="10"/>
    <n v="1"/>
    <n v="2001"/>
    <x v="1"/>
  </r>
  <r>
    <n v="7"/>
    <x v="4"/>
    <n v="5"/>
    <n v="2"/>
    <n v="10"/>
    <n v="1"/>
    <n v="2001"/>
    <x v="1"/>
  </r>
  <r>
    <n v="4"/>
    <x v="4"/>
    <n v="5"/>
    <n v="2"/>
    <n v="10"/>
    <n v="1"/>
    <n v="2001"/>
    <x v="1"/>
  </r>
  <r>
    <n v="4"/>
    <x v="4"/>
    <n v="5"/>
    <n v="2"/>
    <n v="10"/>
    <n v="1"/>
    <n v="2001"/>
    <x v="1"/>
  </r>
  <r>
    <n v="3"/>
    <x v="5"/>
    <n v="4"/>
    <n v="9"/>
    <n v="10"/>
    <n v="1"/>
    <n v="2000"/>
    <x v="1"/>
  </r>
  <r>
    <n v="3"/>
    <x v="1"/>
    <n v="1"/>
    <n v="10"/>
    <n v="1"/>
    <n v="1"/>
    <n v="2001"/>
    <x v="3"/>
  </r>
  <r>
    <n v="5"/>
    <x v="0"/>
    <n v="5"/>
    <n v="7"/>
    <n v="12"/>
    <n v="12"/>
    <n v="2001"/>
    <x v="1"/>
  </r>
  <r>
    <n v="1"/>
    <x v="4"/>
    <n v="3"/>
    <n v="10"/>
    <n v="3"/>
    <n v="3"/>
    <n v="2001"/>
    <x v="3"/>
  </r>
  <r>
    <n v="4"/>
    <x v="1"/>
    <n v="4"/>
    <n v="2"/>
    <n v="12"/>
    <n v="2"/>
    <n v="2001"/>
    <x v="1"/>
  </r>
  <r>
    <n v="2"/>
    <x v="1"/>
    <n v="4"/>
    <n v="7"/>
    <n v="1"/>
    <n v="2"/>
    <n v="2001"/>
    <x v="3"/>
  </r>
  <r>
    <n v="1"/>
    <x v="1"/>
    <n v="1"/>
    <n v="10"/>
    <n v="4"/>
    <n v="4"/>
    <n v="2001"/>
    <x v="3"/>
  </r>
  <r>
    <n v="4"/>
    <x v="2"/>
    <n v="5"/>
    <n v="6"/>
    <n v="1"/>
    <n v="4"/>
    <n v="2001"/>
    <x v="3"/>
  </r>
  <r>
    <n v="3"/>
    <x v="3"/>
    <n v="2"/>
    <n v="8"/>
    <n v="3"/>
    <n v="3"/>
    <n v="2001"/>
    <x v="3"/>
  </r>
  <r>
    <n v="4"/>
    <x v="0"/>
    <n v="5"/>
    <n v="1"/>
    <n v="3"/>
    <n v="3"/>
    <n v="2002"/>
    <x v="3"/>
  </r>
  <r>
    <n v="6"/>
    <x v="1"/>
    <n v="1"/>
    <n v="10"/>
    <n v="3"/>
    <n v="3"/>
    <n v="2001"/>
    <x v="3"/>
  </r>
  <r>
    <n v="1"/>
    <x v="4"/>
    <n v="3"/>
    <n v="2"/>
    <n v="4"/>
    <n v="4"/>
    <n v="2002"/>
    <x v="3"/>
  </r>
  <r>
    <n v="4"/>
    <x v="1"/>
    <n v="3"/>
    <n v="7"/>
    <n v="10"/>
    <n v="3"/>
    <n v="2001"/>
    <x v="1"/>
  </r>
  <r>
    <n v="1"/>
    <x v="2"/>
    <n v="3"/>
    <n v="6"/>
    <n v="1"/>
    <n v="5"/>
    <n v="2001"/>
    <x v="3"/>
  </r>
  <r>
    <n v="4"/>
    <x v="0"/>
    <n v="5"/>
    <n v="2"/>
    <n v="4"/>
    <n v="4"/>
    <n v="2002"/>
    <x v="3"/>
  </r>
  <r>
    <n v="7"/>
    <x v="5"/>
    <n v="2"/>
    <n v="4"/>
    <n v="7"/>
    <n v="5"/>
    <n v="2001"/>
    <x v="1"/>
  </r>
  <r>
    <n v="6"/>
    <x v="0"/>
    <n v="2"/>
    <n v="10"/>
    <n v="4"/>
    <n v="5"/>
    <n v="2001"/>
    <x v="3"/>
  </r>
  <r>
    <n v="1"/>
    <x v="3"/>
    <n v="2"/>
    <n v="10"/>
    <n v="5"/>
    <n v="5"/>
    <n v="2001"/>
    <x v="3"/>
  </r>
  <r>
    <n v="5"/>
    <x v="0"/>
    <n v="3"/>
    <n v="9"/>
    <n v="1"/>
    <n v="4"/>
    <n v="2001"/>
    <x v="3"/>
  </r>
  <r>
    <n v="3"/>
    <x v="2"/>
    <n v="4"/>
    <n v="12"/>
    <n v="3"/>
    <n v="3"/>
    <n v="2001"/>
    <x v="3"/>
  </r>
  <r>
    <n v="4"/>
    <x v="0"/>
    <n v="5"/>
    <n v="2"/>
    <n v="5"/>
    <n v="5"/>
    <n v="2002"/>
    <x v="3"/>
  </r>
  <r>
    <n v="3"/>
    <x v="0"/>
    <n v="5"/>
    <n v="3"/>
    <n v="5"/>
    <n v="5"/>
    <n v="2002"/>
    <x v="3"/>
  </r>
  <r>
    <n v="4"/>
    <x v="2"/>
    <n v="4"/>
    <n v="2"/>
    <n v="6"/>
    <n v="6"/>
    <n v="2002"/>
    <x v="3"/>
  </r>
  <r>
    <n v="3"/>
    <x v="2"/>
    <n v="4"/>
    <n v="5"/>
    <n v="8"/>
    <n v="8"/>
    <n v="2002"/>
    <x v="3"/>
  </r>
  <r>
    <n v="4"/>
    <x v="3"/>
    <n v="2"/>
    <n v="3"/>
    <n v="4"/>
    <n v="4"/>
    <n v="2002"/>
    <x v="3"/>
  </r>
  <r>
    <n v="1"/>
    <x v="3"/>
    <n v="3"/>
    <n v="8"/>
    <n v="5"/>
    <n v="7"/>
    <n v="2001"/>
    <x v="3"/>
  </r>
  <r>
    <n v="4"/>
    <x v="4"/>
    <n v="2"/>
    <n v="5"/>
    <n v="1"/>
    <n v="7"/>
    <n v="2001"/>
    <x v="3"/>
  </r>
  <r>
    <n v="1"/>
    <x v="2"/>
    <n v="3"/>
    <n v="3"/>
    <n v="6"/>
    <n v="7"/>
    <n v="2002"/>
    <x v="3"/>
  </r>
  <r>
    <n v="1"/>
    <x v="1"/>
    <n v="3"/>
    <n v="10"/>
    <n v="4"/>
    <n v="7"/>
    <n v="2001"/>
    <x v="3"/>
  </r>
  <r>
    <n v="4"/>
    <x v="2"/>
    <n v="5"/>
    <n v="5"/>
    <n v="11"/>
    <n v="5"/>
    <n v="2000"/>
    <x v="1"/>
  </r>
  <r>
    <n v="3"/>
    <x v="1"/>
    <n v="1"/>
    <n v="1"/>
    <n v="5"/>
    <n v="5"/>
    <n v="2002"/>
    <x v="3"/>
  </r>
  <r>
    <n v="6"/>
    <x v="0"/>
    <n v="2"/>
    <n v="10"/>
    <n v="4"/>
    <n v="5"/>
    <n v="2001"/>
    <x v="3"/>
  </r>
  <r>
    <n v="5"/>
    <x v="3"/>
    <n v="2"/>
    <n v="1"/>
    <n v="7"/>
    <n v="7"/>
    <n v="2002"/>
    <x v="3"/>
  </r>
  <r>
    <n v="3"/>
    <x v="3"/>
    <n v="1"/>
    <n v="7"/>
    <n v="1"/>
    <n v="7"/>
    <n v="2001"/>
    <x v="3"/>
  </r>
  <r>
    <n v="5"/>
    <x v="2"/>
    <n v="4"/>
    <n v="4"/>
    <n v="7"/>
    <n v="7"/>
    <n v="2002"/>
    <x v="3"/>
  </r>
  <r>
    <n v="2"/>
    <x v="1"/>
    <n v="1"/>
    <n v="4"/>
    <n v="7"/>
    <n v="8"/>
    <n v="2002"/>
    <x v="3"/>
  </r>
  <r>
    <n v="4"/>
    <x v="0"/>
    <n v="2"/>
    <n v="7"/>
    <n v="2"/>
    <n v="6"/>
    <n v="2001"/>
    <x v="3"/>
  </r>
  <r>
    <n v="1"/>
    <x v="1"/>
    <n v="1"/>
    <n v="2"/>
    <n v="7"/>
    <n v="7"/>
    <n v="2002"/>
    <x v="3"/>
  </r>
  <r>
    <n v="5"/>
    <x v="2"/>
    <n v="4"/>
    <n v="10"/>
    <n v="3"/>
    <n v="3"/>
    <n v="2001"/>
    <x v="3"/>
  </r>
  <r>
    <n v="3"/>
    <x v="3"/>
    <n v="2"/>
    <n v="5"/>
    <n v="7"/>
    <n v="7"/>
    <n v="2002"/>
    <x v="3"/>
  </r>
  <r>
    <n v="1"/>
    <x v="3"/>
    <n v="5"/>
    <n v="10"/>
    <n v="3"/>
    <n v="4"/>
    <n v="2001"/>
    <x v="3"/>
  </r>
  <r>
    <n v="1"/>
    <x v="2"/>
    <n v="1"/>
    <n v="6"/>
    <n v="4"/>
    <n v="6"/>
    <n v="2001"/>
    <x v="3"/>
  </r>
  <r>
    <n v="1"/>
    <x v="1"/>
    <n v="1"/>
    <n v="2"/>
    <n v="8"/>
    <n v="8"/>
    <n v="2002"/>
    <x v="3"/>
  </r>
  <r>
    <n v="3"/>
    <x v="2"/>
    <n v="1"/>
    <n v="5"/>
    <n v="9"/>
    <n v="9"/>
    <n v="2002"/>
    <x v="3"/>
  </r>
  <r>
    <n v="7"/>
    <x v="3"/>
    <n v="2"/>
    <n v="6"/>
    <n v="9"/>
    <n v="9"/>
    <n v="2002"/>
    <x v="3"/>
  </r>
  <r>
    <n v="3"/>
    <x v="3"/>
    <n v="2"/>
    <n v="6"/>
    <n v="10"/>
    <n v="10"/>
    <n v="2002"/>
    <x v="3"/>
  </r>
  <r>
    <n v="5"/>
    <x v="4"/>
    <n v="3"/>
    <n v="12"/>
    <n v="6"/>
    <n v="6"/>
    <n v="2001"/>
    <x v="3"/>
  </r>
  <r>
    <n v="3"/>
    <x v="1"/>
    <n v="2"/>
    <n v="5"/>
    <n v="9"/>
    <n v="9"/>
    <n v="2002"/>
    <x v="3"/>
  </r>
  <r>
    <n v="6"/>
    <x v="1"/>
    <n v="1"/>
    <n v="10"/>
    <n v="10"/>
    <n v="10"/>
    <n v="2001"/>
    <x v="3"/>
  </r>
  <r>
    <n v="5"/>
    <x v="4"/>
    <n v="2"/>
    <n v="2"/>
    <n v="6"/>
    <n v="9"/>
    <n v="2002"/>
    <x v="3"/>
  </r>
  <r>
    <n v="4"/>
    <x v="2"/>
    <n v="2"/>
    <n v="3"/>
    <n v="7"/>
    <n v="10"/>
    <n v="2002"/>
    <x v="3"/>
  </r>
  <r>
    <n v="3"/>
    <x v="1"/>
    <n v="1"/>
    <n v="6"/>
    <n v="10"/>
    <n v="10"/>
    <n v="2002"/>
    <x v="3"/>
  </r>
  <r>
    <n v="1"/>
    <x v="3"/>
    <n v="2"/>
    <n v="3"/>
    <n v="10"/>
    <n v="10"/>
    <n v="2002"/>
    <x v="3"/>
  </r>
  <r>
    <n v="2"/>
    <x v="3"/>
    <n v="2"/>
    <n v="8"/>
    <n v="10"/>
    <n v="10"/>
    <n v="2002"/>
    <x v="3"/>
  </r>
  <r>
    <n v="1"/>
    <x v="4"/>
    <n v="3"/>
    <n v="2"/>
    <n v="10"/>
    <n v="10"/>
    <n v="2002"/>
    <x v="3"/>
  </r>
  <r>
    <n v="4"/>
    <x v="3"/>
    <n v="5"/>
    <n v="2"/>
    <n v="10"/>
    <n v="11"/>
    <n v="2002"/>
    <x v="3"/>
  </r>
  <r>
    <n v="5"/>
    <x v="0"/>
    <n v="5"/>
    <n v="1"/>
    <n v="9"/>
    <n v="11"/>
    <n v="2002"/>
    <x v="3"/>
  </r>
  <r>
    <n v="5"/>
    <x v="0"/>
    <n v="5"/>
    <n v="6"/>
    <n v="11"/>
    <n v="11"/>
    <n v="2002"/>
    <x v="3"/>
  </r>
  <r>
    <n v="5"/>
    <x v="3"/>
    <n v="2"/>
    <n v="3"/>
    <n v="7"/>
    <n v="7"/>
    <n v="2002"/>
    <x v="3"/>
  </r>
  <r>
    <n v="3"/>
    <x v="1"/>
    <n v="3"/>
    <n v="5"/>
    <n v="9"/>
    <n v="9"/>
    <n v="2002"/>
    <x v="3"/>
  </r>
  <r>
    <n v="7"/>
    <x v="4"/>
    <n v="1"/>
    <n v="1"/>
    <n v="8"/>
    <n v="10"/>
    <n v="2002"/>
    <x v="3"/>
  </r>
  <r>
    <n v="3"/>
    <x v="3"/>
    <n v="3"/>
    <n v="5"/>
    <n v="10"/>
    <n v="11"/>
    <n v="2002"/>
    <x v="3"/>
  </r>
  <r>
    <n v="5"/>
    <x v="0"/>
    <n v="5"/>
    <n v="5"/>
    <n v="11"/>
    <n v="11"/>
    <n v="2002"/>
    <x v="3"/>
  </r>
  <r>
    <n v="4"/>
    <x v="1"/>
    <n v="1"/>
    <n v="1"/>
    <n v="6"/>
    <n v="11"/>
    <n v="2002"/>
    <x v="3"/>
  </r>
  <r>
    <n v="2"/>
    <x v="3"/>
    <n v="2"/>
    <n v="5"/>
    <n v="12"/>
    <n v="12"/>
    <n v="2002"/>
    <x v="3"/>
  </r>
  <r>
    <n v="3"/>
    <x v="1"/>
    <n v="1"/>
    <n v="10"/>
    <n v="1"/>
    <n v="1"/>
    <n v="2002"/>
    <x v="4"/>
  </r>
  <r>
    <n v="3"/>
    <x v="0"/>
    <n v="5"/>
    <n v="9"/>
    <n v="1"/>
    <n v="1"/>
    <n v="2002"/>
    <x v="4"/>
  </r>
  <r>
    <n v="4"/>
    <x v="2"/>
    <n v="5"/>
    <n v="6"/>
    <n v="10"/>
    <n v="11"/>
    <n v="2002"/>
    <x v="3"/>
  </r>
  <r>
    <n v="4"/>
    <x v="3"/>
    <n v="5"/>
    <n v="3"/>
    <n v="9"/>
    <n v="11"/>
    <n v="2002"/>
    <x v="3"/>
  </r>
  <r>
    <n v="1"/>
    <x v="1"/>
    <n v="1"/>
    <n v="7"/>
    <n v="12"/>
    <n v="1"/>
    <n v="2002"/>
    <x v="3"/>
  </r>
  <r>
    <n v="1"/>
    <x v="4"/>
    <n v="5"/>
    <n v="3"/>
    <n v="10"/>
    <n v="1"/>
    <n v="2002"/>
    <x v="3"/>
  </r>
  <r>
    <n v="2"/>
    <x v="3"/>
    <n v="1"/>
    <n v="11"/>
    <n v="9"/>
    <n v="2"/>
    <n v="2001"/>
    <x v="3"/>
  </r>
  <r>
    <n v="5"/>
    <x v="3"/>
    <n v="1"/>
    <n v="7"/>
    <n v="10"/>
    <n v="2"/>
    <n v="2002"/>
    <x v="3"/>
  </r>
  <r>
    <n v="2"/>
    <x v="3"/>
    <n v="2"/>
    <n v="12"/>
    <n v="2"/>
    <n v="2"/>
    <n v="2002"/>
    <x v="4"/>
  </r>
  <r>
    <n v="4"/>
    <x v="3"/>
    <n v="2"/>
    <n v="9"/>
    <n v="2"/>
    <n v="2"/>
    <n v="2002"/>
    <x v="4"/>
  </r>
  <r>
    <n v="5"/>
    <x v="0"/>
    <n v="3"/>
    <n v="1"/>
    <n v="9"/>
    <n v="2"/>
    <n v="2002"/>
    <x v="3"/>
  </r>
  <r>
    <n v="1"/>
    <x v="3"/>
    <n v="4"/>
    <n v="7"/>
    <n v="12"/>
    <n v="3"/>
    <n v="2002"/>
    <x v="3"/>
  </r>
  <r>
    <n v="5"/>
    <x v="4"/>
    <n v="5"/>
    <n v="7"/>
    <n v="11"/>
    <n v="12"/>
    <n v="2002"/>
    <x v="3"/>
  </r>
  <r>
    <n v="3"/>
    <x v="4"/>
    <n v="4"/>
    <n v="2"/>
    <n v="11"/>
    <n v="3"/>
    <n v="2001"/>
    <x v="3"/>
  </r>
  <r>
    <n v="2"/>
    <x v="2"/>
    <n v="4"/>
    <n v="9"/>
    <n v="2"/>
    <n v="3"/>
    <n v="2002"/>
    <x v="4"/>
  </r>
  <r>
    <n v="2"/>
    <x v="4"/>
    <n v="3"/>
    <n v="12"/>
    <n v="3"/>
    <n v="3"/>
    <n v="2002"/>
    <x v="4"/>
  </r>
  <r>
    <n v="1"/>
    <x v="1"/>
    <n v="4"/>
    <n v="9"/>
    <n v="7"/>
    <n v="3"/>
    <n v="2001"/>
    <x v="3"/>
  </r>
  <r>
    <n v="1"/>
    <x v="1"/>
    <n v="1"/>
    <n v="2"/>
    <n v="3"/>
    <n v="3"/>
    <n v="2003"/>
    <x v="4"/>
  </r>
  <r>
    <n v="4"/>
    <x v="2"/>
    <n v="4"/>
    <n v="1"/>
    <n v="10"/>
    <n v="3"/>
    <n v="2002"/>
    <x v="3"/>
  </r>
  <r>
    <n v="7"/>
    <x v="1"/>
    <n v="1"/>
    <n v="12"/>
    <n v="2"/>
    <n v="3"/>
    <n v="2002"/>
    <x v="4"/>
  </r>
  <r>
    <n v="1"/>
    <x v="1"/>
    <n v="1"/>
    <n v="11"/>
    <n v="3"/>
    <n v="3"/>
    <n v="2002"/>
    <x v="4"/>
  </r>
  <r>
    <n v="2"/>
    <x v="4"/>
    <n v="3"/>
    <n v="12"/>
    <n v="4"/>
    <n v="4"/>
    <n v="2002"/>
    <x v="4"/>
  </r>
  <r>
    <n v="2"/>
    <x v="4"/>
    <n v="6"/>
    <n v="9"/>
    <n v="2"/>
    <n v="4"/>
    <n v="2002"/>
    <x v="4"/>
  </r>
  <r>
    <n v="3"/>
    <x v="3"/>
    <n v="1"/>
    <n v="12"/>
    <n v="9"/>
    <n v="3"/>
    <n v="2001"/>
    <x v="3"/>
  </r>
  <r>
    <n v="3"/>
    <x v="3"/>
    <n v="1"/>
    <n v="12"/>
    <n v="9"/>
    <n v="3"/>
    <n v="2001"/>
    <x v="3"/>
  </r>
  <r>
    <n v="2"/>
    <x v="0"/>
    <n v="1"/>
    <n v="7"/>
    <n v="1"/>
    <n v="4"/>
    <n v="2002"/>
    <x v="4"/>
  </r>
  <r>
    <n v="1"/>
    <x v="3"/>
    <n v="4"/>
    <n v="10"/>
    <n v="2"/>
    <n v="4"/>
    <n v="2002"/>
    <x v="4"/>
  </r>
  <r>
    <n v="5"/>
    <x v="3"/>
    <n v="2"/>
    <n v="2"/>
    <n v="4"/>
    <n v="4"/>
    <n v="2003"/>
    <x v="4"/>
  </r>
  <r>
    <n v="3"/>
    <x v="3"/>
    <n v="2"/>
    <n v="4"/>
    <n v="4"/>
    <n v="4"/>
    <n v="2003"/>
    <x v="4"/>
  </r>
  <r>
    <n v="2"/>
    <x v="0"/>
    <n v="5"/>
    <n v="12"/>
    <n v="3"/>
    <n v="3"/>
    <n v="2002"/>
    <x v="4"/>
  </r>
  <r>
    <n v="2"/>
    <x v="4"/>
    <n v="3"/>
    <n v="8"/>
    <n v="4"/>
    <n v="4"/>
    <n v="2002"/>
    <x v="4"/>
  </r>
  <r>
    <n v="4"/>
    <x v="2"/>
    <n v="4"/>
    <n v="11"/>
    <n v="5"/>
    <n v="5"/>
    <n v="2002"/>
    <x v="4"/>
  </r>
  <r>
    <n v="4"/>
    <x v="6"/>
    <n v="1"/>
    <n v="2"/>
    <n v="5"/>
    <n v="5"/>
    <n v="2003"/>
    <x v="4"/>
  </r>
  <r>
    <n v="1"/>
    <x v="1"/>
    <n v="1"/>
    <n v="11"/>
    <n v="5"/>
    <n v="5"/>
    <n v="2002"/>
    <x v="4"/>
  </r>
  <r>
    <n v="1"/>
    <x v="1"/>
    <n v="1"/>
    <n v="4"/>
    <n v="5"/>
    <n v="5"/>
    <n v="2003"/>
    <x v="4"/>
  </r>
  <r>
    <n v="1"/>
    <x v="1"/>
    <n v="2"/>
    <n v="10"/>
    <n v="2"/>
    <n v="5"/>
    <n v="2002"/>
    <x v="4"/>
  </r>
  <r>
    <n v="2"/>
    <x v="1"/>
    <n v="1"/>
    <n v="2"/>
    <n v="6"/>
    <n v="6"/>
    <n v="2003"/>
    <x v="4"/>
  </r>
  <r>
    <n v="3"/>
    <x v="3"/>
    <n v="5"/>
    <n v="3"/>
    <n v="12"/>
    <n v="6"/>
    <n v="2002"/>
    <x v="3"/>
  </r>
  <r>
    <n v="2"/>
    <x v="1"/>
    <n v="1"/>
    <n v="10"/>
    <n v="6"/>
    <n v="6"/>
    <n v="2002"/>
    <x v="4"/>
  </r>
  <r>
    <n v="5"/>
    <x v="4"/>
    <n v="1"/>
    <n v="2"/>
    <n v="9"/>
    <n v="6"/>
    <n v="2002"/>
    <x v="3"/>
  </r>
  <r>
    <n v="2"/>
    <x v="0"/>
    <n v="4"/>
    <n v="12"/>
    <n v="6"/>
    <n v="8"/>
    <n v="2002"/>
    <x v="4"/>
  </r>
  <r>
    <n v="3"/>
    <x v="2"/>
    <n v="4"/>
    <n v="3"/>
    <n v="4"/>
    <n v="4"/>
    <n v="2003"/>
    <x v="4"/>
  </r>
  <r>
    <n v="5"/>
    <x v="2"/>
    <n v="4"/>
    <n v="7"/>
    <n v="3"/>
    <n v="6"/>
    <n v="2002"/>
    <x v="4"/>
  </r>
  <r>
    <n v="6"/>
    <x v="0"/>
    <n v="5"/>
    <n v="1"/>
    <n v="6"/>
    <n v="6"/>
    <n v="2003"/>
    <x v="4"/>
  </r>
  <r>
    <n v="4"/>
    <x v="2"/>
    <n v="5"/>
    <n v="11"/>
    <n v="3"/>
    <n v="6"/>
    <n v="2001"/>
    <x v="4"/>
  </r>
  <r>
    <n v="5"/>
    <x v="1"/>
    <n v="5"/>
    <n v="2"/>
    <n v="6"/>
    <n v="6"/>
    <n v="2003"/>
    <x v="4"/>
  </r>
  <r>
    <n v="4"/>
    <x v="0"/>
    <n v="5"/>
    <n v="2"/>
    <n v="6"/>
    <n v="6"/>
    <n v="2003"/>
    <x v="4"/>
  </r>
  <r>
    <n v="7"/>
    <x v="0"/>
    <n v="5"/>
    <n v="12"/>
    <n v="6"/>
    <n v="6"/>
    <n v="2002"/>
    <x v="4"/>
  </r>
  <r>
    <n v="1"/>
    <x v="1"/>
    <n v="1"/>
    <n v="10"/>
    <n v="6"/>
    <n v="6"/>
    <n v="2002"/>
    <x v="4"/>
  </r>
  <r>
    <n v="2"/>
    <x v="1"/>
    <n v="1"/>
    <n v="2"/>
    <n v="6"/>
    <n v="6"/>
    <n v="2003"/>
    <x v="4"/>
  </r>
  <r>
    <n v="4"/>
    <x v="0"/>
    <n v="4"/>
    <n v="6"/>
    <n v="1"/>
    <n v="7"/>
    <n v="2002"/>
    <x v="4"/>
  </r>
  <r>
    <n v="5"/>
    <x v="1"/>
    <n v="1"/>
    <n v="2"/>
    <n v="7"/>
    <n v="7"/>
    <n v="2003"/>
    <x v="4"/>
  </r>
  <r>
    <n v="3"/>
    <x v="4"/>
    <n v="3"/>
    <n v="6"/>
    <n v="7"/>
    <n v="7"/>
    <n v="2003"/>
    <x v="4"/>
  </r>
  <r>
    <n v="3"/>
    <x v="4"/>
    <n v="3"/>
    <n v="2"/>
    <n v="8"/>
    <n v="8"/>
    <n v="2003"/>
    <x v="4"/>
  </r>
  <r>
    <n v="5"/>
    <x v="4"/>
    <n v="3"/>
    <n v="1"/>
    <n v="8"/>
    <n v="8"/>
    <n v="2003"/>
    <x v="4"/>
  </r>
  <r>
    <n v="3"/>
    <x v="0"/>
    <n v="5"/>
    <n v="3"/>
    <n v="8"/>
    <n v="8"/>
    <n v="2003"/>
    <x v="4"/>
  </r>
  <r>
    <n v="1"/>
    <x v="3"/>
    <n v="1"/>
    <n v="8"/>
    <n v="7"/>
    <n v="8"/>
    <n v="2002"/>
    <x v="4"/>
  </r>
  <r>
    <n v="2"/>
    <x v="0"/>
    <n v="5"/>
    <n v="7"/>
    <n v="8"/>
    <n v="8"/>
    <n v="2003"/>
    <x v="4"/>
  </r>
  <r>
    <n v="1"/>
    <x v="2"/>
    <n v="5"/>
    <n v="10"/>
    <n v="3"/>
    <n v="8"/>
    <n v="2001"/>
    <x v="4"/>
  </r>
  <r>
    <n v="2"/>
    <x v="0"/>
    <n v="2"/>
    <n v="12"/>
    <n v="6"/>
    <n v="9"/>
    <n v="2002"/>
    <x v="4"/>
  </r>
  <r>
    <n v="1"/>
    <x v="3"/>
    <n v="2"/>
    <n v="2"/>
    <n v="9"/>
    <n v="9"/>
    <n v="2003"/>
    <x v="4"/>
  </r>
  <r>
    <n v="4"/>
    <x v="4"/>
    <n v="3"/>
    <n v="5"/>
    <n v="9"/>
    <n v="9"/>
    <n v="2003"/>
    <x v="4"/>
  </r>
  <r>
    <n v="6"/>
    <x v="2"/>
    <n v="4"/>
    <n v="4"/>
    <n v="9"/>
    <n v="9"/>
    <n v="2003"/>
    <x v="4"/>
  </r>
  <r>
    <n v="2"/>
    <x v="2"/>
    <n v="5"/>
    <n v="12"/>
    <n v="7"/>
    <n v="9"/>
    <n v="2002"/>
    <x v="4"/>
  </r>
  <r>
    <n v="1"/>
    <x v="0"/>
    <n v="5"/>
    <n v="1"/>
    <n v="9"/>
    <n v="9"/>
    <n v="2003"/>
    <x v="4"/>
  </r>
  <r>
    <n v="4"/>
    <x v="4"/>
    <n v="3"/>
    <n v="7"/>
    <n v="10"/>
    <n v="10"/>
    <n v="2003"/>
    <x v="4"/>
  </r>
  <r>
    <n v="1"/>
    <x v="3"/>
    <n v="2"/>
    <n v="9"/>
    <n v="9"/>
    <n v="9"/>
    <n v="2003"/>
    <x v="4"/>
  </r>
  <r>
    <n v="5"/>
    <x v="2"/>
    <n v="3"/>
    <n v="10"/>
    <n v="5"/>
    <n v="10"/>
    <n v="2001"/>
    <x v="4"/>
  </r>
  <r>
    <n v="2"/>
    <x v="2"/>
    <n v="5"/>
    <n v="1"/>
    <n v="7"/>
    <n v="10"/>
    <n v="2003"/>
    <x v="4"/>
  </r>
  <r>
    <n v="7"/>
    <x v="1"/>
    <n v="5"/>
    <n v="12"/>
    <n v="8"/>
    <n v="10"/>
    <n v="2002"/>
    <x v="4"/>
  </r>
  <r>
    <n v="2"/>
    <x v="3"/>
    <n v="2"/>
    <n v="7"/>
    <n v="10"/>
    <n v="10"/>
    <n v="2003"/>
    <x v="4"/>
  </r>
  <r>
    <n v="1"/>
    <x v="3"/>
    <n v="1"/>
    <n v="1"/>
    <n v="9"/>
    <n v="10"/>
    <n v="2003"/>
    <x v="4"/>
  </r>
  <r>
    <n v="4"/>
    <x v="3"/>
    <n v="2"/>
    <n v="9"/>
    <n v="12"/>
    <n v="12"/>
    <n v="2003"/>
    <x v="4"/>
  </r>
  <r>
    <n v="4"/>
    <x v="1"/>
    <n v="1"/>
    <n v="8"/>
    <n v="10"/>
    <n v="10"/>
    <n v="2003"/>
    <x v="4"/>
  </r>
  <r>
    <n v="1"/>
    <x v="4"/>
    <n v="3"/>
    <n v="3"/>
    <n v="4"/>
    <n v="10"/>
    <n v="2002"/>
    <x v="4"/>
  </r>
  <r>
    <n v="3"/>
    <x v="1"/>
    <n v="1"/>
    <n v="2"/>
    <n v="10"/>
    <n v="10"/>
    <n v="2003"/>
    <x v="4"/>
  </r>
  <r>
    <n v="1"/>
    <x v="0"/>
    <n v="2"/>
    <n v="6"/>
    <n v="11"/>
    <n v="11"/>
    <n v="2003"/>
    <x v="4"/>
  </r>
  <r>
    <n v="3"/>
    <x v="0"/>
    <n v="3"/>
    <n v="12"/>
    <n v="11"/>
    <n v="11"/>
    <n v="2002"/>
    <x v="4"/>
  </r>
  <r>
    <n v="1"/>
    <x v="2"/>
    <n v="4"/>
    <n v="9"/>
    <n v="11"/>
    <n v="11"/>
    <n v="2003"/>
    <x v="4"/>
  </r>
  <r>
    <n v="7"/>
    <x v="4"/>
    <n v="3"/>
    <n v="7"/>
    <n v="12"/>
    <n v="12"/>
    <n v="2003"/>
    <x v="4"/>
  </r>
  <r>
    <n v="1"/>
    <x v="1"/>
    <n v="1"/>
    <n v="6"/>
    <n v="12"/>
    <n v="12"/>
    <n v="2003"/>
    <x v="4"/>
  </r>
  <r>
    <n v="2"/>
    <x v="0"/>
    <n v="4"/>
    <n v="7"/>
    <n v="10"/>
    <n v="11"/>
    <n v="2003"/>
    <x v="4"/>
  </r>
  <r>
    <n v="5"/>
    <x v="3"/>
    <n v="2"/>
    <n v="5"/>
    <n v="9"/>
    <n v="12"/>
    <n v="2003"/>
    <x v="4"/>
  </r>
  <r>
    <n v="1"/>
    <x v="4"/>
    <n v="2"/>
    <n v="9"/>
    <n v="6"/>
    <n v="12"/>
    <n v="2002"/>
    <x v="4"/>
  </r>
  <r>
    <n v="2"/>
    <x v="3"/>
    <n v="2"/>
    <n v="9"/>
    <n v="12"/>
    <n v="12"/>
    <n v="2003"/>
    <x v="4"/>
  </r>
  <r>
    <n v="2"/>
    <x v="0"/>
    <n v="1"/>
    <n v="7"/>
    <n v="11"/>
    <n v="12"/>
    <n v="2003"/>
    <x v="4"/>
  </r>
  <r>
    <n v="3"/>
    <x v="1"/>
    <n v="1"/>
    <n v="7"/>
    <n v="1"/>
    <n v="1"/>
    <n v="2003"/>
    <x v="5"/>
  </r>
  <r>
    <n v="2"/>
    <x v="1"/>
    <n v="1"/>
    <n v="6"/>
    <n v="9"/>
    <n v="1"/>
    <n v="2003"/>
    <x v="4"/>
  </r>
  <r>
    <n v="1"/>
    <x v="0"/>
    <n v="5"/>
    <n v="12"/>
    <n v="12"/>
    <n v="12"/>
    <n v="2003"/>
    <x v="4"/>
  </r>
  <r>
    <n v="2"/>
    <x v="1"/>
    <n v="1"/>
    <n v="9"/>
    <n v="1"/>
    <n v="1"/>
    <n v="2003"/>
    <x v="5"/>
  </r>
  <r>
    <n v="1"/>
    <x v="3"/>
    <n v="2"/>
    <n v="9"/>
    <n v="1"/>
    <n v="1"/>
    <n v="2003"/>
    <x v="5"/>
  </r>
  <r>
    <n v="4"/>
    <x v="1"/>
    <n v="1"/>
    <n v="10"/>
    <n v="1"/>
    <n v="1"/>
    <n v="2003"/>
    <x v="5"/>
  </r>
  <r>
    <n v="4"/>
    <x v="4"/>
    <n v="5"/>
    <n v="10"/>
    <n v="12"/>
    <n v="1"/>
    <n v="2003"/>
    <x v="4"/>
  </r>
  <r>
    <n v="2"/>
    <x v="2"/>
    <n v="3"/>
    <n v="3"/>
    <n v="6"/>
    <n v="1"/>
    <n v="2003"/>
    <x v="4"/>
  </r>
  <r>
    <n v="4"/>
    <x v="1"/>
    <n v="3"/>
    <n v="5"/>
    <n v="10"/>
    <n v="1"/>
    <n v="2003"/>
    <x v="4"/>
  </r>
  <r>
    <n v="3"/>
    <x v="1"/>
    <n v="4"/>
    <n v="6"/>
    <n v="9"/>
    <n v="1"/>
    <n v="2003"/>
    <x v="4"/>
  </r>
  <r>
    <n v="1"/>
    <x v="2"/>
    <n v="4"/>
    <n v="6"/>
    <n v="1"/>
    <n v="1"/>
    <n v="2003"/>
    <x v="5"/>
  </r>
  <r>
    <n v="4"/>
    <x v="1"/>
    <n v="1"/>
    <n v="8"/>
    <n v="1"/>
    <n v="1"/>
    <n v="2003"/>
    <x v="5"/>
  </r>
  <r>
    <n v="3"/>
    <x v="3"/>
    <n v="2"/>
    <n v="3"/>
    <n v="12"/>
    <n v="1"/>
    <n v="2003"/>
    <x v="4"/>
  </r>
  <r>
    <n v="1"/>
    <x v="4"/>
    <n v="3"/>
    <n v="12"/>
    <n v="1"/>
    <n v="1"/>
    <n v="2003"/>
    <x v="5"/>
  </r>
  <r>
    <n v="3"/>
    <x v="0"/>
    <n v="3"/>
    <n v="4"/>
    <n v="12"/>
    <n v="1"/>
    <n v="2003"/>
    <x v="4"/>
  </r>
  <r>
    <n v="1"/>
    <x v="2"/>
    <n v="3"/>
    <n v="7"/>
    <n v="12"/>
    <n v="1"/>
    <n v="2003"/>
    <x v="4"/>
  </r>
  <r>
    <n v="2"/>
    <x v="0"/>
    <n v="5"/>
    <n v="9"/>
    <n v="1"/>
    <n v="1"/>
    <n v="2003"/>
    <x v="5"/>
  </r>
  <r>
    <n v="3"/>
    <x v="1"/>
    <n v="1"/>
    <n v="11"/>
    <n v="10"/>
    <n v="2"/>
    <n v="2002"/>
    <x v="4"/>
  </r>
  <r>
    <n v="4"/>
    <x v="1"/>
    <n v="1"/>
    <n v="8"/>
    <n v="2"/>
    <n v="2"/>
    <n v="2003"/>
    <x v="5"/>
  </r>
  <r>
    <n v="4"/>
    <x v="3"/>
    <n v="1"/>
    <n v="8"/>
    <n v="1"/>
    <n v="3"/>
    <n v="2003"/>
    <x v="5"/>
  </r>
  <r>
    <n v="5"/>
    <x v="1"/>
    <n v="1"/>
    <n v="1"/>
    <n v="4"/>
    <n v="4"/>
    <n v="2004"/>
    <x v="5"/>
  </r>
  <r>
    <n v="3"/>
    <x v="2"/>
    <n v="4"/>
    <n v="10"/>
    <n v="1"/>
    <n v="1"/>
    <n v="2003"/>
    <x v="5"/>
  </r>
  <r>
    <n v="3"/>
    <x v="0"/>
    <n v="3"/>
    <n v="4"/>
    <n v="12"/>
    <n v="1"/>
    <n v="2003"/>
    <x v="4"/>
  </r>
  <r>
    <n v="3"/>
    <x v="0"/>
    <n v="3"/>
    <n v="3"/>
    <n v="10"/>
    <n v="2"/>
    <n v="2003"/>
    <x v="4"/>
  </r>
  <r>
    <n v="4"/>
    <x v="2"/>
    <n v="3"/>
    <n v="4"/>
    <n v="10"/>
    <n v="2"/>
    <n v="2003"/>
    <x v="4"/>
  </r>
  <r>
    <n v="1"/>
    <x v="1"/>
    <n v="1"/>
    <n v="8"/>
    <n v="2"/>
    <n v="2"/>
    <n v="2003"/>
    <x v="5"/>
  </r>
  <r>
    <n v="1"/>
    <x v="1"/>
    <n v="2"/>
    <n v="4"/>
    <n v="9"/>
    <n v="2"/>
    <n v="2003"/>
    <x v="4"/>
  </r>
  <r>
    <n v="3"/>
    <x v="3"/>
    <n v="1"/>
    <n v="8"/>
    <n v="1"/>
    <n v="2"/>
    <n v="2003"/>
    <x v="5"/>
  </r>
  <r>
    <n v="4"/>
    <x v="2"/>
    <n v="4"/>
    <n v="8"/>
    <n v="2"/>
    <n v="2"/>
    <n v="2003"/>
    <x v="5"/>
  </r>
  <r>
    <n v="2"/>
    <x v="2"/>
    <n v="3"/>
    <n v="3"/>
    <n v="9"/>
    <n v="2"/>
    <n v="2003"/>
    <x v="4"/>
  </r>
  <r>
    <n v="2"/>
    <x v="0"/>
    <n v="5"/>
    <n v="5"/>
    <n v="2"/>
    <n v="2"/>
    <n v="2003"/>
    <x v="5"/>
  </r>
  <r>
    <n v="5"/>
    <x v="0"/>
    <n v="5"/>
    <n v="8"/>
    <n v="2"/>
    <n v="2"/>
    <n v="2003"/>
    <x v="5"/>
  </r>
  <r>
    <n v="1"/>
    <x v="1"/>
    <n v="1"/>
    <n v="9"/>
    <n v="2"/>
    <n v="2"/>
    <n v="2003"/>
    <x v="5"/>
  </r>
  <r>
    <n v="4"/>
    <x v="2"/>
    <n v="1"/>
    <n v="1"/>
    <n v="2"/>
    <n v="3"/>
    <n v="2004"/>
    <x v="5"/>
  </r>
  <r>
    <n v="5"/>
    <x v="3"/>
    <n v="1"/>
    <n v="9"/>
    <n v="3"/>
    <n v="3"/>
    <n v="2002"/>
    <x v="5"/>
  </r>
  <r>
    <n v="5"/>
    <x v="3"/>
    <n v="1"/>
    <n v="9"/>
    <n v="3"/>
    <n v="3"/>
    <n v="2002"/>
    <x v="5"/>
  </r>
  <r>
    <n v="2"/>
    <x v="3"/>
    <n v="1"/>
    <n v="9"/>
    <n v="1"/>
    <n v="3"/>
    <n v="2003"/>
    <x v="5"/>
  </r>
  <r>
    <n v="3"/>
    <x v="3"/>
    <n v="2"/>
    <n v="9"/>
    <n v="3"/>
    <n v="3"/>
    <n v="2003"/>
    <x v="5"/>
  </r>
  <r>
    <n v="5"/>
    <x v="3"/>
    <n v="4"/>
    <n v="10"/>
    <n v="1"/>
    <n v="3"/>
    <n v="2003"/>
    <x v="5"/>
  </r>
  <r>
    <n v="4"/>
    <x v="0"/>
    <n v="5"/>
    <n v="11"/>
    <n v="11"/>
    <n v="3"/>
    <n v="2001"/>
    <x v="4"/>
  </r>
  <r>
    <n v="2"/>
    <x v="0"/>
    <n v="5"/>
    <n v="1"/>
    <n v="3"/>
    <n v="3"/>
    <n v="2004"/>
    <x v="5"/>
  </r>
  <r>
    <n v="2"/>
    <x v="1"/>
    <n v="1"/>
    <n v="9"/>
    <n v="3"/>
    <n v="3"/>
    <n v="2003"/>
    <x v="5"/>
  </r>
  <r>
    <n v="1"/>
    <x v="2"/>
    <n v="4"/>
    <n v="6"/>
    <n v="4"/>
    <n v="4"/>
    <n v="2003"/>
    <x v="5"/>
  </r>
  <r>
    <n v="5"/>
    <x v="3"/>
    <n v="2"/>
    <n v="8"/>
    <n v="5"/>
    <n v="5"/>
    <n v="2003"/>
    <x v="5"/>
  </r>
  <r>
    <n v="1"/>
    <x v="0"/>
    <n v="5"/>
    <n v="11"/>
    <n v="1"/>
    <n v="1"/>
    <n v="2003"/>
    <x v="5"/>
  </r>
  <r>
    <n v="1"/>
    <x v="3"/>
    <n v="3"/>
    <n v="6"/>
    <n v="1"/>
    <n v="2"/>
    <n v="2003"/>
    <x v="5"/>
  </r>
  <r>
    <n v="1"/>
    <x v="3"/>
    <n v="1"/>
    <n v="10"/>
    <n v="2"/>
    <n v="3"/>
    <n v="2003"/>
    <x v="5"/>
  </r>
  <r>
    <n v="4"/>
    <x v="4"/>
    <n v="4"/>
    <n v="1"/>
    <n v="9"/>
    <n v="5"/>
    <n v="2003"/>
    <x v="4"/>
  </r>
  <r>
    <n v="3"/>
    <x v="1"/>
    <n v="1"/>
    <n v="2"/>
    <n v="5"/>
    <n v="5"/>
    <n v="2004"/>
    <x v="5"/>
  </r>
  <r>
    <n v="4"/>
    <x v="1"/>
    <n v="1"/>
    <n v="2"/>
    <n v="5"/>
    <n v="5"/>
    <n v="2004"/>
    <x v="5"/>
  </r>
  <r>
    <n v="5"/>
    <x v="1"/>
    <n v="1"/>
    <n v="12"/>
    <n v="3"/>
    <n v="5"/>
    <n v="2003"/>
    <x v="5"/>
  </r>
  <r>
    <n v="2"/>
    <x v="4"/>
    <n v="3"/>
    <n v="2"/>
    <n v="5"/>
    <n v="5"/>
    <n v="2004"/>
    <x v="5"/>
  </r>
  <r>
    <n v="4"/>
    <x v="0"/>
    <n v="2"/>
    <n v="5"/>
    <n v="2"/>
    <n v="6"/>
    <n v="2003"/>
    <x v="5"/>
  </r>
  <r>
    <n v="4"/>
    <x v="0"/>
    <n v="2"/>
    <n v="5"/>
    <n v="2"/>
    <n v="6"/>
    <n v="2003"/>
    <x v="5"/>
  </r>
  <r>
    <n v="1"/>
    <x v="4"/>
    <n v="3"/>
    <n v="2"/>
    <n v="3"/>
    <n v="3"/>
    <n v="2004"/>
    <x v="5"/>
  </r>
  <r>
    <n v="1"/>
    <x v="1"/>
    <n v="1"/>
    <n v="1"/>
    <n v="4"/>
    <n v="4"/>
    <n v="2004"/>
    <x v="5"/>
  </r>
  <r>
    <n v="4"/>
    <x v="1"/>
    <n v="1"/>
    <n v="10"/>
    <n v="4"/>
    <n v="5"/>
    <n v="2003"/>
    <x v="5"/>
  </r>
  <r>
    <n v="1"/>
    <x v="0"/>
    <n v="1"/>
    <n v="1"/>
    <n v="11"/>
    <n v="5"/>
    <n v="2003"/>
    <x v="4"/>
  </r>
  <r>
    <n v="5"/>
    <x v="1"/>
    <n v="1"/>
    <n v="8"/>
    <n v="3"/>
    <n v="6"/>
    <n v="2003"/>
    <x v="5"/>
  </r>
  <r>
    <n v="2"/>
    <x v="4"/>
    <n v="3"/>
    <n v="1"/>
    <n v="6"/>
    <n v="6"/>
    <n v="2004"/>
    <x v="5"/>
  </r>
  <r>
    <n v="3"/>
    <x v="1"/>
    <n v="1"/>
    <n v="2"/>
    <n v="6"/>
    <n v="6"/>
    <n v="2004"/>
    <x v="5"/>
  </r>
  <r>
    <n v="2"/>
    <x v="3"/>
    <n v="1"/>
    <n v="3"/>
    <n v="5"/>
    <n v="6"/>
    <n v="2004"/>
    <x v="5"/>
  </r>
  <r>
    <n v="4"/>
    <x v="4"/>
    <n v="1"/>
    <n v="1"/>
    <n v="6"/>
    <n v="6"/>
    <n v="2004"/>
    <x v="5"/>
  </r>
  <r>
    <n v="2"/>
    <x v="4"/>
    <n v="2"/>
    <n v="8"/>
    <n v="3"/>
    <n v="6"/>
    <n v="2003"/>
    <x v="5"/>
  </r>
  <r>
    <n v="5"/>
    <x v="5"/>
    <n v="4"/>
    <n v="9"/>
    <n v="4"/>
    <n v="6"/>
    <n v="2003"/>
    <x v="5"/>
  </r>
  <r>
    <n v="1"/>
    <x v="1"/>
    <n v="1"/>
    <n v="12"/>
    <n v="6"/>
    <n v="6"/>
    <n v="2003"/>
    <x v="5"/>
  </r>
  <r>
    <n v="1"/>
    <x v="0"/>
    <n v="1"/>
    <n v="5"/>
    <n v="6"/>
    <n v="6"/>
    <n v="2004"/>
    <x v="5"/>
  </r>
  <r>
    <n v="1"/>
    <x v="2"/>
    <n v="4"/>
    <n v="1"/>
    <n v="7"/>
    <n v="7"/>
    <n v="2004"/>
    <x v="5"/>
  </r>
  <r>
    <n v="2"/>
    <x v="2"/>
    <n v="4"/>
    <n v="10"/>
    <n v="7"/>
    <n v="7"/>
    <n v="2003"/>
    <x v="5"/>
  </r>
  <r>
    <n v="2"/>
    <x v="3"/>
    <n v="2"/>
    <n v="9"/>
    <n v="6"/>
    <n v="7"/>
    <n v="2003"/>
    <x v="5"/>
  </r>
  <r>
    <n v="1"/>
    <x v="3"/>
    <n v="2"/>
    <n v="4"/>
    <n v="7"/>
    <n v="7"/>
    <n v="2004"/>
    <x v="5"/>
  </r>
  <r>
    <n v="4"/>
    <x v="1"/>
    <n v="3"/>
    <n v="5"/>
    <n v="2"/>
    <n v="7"/>
    <n v="2003"/>
    <x v="5"/>
  </r>
  <r>
    <n v="5"/>
    <x v="2"/>
    <n v="4"/>
    <n v="10"/>
    <n v="7"/>
    <n v="7"/>
    <n v="2003"/>
    <x v="5"/>
  </r>
  <r>
    <n v="5"/>
    <x v="0"/>
    <n v="5"/>
    <n v="3"/>
    <n v="7"/>
    <n v="7"/>
    <n v="2004"/>
    <x v="5"/>
  </r>
  <r>
    <n v="1"/>
    <x v="1"/>
    <n v="1"/>
    <n v="3"/>
    <n v="5"/>
    <n v="5"/>
    <n v="2004"/>
    <x v="5"/>
  </r>
  <r>
    <n v="4"/>
    <x v="0"/>
    <n v="5"/>
    <n v="5"/>
    <n v="7"/>
    <n v="7"/>
    <n v="2004"/>
    <x v="5"/>
  </r>
  <r>
    <n v="2"/>
    <x v="1"/>
    <n v="3"/>
    <n v="10"/>
    <n v="4"/>
    <n v="7"/>
    <n v="2003"/>
    <x v="5"/>
  </r>
  <r>
    <n v="2"/>
    <x v="4"/>
    <n v="3"/>
    <n v="3"/>
    <n v="7"/>
    <n v="7"/>
    <n v="2004"/>
    <x v="5"/>
  </r>
  <r>
    <n v="1"/>
    <x v="3"/>
    <n v="2"/>
    <n v="5"/>
    <n v="7"/>
    <n v="7"/>
    <n v="2004"/>
    <x v="5"/>
  </r>
  <r>
    <n v="4"/>
    <x v="3"/>
    <n v="4"/>
    <n v="11"/>
    <n v="7"/>
    <n v="7"/>
    <n v="2003"/>
    <x v="5"/>
  </r>
  <r>
    <n v="3"/>
    <x v="1"/>
    <n v="4"/>
    <n v="4"/>
    <n v="4"/>
    <n v="7"/>
    <n v="2003"/>
    <x v="5"/>
  </r>
  <r>
    <n v="1"/>
    <x v="0"/>
    <n v="5"/>
    <n v="4"/>
    <n v="4"/>
    <n v="7"/>
    <n v="2004"/>
    <x v="5"/>
  </r>
  <r>
    <n v="1"/>
    <x v="2"/>
    <n v="1"/>
    <n v="4"/>
    <n v="7"/>
    <n v="8"/>
    <n v="2004"/>
    <x v="5"/>
  </r>
  <r>
    <n v="4"/>
    <x v="3"/>
    <n v="2"/>
    <n v="7"/>
    <n v="6"/>
    <n v="8"/>
    <n v="2003"/>
    <x v="5"/>
  </r>
  <r>
    <n v="2"/>
    <x v="3"/>
    <n v="2"/>
    <n v="1"/>
    <n v="8"/>
    <n v="8"/>
    <n v="2004"/>
    <x v="5"/>
  </r>
  <r>
    <n v="3"/>
    <x v="3"/>
    <n v="1"/>
    <n v="1"/>
    <n v="6"/>
    <n v="7"/>
    <n v="2004"/>
    <x v="5"/>
  </r>
  <r>
    <n v="1"/>
    <x v="4"/>
    <n v="3"/>
    <n v="3"/>
    <n v="8"/>
    <n v="8"/>
    <n v="2004"/>
    <x v="5"/>
  </r>
  <r>
    <n v="1"/>
    <x v="3"/>
    <n v="4"/>
    <n v="7"/>
    <n v="7"/>
    <n v="8"/>
    <n v="2002"/>
    <x v="4"/>
  </r>
  <r>
    <n v="4"/>
    <x v="1"/>
    <n v="1"/>
    <n v="3"/>
    <n v="8"/>
    <n v="8"/>
    <n v="2004"/>
    <x v="5"/>
  </r>
  <r>
    <n v="2"/>
    <x v="1"/>
    <n v="1"/>
    <n v="6"/>
    <n v="8"/>
    <n v="8"/>
    <n v="2001"/>
    <x v="5"/>
  </r>
  <r>
    <n v="3"/>
    <x v="4"/>
    <n v="3"/>
    <n v="5"/>
    <n v="9"/>
    <n v="9"/>
    <n v="2004"/>
    <x v="5"/>
  </r>
  <r>
    <n v="1"/>
    <x v="2"/>
    <n v="4"/>
    <n v="4"/>
    <n v="9"/>
    <n v="9"/>
    <n v="2004"/>
    <x v="5"/>
  </r>
  <r>
    <n v="3"/>
    <x v="1"/>
    <n v="4"/>
    <n v="12"/>
    <n v="5"/>
    <n v="9"/>
    <n v="2003"/>
    <x v="5"/>
  </r>
  <r>
    <n v="2"/>
    <x v="4"/>
    <n v="3"/>
    <n v="3"/>
    <n v="5"/>
    <n v="9"/>
    <n v="2004"/>
    <x v="5"/>
  </r>
  <r>
    <n v="2"/>
    <x v="1"/>
    <n v="1"/>
    <n v="6"/>
    <n v="9"/>
    <n v="9"/>
    <n v="2004"/>
    <x v="5"/>
  </r>
  <r>
    <n v="5"/>
    <x v="1"/>
    <n v="2"/>
    <n v="1"/>
    <n v="7"/>
    <n v="8"/>
    <n v="2004"/>
    <x v="5"/>
  </r>
  <r>
    <n v="1"/>
    <x v="3"/>
    <n v="1"/>
    <n v="6"/>
    <n v="9"/>
    <n v="9"/>
    <n v="2004"/>
    <x v="5"/>
  </r>
  <r>
    <n v="5"/>
    <x v="4"/>
    <n v="3"/>
    <n v="2"/>
    <n v="9"/>
    <n v="9"/>
    <n v="2004"/>
    <x v="5"/>
  </r>
  <r>
    <n v="4"/>
    <x v="2"/>
    <n v="4"/>
    <n v="4"/>
    <n v="9"/>
    <n v="9"/>
    <n v="2004"/>
    <x v="5"/>
  </r>
  <r>
    <n v="5"/>
    <x v="1"/>
    <n v="1"/>
    <n v="7"/>
    <n v="9"/>
    <n v="9"/>
    <n v="2004"/>
    <x v="5"/>
  </r>
  <r>
    <n v="5"/>
    <x v="3"/>
    <n v="1"/>
    <n v="2"/>
    <n v="7"/>
    <n v="9"/>
    <n v="2004"/>
    <x v="5"/>
  </r>
  <r>
    <n v="5"/>
    <x v="4"/>
    <n v="3"/>
    <n v="12"/>
    <n v="9"/>
    <n v="9"/>
    <n v="2003"/>
    <x v="5"/>
  </r>
  <r>
    <n v="1"/>
    <x v="0"/>
    <n v="4"/>
    <n v="7"/>
    <n v="11"/>
    <n v="10"/>
    <n v="2002"/>
    <x v="4"/>
  </r>
  <r>
    <n v="1"/>
    <x v="3"/>
    <n v="2"/>
    <n v="2"/>
    <n v="8"/>
    <n v="8"/>
    <n v="2004"/>
    <x v="5"/>
  </r>
  <r>
    <n v="4"/>
    <x v="3"/>
    <n v="2"/>
    <n v="6"/>
    <n v="8"/>
    <n v="10"/>
    <n v="2004"/>
    <x v="5"/>
  </r>
  <r>
    <n v="3"/>
    <x v="0"/>
    <n v="5"/>
    <n v="3"/>
    <n v="10"/>
    <n v="10"/>
    <n v="2004"/>
    <x v="5"/>
  </r>
  <r>
    <n v="3"/>
    <x v="0"/>
    <n v="5"/>
    <n v="5"/>
    <n v="10"/>
    <n v="10"/>
    <n v="2004"/>
    <x v="5"/>
  </r>
  <r>
    <n v="3"/>
    <x v="4"/>
    <n v="3"/>
    <n v="2"/>
    <n v="10"/>
    <n v="10"/>
    <n v="2004"/>
    <x v="5"/>
  </r>
  <r>
    <n v="5"/>
    <x v="0"/>
    <n v="4"/>
    <n v="5"/>
    <n v="9"/>
    <n v="10"/>
    <n v="2004"/>
    <x v="5"/>
  </r>
  <r>
    <n v="1"/>
    <x v="1"/>
    <n v="3"/>
    <n v="7"/>
    <n v="9"/>
    <n v="9"/>
    <n v="2004"/>
    <x v="5"/>
  </r>
  <r>
    <n v="1"/>
    <x v="1"/>
    <n v="5"/>
    <n v="5"/>
    <n v="8"/>
    <n v="10"/>
    <n v="2003"/>
    <x v="5"/>
  </r>
  <r>
    <n v="5"/>
    <x v="1"/>
    <n v="1"/>
    <n v="6"/>
    <n v="10"/>
    <n v="10"/>
    <n v="2004"/>
    <x v="5"/>
  </r>
  <r>
    <n v="4"/>
    <x v="4"/>
    <n v="1"/>
    <n v="4"/>
    <n v="9"/>
    <n v="11"/>
    <n v="2004"/>
    <x v="5"/>
  </r>
  <r>
    <n v="4"/>
    <x v="1"/>
    <n v="1"/>
    <n v="6"/>
    <n v="9"/>
    <n v="11"/>
    <n v="2004"/>
    <x v="5"/>
  </r>
  <r>
    <n v="2"/>
    <x v="4"/>
    <n v="4"/>
    <n v="8"/>
    <n v="10"/>
    <n v="11"/>
    <n v="2004"/>
    <x v="5"/>
  </r>
  <r>
    <n v="2"/>
    <x v="3"/>
    <n v="1"/>
    <n v="1"/>
    <n v="10"/>
    <n v="11"/>
    <n v="2004"/>
    <x v="5"/>
  </r>
  <r>
    <n v="2"/>
    <x v="1"/>
    <n v="1"/>
    <n v="6"/>
    <n v="11"/>
    <n v="11"/>
    <n v="2004"/>
    <x v="5"/>
  </r>
  <r>
    <n v="1"/>
    <x v="0"/>
    <n v="3"/>
    <n v="7"/>
    <n v="10"/>
    <n v="11"/>
    <n v="2004"/>
    <x v="5"/>
  </r>
  <r>
    <n v="5"/>
    <x v="1"/>
    <n v="5"/>
    <n v="4"/>
    <n v="9"/>
    <n v="11"/>
    <n v="2004"/>
    <x v="5"/>
  </r>
  <r>
    <n v="1"/>
    <x v="1"/>
    <n v="1"/>
    <n v="8"/>
    <n v="9"/>
    <n v="11"/>
    <n v="2004"/>
    <x v="5"/>
  </r>
  <r>
    <n v="1"/>
    <x v="3"/>
    <n v="2"/>
    <n v="5"/>
    <n v="11"/>
    <n v="11"/>
    <n v="2004"/>
    <x v="5"/>
  </r>
  <r>
    <n v="2"/>
    <x v="1"/>
    <n v="1"/>
    <n v="6"/>
    <n v="8"/>
    <n v="11"/>
    <n v="2004"/>
    <x v="5"/>
  </r>
  <r>
    <n v="4"/>
    <x v="1"/>
    <n v="2"/>
    <n v="5"/>
    <n v="10"/>
    <n v="11"/>
    <n v="2004"/>
    <x v="5"/>
  </r>
  <r>
    <n v="1"/>
    <x v="3"/>
    <n v="2"/>
    <n v="6"/>
    <n v="11"/>
    <n v="11"/>
    <n v="2004"/>
    <x v="5"/>
  </r>
  <r>
    <n v="3"/>
    <x v="3"/>
    <n v="2"/>
    <n v="7"/>
    <n v="11"/>
    <n v="11"/>
    <n v="2004"/>
    <x v="5"/>
  </r>
  <r>
    <n v="1"/>
    <x v="4"/>
    <n v="2"/>
    <n v="4"/>
    <n v="12"/>
    <n v="12"/>
    <n v="2004"/>
    <x v="5"/>
  </r>
  <r>
    <n v="4"/>
    <x v="1"/>
    <n v="3"/>
    <n v="7"/>
    <n v="12"/>
    <n v="12"/>
    <n v="2004"/>
    <x v="5"/>
  </r>
  <r>
    <n v="5"/>
    <x v="3"/>
    <n v="1"/>
    <n v="9"/>
    <n v="11"/>
    <n v="1"/>
    <n v="2004"/>
    <x v="5"/>
  </r>
  <r>
    <n v="1"/>
    <x v="3"/>
    <n v="2"/>
    <n v="8"/>
    <n v="1"/>
    <n v="1"/>
    <n v="2004"/>
    <x v="6"/>
  </r>
  <r>
    <n v="3"/>
    <x v="3"/>
    <n v="5"/>
    <n v="1"/>
    <n v="7"/>
    <n v="1"/>
    <n v="2004"/>
    <x v="5"/>
  </r>
  <r>
    <n v="1"/>
    <x v="1"/>
    <n v="3"/>
    <n v="6"/>
    <n v="12"/>
    <n v="1"/>
    <n v="2004"/>
    <x v="5"/>
  </r>
  <r>
    <n v="1"/>
    <x v="1"/>
    <n v="3"/>
    <n v="4"/>
    <n v="4"/>
    <n v="1"/>
    <n v="2004"/>
    <x v="5"/>
  </r>
  <r>
    <n v="3"/>
    <x v="2"/>
    <n v="5"/>
    <n v="10"/>
    <n v="1"/>
    <n v="1"/>
    <n v="2004"/>
    <x v="6"/>
  </r>
  <r>
    <n v="4"/>
    <x v="1"/>
    <n v="2"/>
    <n v="5"/>
    <n v="1"/>
    <n v="2"/>
    <n v="2004"/>
    <x v="6"/>
  </r>
  <r>
    <n v="3"/>
    <x v="0"/>
    <n v="2"/>
    <n v="11"/>
    <n v="12"/>
    <n v="2"/>
    <n v="2004"/>
    <x v="5"/>
  </r>
  <r>
    <n v="1"/>
    <x v="3"/>
    <n v="3"/>
    <n v="9"/>
    <n v="12"/>
    <n v="2"/>
    <n v="2004"/>
    <x v="5"/>
  </r>
  <r>
    <n v="3"/>
    <x v="2"/>
    <n v="3"/>
    <n v="12"/>
    <n v="12"/>
    <n v="2"/>
    <n v="2004"/>
    <x v="5"/>
  </r>
  <r>
    <n v="1"/>
    <x v="4"/>
    <n v="1"/>
    <n v="7"/>
    <n v="8"/>
    <n v="2"/>
    <n v="2004"/>
    <x v="5"/>
  </r>
  <r>
    <n v="3"/>
    <x v="5"/>
    <n v="4"/>
    <n v="10"/>
    <n v="8"/>
    <n v="2"/>
    <n v="2003"/>
    <x v="5"/>
  </r>
  <r>
    <n v="1"/>
    <x v="2"/>
    <n v="2"/>
    <n v="11"/>
    <n v="1"/>
    <n v="2"/>
    <n v="2004"/>
    <x v="6"/>
  </r>
  <r>
    <n v="1"/>
    <x v="3"/>
    <n v="4"/>
    <n v="11"/>
    <n v="1"/>
    <n v="2"/>
    <n v="2004"/>
    <x v="6"/>
  </r>
  <r>
    <n v="4"/>
    <x v="0"/>
    <n v="3"/>
    <n v="3"/>
    <n v="11"/>
    <n v="2"/>
    <n v="2004"/>
    <x v="5"/>
  </r>
  <r>
    <n v="3"/>
    <x v="0"/>
    <n v="2"/>
    <n v="11"/>
    <n v="12"/>
    <n v="2"/>
    <n v="2004"/>
    <x v="5"/>
  </r>
  <r>
    <n v="4"/>
    <x v="2"/>
    <n v="4"/>
    <n v="5"/>
    <n v="11"/>
    <n v="2"/>
    <n v="2004"/>
    <x v="5"/>
  </r>
  <r>
    <n v="3"/>
    <x v="1"/>
    <n v="2"/>
    <n v="9"/>
    <n v="11"/>
    <n v="2"/>
    <n v="2004"/>
    <x v="5"/>
  </r>
  <r>
    <n v="4"/>
    <x v="3"/>
    <n v="1"/>
    <n v="10"/>
    <n v="2"/>
    <n v="2"/>
    <n v="2004"/>
    <x v="6"/>
  </r>
  <r>
    <n v="2"/>
    <x v="1"/>
    <n v="6"/>
    <n v="11"/>
    <n v="12"/>
    <n v="3"/>
    <n v="2004"/>
    <x v="5"/>
  </r>
  <r>
    <n v="1"/>
    <x v="4"/>
    <n v="6"/>
    <n v="11"/>
    <n v="12"/>
    <n v="3"/>
    <n v="2003"/>
    <x v="5"/>
  </r>
  <r>
    <n v="2"/>
    <x v="1"/>
    <n v="3"/>
    <n v="11"/>
    <n v="2"/>
    <n v="3"/>
    <n v="2004"/>
    <x v="6"/>
  </r>
  <r>
    <n v="4"/>
    <x v="1"/>
    <n v="5"/>
    <n v="1"/>
    <n v="2"/>
    <n v="3"/>
    <n v="2005"/>
    <x v="6"/>
  </r>
  <r>
    <n v="1"/>
    <x v="1"/>
    <n v="3"/>
    <n v="7"/>
    <n v="2"/>
    <n v="3"/>
    <n v="2003"/>
    <x v="6"/>
  </r>
  <r>
    <n v="1"/>
    <x v="2"/>
    <n v="2"/>
    <n v="11"/>
    <n v="2"/>
    <n v="3"/>
    <n v="2004"/>
    <x v="6"/>
  </r>
  <r>
    <n v="5"/>
    <x v="3"/>
    <n v="5"/>
    <n v="10"/>
    <n v="2"/>
    <n v="3"/>
    <n v="2004"/>
    <x v="6"/>
  </r>
  <r>
    <n v="1"/>
    <x v="1"/>
    <n v="3"/>
    <n v="11"/>
    <n v="2"/>
    <n v="3"/>
    <n v="2004"/>
    <x v="6"/>
  </r>
  <r>
    <n v="1"/>
    <x v="1"/>
    <n v="2"/>
    <n v="12"/>
    <n v="3"/>
    <n v="3"/>
    <n v="2004"/>
    <x v="6"/>
  </r>
  <r>
    <n v="1"/>
    <x v="1"/>
    <n v="2"/>
    <n v="10"/>
    <n v="2"/>
    <n v="3"/>
    <n v="2004"/>
    <x v="6"/>
  </r>
  <r>
    <n v="5"/>
    <x v="3"/>
    <n v="1"/>
    <n v="4"/>
    <n v="5"/>
    <n v="6"/>
    <n v="2005"/>
    <x v="6"/>
  </r>
  <r>
    <n v="1"/>
    <x v="4"/>
    <n v="3"/>
    <n v="8"/>
    <n v="3"/>
    <n v="4"/>
    <n v="2004"/>
    <x v="6"/>
  </r>
  <r>
    <n v="2"/>
    <x v="1"/>
    <n v="3"/>
    <n v="10"/>
    <n v="4"/>
    <n v="4"/>
    <n v="2003"/>
    <x v="6"/>
  </r>
  <r>
    <n v="5"/>
    <x v="1"/>
    <n v="4"/>
    <n v="8"/>
    <n v="4"/>
    <n v="4"/>
    <n v="2004"/>
    <x v="6"/>
  </r>
  <r>
    <n v="5"/>
    <x v="4"/>
    <n v="1"/>
    <n v="10"/>
    <n v="4"/>
    <n v="5"/>
    <n v="2004"/>
    <x v="6"/>
  </r>
  <r>
    <n v="7"/>
    <x v="0"/>
    <n v="1"/>
    <n v="3"/>
    <n v="5"/>
    <n v="5"/>
    <n v="2005"/>
    <x v="6"/>
  </r>
  <r>
    <n v="1"/>
    <x v="3"/>
    <n v="5"/>
    <n v="12"/>
    <n v="2"/>
    <n v="5"/>
    <n v="2004"/>
    <x v="6"/>
  </r>
  <r>
    <n v="2"/>
    <x v="0"/>
    <n v="5"/>
    <n v="11"/>
    <n v="4"/>
    <n v="5"/>
    <n v="2004"/>
    <x v="6"/>
  </r>
  <r>
    <n v="2"/>
    <x v="1"/>
    <n v="1"/>
    <n v="9"/>
    <n v="5"/>
    <n v="5"/>
    <n v="2004"/>
    <x v="6"/>
  </r>
  <r>
    <n v="2"/>
    <x v="0"/>
    <n v="2"/>
    <n v="8"/>
    <n v="4"/>
    <n v="4"/>
    <n v="2004"/>
    <x v="6"/>
  </r>
  <r>
    <n v="4"/>
    <x v="1"/>
    <n v="2"/>
    <n v="10"/>
    <n v="5"/>
    <n v="5"/>
    <n v="2004"/>
    <x v="6"/>
  </r>
  <r>
    <n v="2"/>
    <x v="3"/>
    <n v="1"/>
    <n v="11"/>
    <n v="5"/>
    <n v="5"/>
    <n v="2004"/>
    <x v="6"/>
  </r>
  <r>
    <n v="1"/>
    <x v="3"/>
    <n v="1"/>
    <n v="9"/>
    <n v="5"/>
    <n v="5"/>
    <n v="2004"/>
    <x v="6"/>
  </r>
  <r>
    <n v="1"/>
    <x v="3"/>
    <n v="1"/>
    <n v="8"/>
    <n v="2"/>
    <n v="5"/>
    <n v="2003"/>
    <x v="6"/>
  </r>
  <r>
    <n v="4"/>
    <x v="2"/>
    <n v="1"/>
    <n v="4"/>
    <n v="5"/>
    <n v="5"/>
    <n v="2005"/>
    <x v="6"/>
  </r>
  <r>
    <n v="1"/>
    <x v="2"/>
    <n v="4"/>
    <n v="4"/>
    <n v="4"/>
    <n v="5"/>
    <n v="2005"/>
    <x v="6"/>
  </r>
  <r>
    <n v="2"/>
    <x v="3"/>
    <n v="2"/>
    <n v="4"/>
    <n v="5"/>
    <n v="5"/>
    <n v="2005"/>
    <x v="6"/>
  </r>
  <r>
    <n v="5"/>
    <x v="5"/>
    <n v="1"/>
    <n v="11"/>
    <n v="6"/>
    <n v="6"/>
    <n v="2004"/>
    <x v="6"/>
  </r>
  <r>
    <n v="5"/>
    <x v="1"/>
    <n v="5"/>
    <n v="11"/>
    <n v="5"/>
    <n v="6"/>
    <n v="2004"/>
    <x v="6"/>
  </r>
  <r>
    <n v="5"/>
    <x v="6"/>
    <n v="1"/>
    <n v="11"/>
    <n v="4"/>
    <n v="6"/>
    <n v="2004"/>
    <x v="6"/>
  </r>
  <r>
    <n v="4"/>
    <x v="4"/>
    <n v="2"/>
    <n v="11"/>
    <n v="6"/>
    <n v="7"/>
    <n v="2004"/>
    <x v="6"/>
  </r>
  <r>
    <n v="2"/>
    <x v="4"/>
    <n v="4"/>
    <n v="2"/>
    <n v="4"/>
    <n v="4"/>
    <n v="2004"/>
    <x v="6"/>
  </r>
  <r>
    <n v="2"/>
    <x v="2"/>
    <n v="1"/>
    <n v="8"/>
    <n v="2"/>
    <n v="6"/>
    <n v="2003"/>
    <x v="6"/>
  </r>
  <r>
    <n v="1"/>
    <x v="2"/>
    <n v="4"/>
    <n v="9"/>
    <n v="4"/>
    <n v="6"/>
    <n v="2004"/>
    <x v="6"/>
  </r>
  <r>
    <n v="5"/>
    <x v="4"/>
    <n v="3"/>
    <n v="6"/>
    <n v="6"/>
    <n v="6"/>
    <n v="2004"/>
    <x v="6"/>
  </r>
  <r>
    <n v="1"/>
    <x v="4"/>
    <n v="7"/>
    <n v="2"/>
    <n v="6"/>
    <n v="7"/>
    <n v="2005"/>
    <x v="6"/>
  </r>
  <r>
    <n v="4"/>
    <x v="6"/>
    <n v="6"/>
    <n v="6"/>
    <n v="7"/>
    <n v="7"/>
    <n v="2005"/>
    <x v="6"/>
  </r>
  <r>
    <n v="2"/>
    <x v="0"/>
    <n v="4"/>
    <n v="4"/>
    <n v="7"/>
    <n v="7"/>
    <n v="2005"/>
    <x v="6"/>
  </r>
  <r>
    <n v="4"/>
    <x v="1"/>
    <n v="1"/>
    <n v="3"/>
    <n v="6"/>
    <n v="8"/>
    <n v="2004"/>
    <x v="6"/>
  </r>
  <r>
    <n v="1"/>
    <x v="4"/>
    <n v="3"/>
    <n v="5"/>
    <n v="7"/>
    <n v="7"/>
    <n v="2005"/>
    <x v="6"/>
  </r>
  <r>
    <n v="5"/>
    <x v="4"/>
    <n v="3"/>
    <n v="5"/>
    <n v="5"/>
    <n v="7"/>
    <n v="2005"/>
    <x v="6"/>
  </r>
  <r>
    <n v="4"/>
    <x v="2"/>
    <n v="5"/>
    <n v="3"/>
    <n v="7"/>
    <n v="8"/>
    <n v="2004"/>
    <x v="6"/>
  </r>
  <r>
    <n v="4"/>
    <x v="1"/>
    <n v="6"/>
    <n v="2"/>
    <n v="4"/>
    <n v="8"/>
    <n v="2004"/>
    <x v="6"/>
  </r>
  <r>
    <n v="2"/>
    <x v="1"/>
    <n v="1"/>
    <n v="9"/>
    <n v="10"/>
    <n v="10"/>
    <n v="2005"/>
    <x v="6"/>
  </r>
  <r>
    <n v="3"/>
    <x v="2"/>
    <n v="3"/>
    <n v="5"/>
    <n v="6"/>
    <n v="8"/>
    <n v="2005"/>
    <x v="6"/>
  </r>
  <r>
    <n v="4"/>
    <x v="3"/>
    <n v="1"/>
    <n v="6"/>
    <n v="7"/>
    <n v="8"/>
    <n v="2005"/>
    <x v="6"/>
  </r>
  <r>
    <n v="4"/>
    <x v="3"/>
    <n v="4"/>
    <n v="5"/>
    <n v="7"/>
    <n v="8"/>
    <n v="2005"/>
    <x v="6"/>
  </r>
  <r>
    <n v="2"/>
    <x v="4"/>
    <n v="5"/>
    <n v="8"/>
    <n v="8"/>
    <n v="8"/>
    <n v="2004"/>
    <x v="6"/>
  </r>
  <r>
    <n v="3"/>
    <x v="4"/>
    <n v="3"/>
    <n v="1"/>
    <n v="8"/>
    <n v="8"/>
    <n v="2005"/>
    <x v="6"/>
  </r>
  <r>
    <n v="7"/>
    <x v="2"/>
    <n v="7"/>
    <n v="1"/>
    <n v="9"/>
    <n v="9"/>
    <n v="2004"/>
    <x v="6"/>
  </r>
  <r>
    <n v="2"/>
    <x v="3"/>
    <n v="1"/>
    <n v="10"/>
    <n v="9"/>
    <n v="9"/>
    <n v="2004"/>
    <x v="6"/>
  </r>
  <r>
    <n v="3"/>
    <x v="3"/>
    <n v="4"/>
    <n v="5"/>
    <n v="8"/>
    <n v="8"/>
    <n v="2005"/>
    <x v="6"/>
  </r>
  <r>
    <n v="2"/>
    <x v="2"/>
    <n v="5"/>
    <n v="6"/>
    <n v="4"/>
    <n v="8"/>
    <n v="2004"/>
    <x v="6"/>
  </r>
  <r>
    <n v="2"/>
    <x v="4"/>
    <n v="5"/>
    <n v="6"/>
    <n v="7"/>
    <n v="8"/>
    <n v="2005"/>
    <x v="6"/>
  </r>
  <r>
    <n v="5"/>
    <x v="1"/>
    <n v="1"/>
    <n v="5"/>
    <n v="6"/>
    <n v="6"/>
    <n v="2005"/>
    <x v="6"/>
  </r>
  <r>
    <n v="6"/>
    <x v="2"/>
    <n v="1"/>
    <n v="2"/>
    <n v="7"/>
    <n v="8"/>
    <n v="2004"/>
    <x v="6"/>
  </r>
  <r>
    <n v="2"/>
    <x v="3"/>
    <n v="3"/>
    <n v="1"/>
    <n v="8"/>
    <n v="8"/>
    <n v="2005"/>
    <x v="6"/>
  </r>
  <r>
    <n v="2"/>
    <x v="4"/>
    <n v="4"/>
    <n v="6"/>
    <n v="8"/>
    <n v="8"/>
    <n v="2005"/>
    <x v="6"/>
  </r>
  <r>
    <n v="1"/>
    <x v="3"/>
    <n v="2"/>
    <n v="2"/>
    <n v="8"/>
    <n v="9"/>
    <n v="2005"/>
    <x v="6"/>
  </r>
  <r>
    <n v="2"/>
    <x v="3"/>
    <n v="3"/>
    <n v="1"/>
    <n v="9"/>
    <n v="9"/>
    <n v="2005"/>
    <x v="6"/>
  </r>
  <r>
    <n v="7"/>
    <x v="3"/>
    <n v="4"/>
    <n v="3"/>
    <n v="9"/>
    <n v="9"/>
    <n v="2004"/>
    <x v="6"/>
  </r>
  <r>
    <n v="3"/>
    <x v="4"/>
    <n v="3"/>
    <n v="6"/>
    <n v="8"/>
    <n v="8"/>
    <n v="2005"/>
    <x v="6"/>
  </r>
  <r>
    <n v="5"/>
    <x v="6"/>
    <n v="2"/>
    <n v="4"/>
    <n v="5"/>
    <n v="7"/>
    <n v="2005"/>
    <x v="6"/>
  </r>
  <r>
    <n v="1"/>
    <x v="1"/>
    <n v="4"/>
    <n v="10"/>
    <n v="10"/>
    <n v="10"/>
    <n v="2004"/>
    <x v="6"/>
  </r>
  <r>
    <n v="2"/>
    <x v="2"/>
    <n v="4"/>
    <n v="5"/>
    <n v="9"/>
    <n v="9"/>
    <n v="2005"/>
    <x v="6"/>
  </r>
  <r>
    <n v="1"/>
    <x v="6"/>
    <n v="6"/>
    <n v="7"/>
    <n v="10"/>
    <n v="10"/>
    <n v="2005"/>
    <x v="6"/>
  </r>
  <r>
    <n v="1"/>
    <x v="1"/>
    <n v="1"/>
    <n v="7"/>
    <n v="10"/>
    <n v="10"/>
    <n v="2005"/>
    <x v="6"/>
  </r>
  <r>
    <n v="3"/>
    <x v="1"/>
    <n v="1"/>
    <n v="7"/>
    <n v="9"/>
    <n v="9"/>
    <n v="2005"/>
    <x v="6"/>
  </r>
  <r>
    <n v="3"/>
    <x v="2"/>
    <n v="5"/>
    <n v="11"/>
    <n v="9"/>
    <n v="10"/>
    <n v="2004"/>
    <x v="6"/>
  </r>
  <r>
    <n v="1"/>
    <x v="3"/>
    <n v="2"/>
    <n v="8"/>
    <n v="10"/>
    <n v="10"/>
    <n v="2005"/>
    <x v="6"/>
  </r>
  <r>
    <n v="2"/>
    <x v="1"/>
    <n v="2"/>
    <n v="6"/>
    <n v="10"/>
    <n v="10"/>
    <n v="2005"/>
    <x v="6"/>
  </r>
  <r>
    <n v="6"/>
    <x v="2"/>
    <n v="4"/>
    <n v="4"/>
    <n v="10"/>
    <n v="10"/>
    <n v="2005"/>
    <x v="6"/>
  </r>
  <r>
    <n v="3"/>
    <x v="2"/>
    <n v="7"/>
    <n v="8"/>
    <n v="10"/>
    <n v="10"/>
    <n v="2005"/>
    <x v="6"/>
  </r>
  <r>
    <n v="3"/>
    <x v="3"/>
    <n v="4"/>
    <n v="3"/>
    <n v="10"/>
    <n v="10"/>
    <n v="2005"/>
    <x v="6"/>
  </r>
  <r>
    <n v="4"/>
    <x v="0"/>
    <n v="7"/>
    <n v="10"/>
    <n v="8"/>
    <n v="10"/>
    <n v="2004"/>
    <x v="6"/>
  </r>
  <r>
    <n v="7"/>
    <x v="5"/>
    <n v="1"/>
    <n v="5"/>
    <n v="10"/>
    <n v="10"/>
    <n v="2005"/>
    <x v="6"/>
  </r>
  <r>
    <n v="1"/>
    <x v="2"/>
    <n v="5"/>
    <n v="10"/>
    <n v="11"/>
    <n v="11"/>
    <n v="2005"/>
    <x v="6"/>
  </r>
  <r>
    <n v="2"/>
    <x v="1"/>
    <n v="1"/>
    <n v="4"/>
    <n v="11"/>
    <n v="11"/>
    <n v="2005"/>
    <x v="6"/>
  </r>
  <r>
    <n v="4"/>
    <x v="4"/>
    <n v="3"/>
    <n v="9"/>
    <n v="11"/>
    <n v="11"/>
    <n v="2005"/>
    <x v="6"/>
  </r>
  <r>
    <n v="2"/>
    <x v="6"/>
    <n v="4"/>
    <n v="9"/>
    <n v="9"/>
    <n v="11"/>
    <n v="2004"/>
    <x v="6"/>
  </r>
  <r>
    <n v="1"/>
    <x v="3"/>
    <n v="4"/>
    <n v="8"/>
    <n v="10"/>
    <n v="11"/>
    <n v="2005"/>
    <x v="6"/>
  </r>
  <r>
    <n v="2"/>
    <x v="2"/>
    <n v="5"/>
    <n v="7"/>
    <n v="11"/>
    <n v="11"/>
    <n v="2005"/>
    <x v="6"/>
  </r>
  <r>
    <n v="5"/>
    <x v="2"/>
    <n v="5"/>
    <n v="7"/>
    <n v="11"/>
    <n v="11"/>
    <n v="2005"/>
    <x v="6"/>
  </r>
  <r>
    <n v="2"/>
    <x v="3"/>
    <n v="2"/>
    <n v="8"/>
    <n v="11"/>
    <n v="11"/>
    <n v="2005"/>
    <x v="6"/>
  </r>
  <r>
    <n v="3"/>
    <x v="3"/>
    <n v="4"/>
    <n v="3"/>
    <n v="10"/>
    <n v="10"/>
    <n v="2005"/>
    <x v="6"/>
  </r>
  <r>
    <n v="4"/>
    <x v="0"/>
    <n v="7"/>
    <n v="10"/>
    <n v="8"/>
    <n v="10"/>
    <n v="2004"/>
    <x v="6"/>
  </r>
  <r>
    <n v="3"/>
    <x v="1"/>
    <n v="4"/>
    <n v="6"/>
    <n v="11"/>
    <n v="11"/>
    <n v="2005"/>
    <x v="6"/>
  </r>
  <r>
    <n v="2"/>
    <x v="0"/>
    <n v="7"/>
    <n v="8"/>
    <n v="11"/>
    <n v="11"/>
    <n v="2005"/>
    <x v="6"/>
  </r>
  <r>
    <n v="4"/>
    <x v="3"/>
    <n v="3"/>
    <n v="4"/>
    <n v="8"/>
    <n v="11"/>
    <n v="2005"/>
    <x v="6"/>
  </r>
  <r>
    <n v="7"/>
    <x v="3"/>
    <n v="4"/>
    <n v="5"/>
    <n v="11"/>
    <n v="12"/>
    <n v="2005"/>
    <x v="6"/>
  </r>
  <r>
    <n v="2"/>
    <x v="6"/>
    <n v="6"/>
    <n v="7"/>
    <n v="12"/>
    <n v="12"/>
    <n v="2005"/>
    <x v="6"/>
  </r>
  <r>
    <n v="3"/>
    <x v="3"/>
    <n v="2"/>
    <n v="8"/>
    <n v="12"/>
    <n v="12"/>
    <n v="2005"/>
    <x v="6"/>
  </r>
  <r>
    <n v="5"/>
    <x v="4"/>
    <n v="2"/>
    <n v="1"/>
    <n v="2"/>
    <n v="3"/>
    <n v="2006"/>
    <x v="7"/>
  </r>
  <r>
    <n v="1"/>
    <x v="4"/>
    <n v="5"/>
    <n v="2"/>
    <n v="12"/>
    <n v="12"/>
    <n v="2005"/>
    <x v="6"/>
  </r>
  <r>
    <n v="1"/>
    <x v="4"/>
    <n v="1"/>
    <n v="2"/>
    <n v="10"/>
    <n v="11"/>
    <n v="2005"/>
    <x v="6"/>
  </r>
  <r>
    <n v="7"/>
    <x v="5"/>
    <n v="1"/>
    <n v="10"/>
    <n v="12"/>
    <n v="12"/>
    <n v="2005"/>
    <x v="6"/>
  </r>
  <r>
    <n v="2"/>
    <x v="1"/>
    <n v="5"/>
    <n v="7"/>
    <n v="10"/>
    <n v="12"/>
    <n v="2005"/>
    <x v="6"/>
  </r>
  <r>
    <n v="4"/>
    <x v="6"/>
    <n v="1"/>
    <n v="6"/>
    <n v="12"/>
    <n v="12"/>
    <n v="2005"/>
    <x v="6"/>
  </r>
  <r>
    <n v="3"/>
    <x v="0"/>
    <n v="5"/>
    <n v="8"/>
    <n v="12"/>
    <n v="12"/>
    <n v="2005"/>
    <x v="6"/>
  </r>
  <r>
    <n v="4"/>
    <x v="6"/>
    <n v="7"/>
    <n v="8"/>
    <n v="1"/>
    <n v="1"/>
    <n v="2005"/>
    <x v="7"/>
  </r>
  <r>
    <n v="3"/>
    <x v="4"/>
    <n v="4"/>
    <n v="9"/>
    <n v="1"/>
    <n v="1"/>
    <n v="2005"/>
    <x v="7"/>
  </r>
  <r>
    <n v="3"/>
    <x v="3"/>
    <n v="4"/>
    <n v="8"/>
    <n v="1"/>
    <n v="1"/>
    <n v="2005"/>
    <x v="7"/>
  </r>
  <r>
    <n v="5"/>
    <x v="5"/>
    <n v="7"/>
    <n v="7"/>
    <n v="10"/>
    <n v="1"/>
    <n v="2005"/>
    <x v="6"/>
  </r>
  <r>
    <n v="5"/>
    <x v="0"/>
    <n v="5"/>
    <n v="1"/>
    <n v="1"/>
    <n v="1"/>
    <n v="2006"/>
    <x v="7"/>
  </r>
  <r>
    <n v="3"/>
    <x v="5"/>
    <n v="7"/>
    <n v="8"/>
    <n v="1"/>
    <n v="1"/>
    <n v="2005"/>
    <x v="7"/>
  </r>
  <r>
    <n v="1"/>
    <x v="4"/>
    <n v="3"/>
    <n v="9"/>
    <n v="2"/>
    <n v="2"/>
    <n v="2005"/>
    <x v="7"/>
  </r>
  <r>
    <n v="1"/>
    <x v="5"/>
    <n v="7"/>
    <n v="1"/>
    <n v="2"/>
    <n v="2"/>
    <n v="2006"/>
    <x v="7"/>
  </r>
  <r>
    <n v="6"/>
    <x v="2"/>
    <n v="4"/>
    <n v="9"/>
    <n v="2"/>
    <n v="2"/>
    <n v="2005"/>
    <x v="7"/>
  </r>
  <r>
    <n v="3"/>
    <x v="3"/>
    <n v="2"/>
    <n v="11"/>
    <n v="2"/>
    <n v="2"/>
    <n v="2005"/>
    <x v="7"/>
  </r>
  <r>
    <n v="1"/>
    <x v="2"/>
    <n v="1"/>
    <n v="7"/>
    <n v="12"/>
    <n v="12"/>
    <n v="2005"/>
    <x v="6"/>
  </r>
  <r>
    <n v="6"/>
    <x v="1"/>
    <n v="1"/>
    <n v="12"/>
    <n v="2"/>
    <n v="2"/>
    <n v="2005"/>
    <x v="7"/>
  </r>
  <r>
    <n v="2"/>
    <x v="5"/>
    <n v="7"/>
    <n v="12"/>
    <n v="3"/>
    <n v="3"/>
    <n v="2005"/>
    <x v="7"/>
  </r>
  <r>
    <n v="3"/>
    <x v="6"/>
    <n v="7"/>
    <n v="12"/>
    <n v="1"/>
    <n v="1"/>
    <n v="2005"/>
    <x v="7"/>
  </r>
  <r>
    <n v="2"/>
    <x v="1"/>
    <n v="4"/>
    <n v="5"/>
    <n v="11"/>
    <n v="2"/>
    <n v="2005"/>
    <x v="6"/>
  </r>
  <r>
    <n v="4"/>
    <x v="0"/>
    <n v="5"/>
    <n v="7"/>
    <n v="2"/>
    <n v="2"/>
    <n v="2005"/>
    <x v="7"/>
  </r>
  <r>
    <n v="2"/>
    <x v="0"/>
    <n v="5"/>
    <n v="11"/>
    <n v="3"/>
    <n v="3"/>
    <n v="2005"/>
    <x v="7"/>
  </r>
  <r>
    <n v="6"/>
    <x v="6"/>
    <n v="6"/>
    <n v="1"/>
    <n v="3"/>
    <n v="3"/>
    <n v="2006"/>
    <x v="7"/>
  </r>
  <r>
    <n v="4"/>
    <x v="0"/>
    <n v="6"/>
    <n v="7"/>
    <n v="3"/>
    <n v="3"/>
    <n v="2005"/>
    <x v="7"/>
  </r>
  <r>
    <n v="2"/>
    <x v="0"/>
    <n v="2"/>
    <n v="11"/>
    <n v="3"/>
    <n v="3"/>
    <n v="2005"/>
    <x v="7"/>
  </r>
  <r>
    <n v="4"/>
    <x v="3"/>
    <n v="2"/>
    <n v="2"/>
    <n v="4"/>
    <n v="4"/>
    <n v="2006"/>
    <x v="7"/>
  </r>
  <r>
    <n v="7"/>
    <x v="1"/>
    <n v="5"/>
    <n v="12"/>
    <n v="2"/>
    <n v="4"/>
    <n v="2005"/>
    <x v="7"/>
  </r>
  <r>
    <n v="4"/>
    <x v="0"/>
    <n v="5"/>
    <n v="3"/>
    <n v="4"/>
    <n v="4"/>
    <n v="2006"/>
    <x v="7"/>
  </r>
  <r>
    <n v="4"/>
    <x v="3"/>
    <n v="5"/>
    <n v="8"/>
    <n v="11"/>
    <n v="3"/>
    <n v="2005"/>
    <x v="6"/>
  </r>
  <r>
    <n v="4"/>
    <x v="1"/>
    <n v="1"/>
    <n v="1"/>
    <n v="4"/>
    <n v="4"/>
    <n v="2006"/>
    <x v="7"/>
  </r>
  <r>
    <n v="5"/>
    <x v="3"/>
    <n v="3"/>
    <n v="5"/>
    <n v="1"/>
    <n v="3"/>
    <n v="2005"/>
    <x v="7"/>
  </r>
  <r>
    <n v="2"/>
    <x v="0"/>
    <n v="5"/>
    <n v="11"/>
    <n v="3"/>
    <n v="3"/>
    <n v="2005"/>
    <x v="7"/>
  </r>
  <r>
    <n v="1"/>
    <x v="3"/>
    <n v="1"/>
    <n v="10"/>
    <n v="3"/>
    <n v="5"/>
    <n v="2005"/>
    <x v="7"/>
  </r>
  <r>
    <n v="4"/>
    <x v="1"/>
    <n v="1"/>
    <n v="6"/>
    <n v="4"/>
    <n v="4"/>
    <n v="2005"/>
    <x v="7"/>
  </r>
  <r>
    <n v="2"/>
    <x v="1"/>
    <n v="1"/>
    <n v="11"/>
    <n v="3"/>
    <n v="3"/>
    <n v="2005"/>
    <x v="7"/>
  </r>
  <r>
    <n v="3"/>
    <x v="6"/>
    <n v="7"/>
    <n v="10"/>
    <n v="4"/>
    <n v="4"/>
    <n v="2005"/>
    <x v="7"/>
  </r>
  <r>
    <n v="1"/>
    <x v="0"/>
    <n v="6"/>
    <n v="1"/>
    <n v="5"/>
    <n v="5"/>
    <n v="2006"/>
    <x v="7"/>
  </r>
  <r>
    <n v="2"/>
    <x v="3"/>
    <n v="2"/>
    <n v="12"/>
    <n v="5"/>
    <n v="5"/>
    <n v="2005"/>
    <x v="7"/>
  </r>
  <r>
    <n v="3"/>
    <x v="6"/>
    <n v="7"/>
    <n v="10"/>
    <n v="4"/>
    <n v="4"/>
    <n v="2005"/>
    <x v="7"/>
  </r>
  <r>
    <n v="1"/>
    <x v="3"/>
    <n v="4"/>
    <n v="12"/>
    <n v="8"/>
    <n v="8"/>
    <n v="2004"/>
    <x v="6"/>
  </r>
  <r>
    <n v="1"/>
    <x v="4"/>
    <n v="3"/>
    <n v="12"/>
    <n v="8"/>
    <n v="1"/>
    <n v="2004"/>
    <x v="6"/>
  </r>
  <r>
    <n v="2"/>
    <x v="1"/>
    <n v="1"/>
    <n v="11"/>
    <n v="3"/>
    <n v="3"/>
    <n v="2005"/>
    <x v="7"/>
  </r>
  <r>
    <n v="5"/>
    <x v="1"/>
    <n v="1"/>
    <n v="10"/>
    <n v="3"/>
    <n v="3"/>
    <n v="2005"/>
    <x v="7"/>
  </r>
  <r>
    <n v="5"/>
    <x v="4"/>
    <n v="3"/>
    <n v="6"/>
    <n v="5"/>
    <n v="5"/>
    <n v="2005"/>
    <x v="7"/>
  </r>
  <r>
    <n v="3"/>
    <x v="6"/>
    <n v="4"/>
    <n v="10"/>
    <n v="3"/>
    <n v="4"/>
    <n v="2005"/>
    <x v="7"/>
  </r>
  <r>
    <n v="4"/>
    <x v="5"/>
    <n v="7"/>
    <n v="2"/>
    <n v="4"/>
    <n v="4"/>
    <n v="2006"/>
    <x v="7"/>
  </r>
  <r>
    <n v="2"/>
    <x v="3"/>
    <n v="3"/>
    <n v="10"/>
    <n v="4"/>
    <n v="6"/>
    <n v="2005"/>
    <x v="7"/>
  </r>
  <r>
    <n v="4"/>
    <x v="4"/>
    <n v="2"/>
    <n v="6"/>
    <n v="3"/>
    <n v="5"/>
    <n v="2005"/>
    <x v="7"/>
  </r>
  <r>
    <n v="2"/>
    <x v="2"/>
    <n v="4"/>
    <n v="10"/>
    <n v="5"/>
    <n v="5"/>
    <n v="2005"/>
    <x v="7"/>
  </r>
  <r>
    <n v="4"/>
    <x v="4"/>
    <n v="3"/>
    <n v="1"/>
    <n v="5"/>
    <n v="5"/>
    <n v="2006"/>
    <x v="7"/>
  </r>
  <r>
    <n v="3"/>
    <x v="2"/>
    <n v="4"/>
    <n v="12"/>
    <n v="6"/>
    <n v="6"/>
    <n v="2005"/>
    <x v="7"/>
  </r>
  <r>
    <n v="1"/>
    <x v="2"/>
    <n v="2"/>
    <n v="8"/>
    <n v="3"/>
    <n v="6"/>
    <n v="2005"/>
    <x v="7"/>
  </r>
  <r>
    <n v="2"/>
    <x v="5"/>
    <n v="7"/>
    <n v="8"/>
    <n v="6"/>
    <n v="6"/>
    <n v="2005"/>
    <x v="7"/>
  </r>
  <r>
    <n v="5"/>
    <x v="1"/>
    <n v="4"/>
    <n v="3"/>
    <n v="6"/>
    <n v="6"/>
    <n v="2006"/>
    <x v="7"/>
  </r>
  <r>
    <n v="2"/>
    <x v="4"/>
    <n v="6"/>
    <n v="2"/>
    <n v="5"/>
    <n v="6"/>
    <n v="2006"/>
    <x v="7"/>
  </r>
  <r>
    <n v="2"/>
    <x v="0"/>
    <n v="4"/>
    <n v="3"/>
    <n v="6"/>
    <n v="7"/>
    <n v="2006"/>
    <x v="7"/>
  </r>
  <r>
    <n v="6"/>
    <x v="5"/>
    <n v="5"/>
    <n v="11"/>
    <n v="4"/>
    <n v="6"/>
    <n v="2005"/>
    <x v="7"/>
  </r>
  <r>
    <n v="1"/>
    <x v="5"/>
    <n v="5"/>
    <n v="1"/>
    <n v="4"/>
    <n v="4"/>
    <n v="2006"/>
    <x v="7"/>
  </r>
  <r>
    <n v="2"/>
    <x v="0"/>
    <n v="2"/>
    <n v="4"/>
    <n v="6"/>
    <n v="7"/>
    <n v="2006"/>
    <x v="7"/>
  </r>
  <r>
    <n v="1"/>
    <x v="6"/>
    <n v="2"/>
    <n v="4"/>
    <n v="7"/>
    <n v="7"/>
    <n v="2006"/>
    <x v="7"/>
  </r>
  <r>
    <n v="2"/>
    <x v="0"/>
    <n v="2"/>
    <n v="4"/>
    <n v="4"/>
    <n v="7"/>
    <n v="2005"/>
    <x v="7"/>
  </r>
  <r>
    <n v="5"/>
    <x v="2"/>
    <n v="1"/>
    <n v="8"/>
    <n v="1"/>
    <n v="7"/>
    <n v="2005"/>
    <x v="7"/>
  </r>
  <r>
    <n v="3"/>
    <x v="3"/>
    <n v="2"/>
    <n v="1"/>
    <n v="7"/>
    <n v="7"/>
    <n v="2006"/>
    <x v="7"/>
  </r>
  <r>
    <n v="3"/>
    <x v="4"/>
    <n v="7"/>
    <n v="3"/>
    <n v="6"/>
    <n v="7"/>
    <n v="2006"/>
    <x v="7"/>
  </r>
  <r>
    <n v="2"/>
    <x v="4"/>
    <n v="3"/>
    <n v="12"/>
    <n v="8"/>
    <n v="8"/>
    <n v="2005"/>
    <x v="7"/>
  </r>
  <r>
    <n v="3"/>
    <x v="4"/>
    <n v="7"/>
    <n v="3"/>
    <n v="6"/>
    <n v="7"/>
    <n v="2006"/>
    <x v="7"/>
  </r>
  <r>
    <n v="3"/>
    <x v="4"/>
    <n v="3"/>
    <n v="10"/>
    <n v="8"/>
    <n v="8"/>
    <n v="2005"/>
    <x v="7"/>
  </r>
  <r>
    <n v="4"/>
    <x v="4"/>
    <n v="5"/>
    <n v="6"/>
    <n v="7"/>
    <n v="8"/>
    <n v="2005"/>
    <x v="7"/>
  </r>
  <r>
    <n v="4"/>
    <x v="3"/>
    <n v="2"/>
    <n v="10"/>
    <n v="7"/>
    <n v="7"/>
    <n v="2005"/>
    <x v="7"/>
  </r>
  <r>
    <n v="1"/>
    <x v="6"/>
    <n v="7"/>
    <n v="6"/>
    <n v="8"/>
    <n v="8"/>
    <n v="2005"/>
    <x v="7"/>
  </r>
  <r>
    <n v="1"/>
    <x v="1"/>
    <n v="1"/>
    <n v="5"/>
    <n v="7"/>
    <n v="7"/>
    <n v="2006"/>
    <x v="7"/>
  </r>
  <r>
    <n v="5"/>
    <x v="4"/>
    <n v="1"/>
    <n v="9"/>
    <n v="1"/>
    <n v="1"/>
    <n v="2005"/>
    <x v="7"/>
  </r>
  <r>
    <n v="2"/>
    <x v="4"/>
    <n v="1"/>
    <n v="3"/>
    <n v="2"/>
    <n v="7"/>
    <n v="2005"/>
    <x v="7"/>
  </r>
  <r>
    <n v="1"/>
    <x v="1"/>
    <n v="1"/>
    <n v="1"/>
    <n v="4"/>
    <n v="4"/>
    <n v="2006"/>
    <x v="7"/>
  </r>
  <r>
    <n v="3"/>
    <x v="3"/>
    <n v="2"/>
    <n v="10"/>
    <n v="2"/>
    <n v="7"/>
    <n v="2005"/>
    <x v="7"/>
  </r>
  <r>
    <n v="4"/>
    <x v="2"/>
    <n v="2"/>
    <n v="12"/>
    <n v="6"/>
    <n v="8"/>
    <n v="2005"/>
    <x v="7"/>
  </r>
  <r>
    <n v="3"/>
    <x v="5"/>
    <n v="4"/>
    <n v="6"/>
    <n v="1"/>
    <n v="9"/>
    <n v="2005"/>
    <x v="7"/>
  </r>
  <r>
    <n v="1"/>
    <x v="4"/>
    <n v="7"/>
    <n v="11"/>
    <n v="6"/>
    <n v="10"/>
    <n v="2005"/>
    <x v="7"/>
  </r>
  <r>
    <n v="4"/>
    <x v="3"/>
    <n v="2"/>
    <n v="12"/>
    <n v="9"/>
    <n v="9"/>
    <n v="2005"/>
    <x v="7"/>
  </r>
  <r>
    <n v="4"/>
    <x v="4"/>
    <n v="3"/>
    <n v="3"/>
    <n v="6"/>
    <n v="6"/>
    <n v="2006"/>
    <x v="7"/>
  </r>
  <r>
    <n v="2"/>
    <x v="2"/>
    <n v="4"/>
    <n v="1"/>
    <n v="9"/>
    <n v="9"/>
    <n v="2006"/>
    <x v="7"/>
  </r>
  <r>
    <n v="1"/>
    <x v="2"/>
    <n v="5"/>
    <n v="8"/>
    <n v="9"/>
    <n v="9"/>
    <n v="2005"/>
    <x v="7"/>
  </r>
  <r>
    <n v="2"/>
    <x v="0"/>
    <n v="3"/>
    <n v="9"/>
    <n v="10"/>
    <n v="10"/>
    <n v="2006"/>
    <x v="7"/>
  </r>
  <r>
    <n v="3"/>
    <x v="0"/>
    <n v="7"/>
    <n v="5"/>
    <n v="10"/>
    <n v="11"/>
    <n v="2006"/>
    <x v="7"/>
  </r>
  <r>
    <n v="4"/>
    <x v="0"/>
    <n v="7"/>
    <n v="8"/>
    <n v="10"/>
    <n v="11"/>
    <n v="2006"/>
    <x v="7"/>
  </r>
  <r>
    <n v="1"/>
    <x v="3"/>
    <n v="4"/>
    <n v="8"/>
    <n v="10"/>
    <n v="10"/>
    <n v="2006"/>
    <x v="7"/>
  </r>
  <r>
    <n v="1"/>
    <x v="1"/>
    <n v="1"/>
    <n v="9"/>
    <n v="10"/>
    <n v="10"/>
    <n v="2005"/>
    <x v="7"/>
  </r>
  <r>
    <n v="3"/>
    <x v="1"/>
    <n v="1"/>
    <n v="2"/>
    <n v="10"/>
    <n v="10"/>
    <n v="2006"/>
    <x v="7"/>
  </r>
  <r>
    <n v="5"/>
    <x v="1"/>
    <n v="6"/>
    <n v="12"/>
    <n v="10"/>
    <n v="11"/>
    <n v="2005"/>
    <x v="7"/>
  </r>
  <r>
    <n v="2"/>
    <x v="4"/>
    <n v="3"/>
    <n v="5"/>
    <n v="11"/>
    <n v="11"/>
    <n v="2006"/>
    <x v="7"/>
  </r>
  <r>
    <n v="4"/>
    <x v="3"/>
    <n v="3"/>
    <n v="4"/>
    <n v="11"/>
    <n v="11"/>
    <n v="2006"/>
    <x v="7"/>
  </r>
  <r>
    <n v="3"/>
    <x v="3"/>
    <n v="3"/>
    <n v="9"/>
    <n v="11"/>
    <n v="11"/>
    <n v="2006"/>
    <x v="7"/>
  </r>
  <r>
    <n v="1"/>
    <x v="4"/>
    <n v="4"/>
    <n v="9"/>
    <n v="11"/>
    <n v="11"/>
    <n v="2006"/>
    <x v="7"/>
  </r>
  <r>
    <n v="6"/>
    <x v="5"/>
    <n v="1"/>
    <n v="2"/>
    <n v="12"/>
    <n v="12"/>
    <n v="2006"/>
    <x v="7"/>
  </r>
  <r>
    <n v="2"/>
    <x v="0"/>
    <n v="1"/>
    <n v="7"/>
    <n v="12"/>
    <n v="12"/>
    <n v="2006"/>
    <x v="7"/>
  </r>
  <r>
    <n v="5"/>
    <x v="4"/>
    <n v="1"/>
    <n v="7"/>
    <n v="12"/>
    <n v="12"/>
    <n v="2006"/>
    <x v="7"/>
  </r>
  <r>
    <n v="1"/>
    <x v="1"/>
    <n v="2"/>
    <n v="8"/>
    <n v="7"/>
    <n v="12"/>
    <n v="2005"/>
    <x v="7"/>
  </r>
  <r>
    <n v="3"/>
    <x v="0"/>
    <n v="1"/>
    <n v="5"/>
    <n v="10"/>
    <n v="10"/>
    <n v="2006"/>
    <x v="7"/>
  </r>
  <r>
    <n v="1"/>
    <x v="2"/>
    <n v="1"/>
    <n v="8"/>
    <n v="10"/>
    <n v="10"/>
    <n v="2006"/>
    <x v="7"/>
  </r>
  <r>
    <n v="4"/>
    <x v="1"/>
    <n v="1"/>
    <n v="6"/>
    <n v="2"/>
    <n v="2"/>
    <n v="2005"/>
    <x v="8"/>
  </r>
  <r>
    <n v="3"/>
    <x v="5"/>
    <n v="1"/>
    <n v="7"/>
    <n v="12"/>
    <n v="12"/>
    <n v="2006"/>
    <x v="7"/>
  </r>
  <r>
    <n v="5"/>
    <x v="1"/>
    <n v="1"/>
    <n v="8"/>
    <n v="12"/>
    <n v="12"/>
    <n v="2006"/>
    <x v="7"/>
  </r>
  <r>
    <n v="5"/>
    <x v="0"/>
    <n v="5"/>
    <n v="9"/>
    <n v="12"/>
    <n v="12"/>
    <n v="2006"/>
    <x v="7"/>
  </r>
  <r>
    <n v="4"/>
    <x v="0"/>
    <n v="5"/>
    <n v="10"/>
    <n v="12"/>
    <n v="12"/>
    <n v="2006"/>
    <x v="7"/>
  </r>
  <r>
    <n v="5"/>
    <x v="0"/>
    <n v="5"/>
    <n v="8"/>
    <n v="12"/>
    <n v="12"/>
    <n v="2006"/>
    <x v="7"/>
  </r>
  <r>
    <n v="4"/>
    <x v="6"/>
    <n v="3"/>
    <n v="1"/>
    <n v="12"/>
    <n v="12"/>
    <n v="2006"/>
    <x v="7"/>
  </r>
  <r>
    <n v="2"/>
    <x v="2"/>
    <n v="5"/>
    <n v="10"/>
    <n v="12"/>
    <n v="12"/>
    <n v="2006"/>
    <x v="7"/>
  </r>
  <r>
    <n v="7"/>
    <x v="5"/>
    <n v="1"/>
    <n v="10"/>
    <n v="12"/>
    <n v="12"/>
    <n v="2006"/>
    <x v="7"/>
  </r>
  <r>
    <n v="3"/>
    <x v="0"/>
    <n v="2"/>
    <n v="5"/>
    <n v="10"/>
    <n v="1"/>
    <n v="2006"/>
    <x v="7"/>
  </r>
  <r>
    <n v="1"/>
    <x v="6"/>
    <n v="1"/>
    <n v="6"/>
    <n v="12"/>
    <n v="12"/>
    <n v="2006"/>
    <x v="7"/>
  </r>
  <r>
    <n v="2"/>
    <x v="2"/>
    <n v="5"/>
    <n v="11"/>
    <n v="12"/>
    <n v="12"/>
    <n v="2006"/>
    <x v="7"/>
  </r>
  <r>
    <n v="2"/>
    <x v="0"/>
    <n v="5"/>
    <n v="9"/>
    <n v="12"/>
    <n v="12"/>
    <n v="2006"/>
    <x v="7"/>
  </r>
  <r>
    <n v="7"/>
    <x v="5"/>
    <n v="1"/>
    <n v="3"/>
    <n v="12"/>
    <n v="12"/>
    <n v="2006"/>
    <x v="7"/>
  </r>
  <r>
    <n v="6"/>
    <x v="3"/>
    <n v="1"/>
    <n v="6"/>
    <n v="12"/>
    <n v="1"/>
    <n v="2006"/>
    <x v="7"/>
  </r>
  <r>
    <n v="2"/>
    <x v="6"/>
    <n v="7"/>
    <n v="8"/>
    <n v="1"/>
    <n v="1"/>
    <n v="2006"/>
    <x v="8"/>
  </r>
  <r>
    <n v="5"/>
    <x v="0"/>
    <n v="4"/>
    <n v="4"/>
    <n v="1"/>
    <n v="1"/>
    <n v="2006"/>
    <x v="8"/>
  </r>
  <r>
    <n v="4"/>
    <x v="6"/>
    <n v="3"/>
    <n v="5"/>
    <n v="12"/>
    <n v="1"/>
    <n v="2006"/>
    <x v="7"/>
  </r>
  <r>
    <n v="1"/>
    <x v="0"/>
    <n v="5"/>
    <n v="12"/>
    <n v="1"/>
    <n v="1"/>
    <n v="2006"/>
    <x v="8"/>
  </r>
  <r>
    <n v="6"/>
    <x v="6"/>
    <n v="7"/>
    <n v="4"/>
    <n v="11"/>
    <n v="11"/>
    <n v="2006"/>
    <x v="7"/>
  </r>
  <r>
    <n v="4"/>
    <x v="1"/>
    <n v="1"/>
    <n v="10"/>
    <n v="12"/>
    <n v="1"/>
    <n v="2006"/>
    <x v="7"/>
  </r>
  <r>
    <n v="5"/>
    <x v="4"/>
    <n v="4"/>
    <n v="9"/>
    <n v="1"/>
    <n v="2"/>
    <n v="2006"/>
    <x v="8"/>
  </r>
  <r>
    <n v="2"/>
    <x v="4"/>
    <n v="3"/>
    <n v="11"/>
    <n v="3"/>
    <n v="11"/>
    <n v="2005"/>
    <x v="7"/>
  </r>
  <r>
    <n v="6"/>
    <x v="0"/>
    <n v="3"/>
    <n v="1"/>
    <n v="1"/>
    <n v="2"/>
    <n v="2006"/>
    <x v="8"/>
  </r>
  <r>
    <n v="1"/>
    <x v="3"/>
    <n v="3"/>
    <n v="4"/>
    <n v="9"/>
    <n v="1"/>
    <n v="2006"/>
    <x v="7"/>
  </r>
  <r>
    <n v="1"/>
    <x v="1"/>
    <n v="7"/>
    <n v="8"/>
    <n v="8"/>
    <n v="2"/>
    <n v="2005"/>
    <x v="7"/>
  </r>
  <r>
    <n v="4"/>
    <x v="1"/>
    <n v="1"/>
    <n v="11"/>
    <n v="1"/>
    <n v="1"/>
    <n v="2006"/>
    <x v="8"/>
  </r>
  <r>
    <n v="3"/>
    <x v="4"/>
    <n v="4"/>
    <n v="6"/>
    <n v="1"/>
    <n v="1"/>
    <n v="2006"/>
    <x v="8"/>
  </r>
  <r>
    <n v="2"/>
    <x v="2"/>
    <n v="3"/>
    <n v="11"/>
    <n v="11"/>
    <n v="1"/>
    <n v="2005"/>
    <x v="7"/>
  </r>
  <r>
    <n v="1"/>
    <x v="3"/>
    <n v="4"/>
    <n v="8"/>
    <n v="3"/>
    <n v="1"/>
    <n v="2005"/>
    <x v="7"/>
  </r>
  <r>
    <n v="2"/>
    <x v="4"/>
    <n v="2"/>
    <n v="11"/>
    <n v="11"/>
    <n v="1"/>
    <n v="2005"/>
    <x v="7"/>
  </r>
  <r>
    <n v="1"/>
    <x v="3"/>
    <n v="1"/>
    <n v="10"/>
    <n v="12"/>
    <n v="1"/>
    <n v="2006"/>
    <x v="7"/>
  </r>
  <r>
    <n v="6"/>
    <x v="6"/>
    <n v="2"/>
    <n v="4"/>
    <n v="11"/>
    <n v="6"/>
    <n v="2006"/>
    <x v="7"/>
  </r>
  <r>
    <n v="1"/>
    <x v="1"/>
    <n v="2"/>
    <n v="12"/>
    <n v="4"/>
    <n v="6"/>
    <n v="2006"/>
    <x v="8"/>
  </r>
  <r>
    <n v="1"/>
    <x v="0"/>
    <n v="2"/>
    <n v="3"/>
    <n v="6"/>
    <n v="6"/>
    <n v="2007"/>
    <x v="8"/>
  </r>
  <r>
    <n v="5"/>
    <x v="1"/>
    <n v="3"/>
    <n v="1"/>
    <n v="8"/>
    <n v="6"/>
    <n v="2006"/>
    <x v="7"/>
  </r>
  <r>
    <n v="2"/>
    <x v="4"/>
    <n v="1"/>
    <n v="1"/>
    <n v="1"/>
    <n v="1"/>
    <n v="2007"/>
    <x v="8"/>
  </r>
  <r>
    <n v="4"/>
    <x v="4"/>
    <n v="4"/>
    <n v="4"/>
    <n v="2"/>
    <n v="2"/>
    <n v="2006"/>
    <x v="8"/>
  </r>
  <r>
    <n v="5"/>
    <x v="4"/>
    <n v="4"/>
    <n v="7"/>
    <n v="2"/>
    <n v="2"/>
    <n v="2006"/>
    <x v="8"/>
  </r>
  <r>
    <n v="4"/>
    <x v="2"/>
    <n v="5"/>
    <n v="12"/>
    <n v="2"/>
    <n v="2"/>
    <n v="2006"/>
    <x v="8"/>
  </r>
  <r>
    <n v="2"/>
    <x v="1"/>
    <n v="2"/>
    <n v="2"/>
    <n v="2"/>
    <n v="2"/>
    <n v="2006"/>
    <x v="8"/>
  </r>
  <r>
    <n v="2"/>
    <x v="6"/>
    <n v="5"/>
    <n v="8"/>
    <n v="3"/>
    <n v="3"/>
    <n v="2006"/>
    <x v="8"/>
  </r>
  <r>
    <n v="4"/>
    <x v="3"/>
    <n v="2"/>
    <n v="9"/>
    <n v="3"/>
    <n v="3"/>
    <n v="2006"/>
    <x v="8"/>
  </r>
  <r>
    <n v="1"/>
    <x v="1"/>
    <n v="1"/>
    <n v="6"/>
    <n v="3"/>
    <n v="3"/>
    <n v="2006"/>
    <x v="8"/>
  </r>
  <r>
    <n v="1"/>
    <x v="1"/>
    <n v="1"/>
    <n v="12"/>
    <n v="3"/>
    <n v="3"/>
    <n v="2006"/>
    <x v="8"/>
  </r>
  <r>
    <n v="3"/>
    <x v="1"/>
    <n v="1"/>
    <n v="7"/>
    <n v="1"/>
    <n v="6"/>
    <n v="2006"/>
    <x v="8"/>
  </r>
  <r>
    <n v="6"/>
    <x v="0"/>
    <n v="5"/>
    <n v="3"/>
    <n v="5"/>
    <n v="5"/>
    <n v="2007"/>
    <x v="8"/>
  </r>
  <r>
    <n v="2"/>
    <x v="2"/>
    <n v="7"/>
    <n v="11"/>
    <n v="6"/>
    <n v="6"/>
    <n v="2006"/>
    <x v="8"/>
  </r>
  <r>
    <n v="6"/>
    <x v="1"/>
    <n v="7"/>
    <n v="6"/>
    <n v="4"/>
    <n v="6"/>
    <n v="2006"/>
    <x v="8"/>
  </r>
  <r>
    <n v="2"/>
    <x v="2"/>
    <n v="5"/>
    <n v="2"/>
    <n v="5"/>
    <n v="6"/>
    <n v="2007"/>
    <x v="8"/>
  </r>
  <r>
    <n v="3"/>
    <x v="4"/>
    <n v="3"/>
    <n v="7"/>
    <n v="4"/>
    <n v="4"/>
    <n v="2006"/>
    <x v="8"/>
  </r>
  <r>
    <n v="5"/>
    <x v="0"/>
    <n v="3"/>
    <n v="12"/>
    <n v="10"/>
    <n v="4"/>
    <n v="2005"/>
    <x v="7"/>
  </r>
  <r>
    <n v="2"/>
    <x v="5"/>
    <n v="7"/>
    <n v="2"/>
    <n v="3"/>
    <n v="3"/>
    <n v="2007"/>
    <x v="8"/>
  </r>
  <r>
    <n v="1"/>
    <x v="3"/>
    <n v="5"/>
    <n v="4"/>
    <n v="6"/>
    <n v="2"/>
    <n v="2006"/>
    <x v="7"/>
  </r>
  <r>
    <n v="3"/>
    <x v="4"/>
    <n v="2"/>
    <n v="5"/>
    <n v="11"/>
    <n v="2"/>
    <n v="2006"/>
    <x v="7"/>
  </r>
  <r>
    <n v="1"/>
    <x v="6"/>
    <n v="7"/>
    <n v="3"/>
    <n v="5"/>
    <n v="5"/>
    <n v="2007"/>
    <x v="8"/>
  </r>
  <r>
    <n v="4"/>
    <x v="0"/>
    <n v="5"/>
    <n v="1"/>
    <n v="4"/>
    <n v="5"/>
    <n v="2007"/>
    <x v="8"/>
  </r>
  <r>
    <n v="3"/>
    <x v="2"/>
    <n v="5"/>
    <n v="11"/>
    <n v="5"/>
    <n v="5"/>
    <n v="2006"/>
    <x v="8"/>
  </r>
  <r>
    <n v="2"/>
    <x v="4"/>
    <n v="3"/>
    <n v="5"/>
    <n v="8"/>
    <n v="8"/>
    <n v="2007"/>
    <x v="8"/>
  </r>
  <r>
    <n v="7"/>
    <x v="3"/>
    <n v="2"/>
    <n v="1"/>
    <n v="4"/>
    <n v="4"/>
    <n v="2007"/>
    <x v="8"/>
  </r>
  <r>
    <n v="4"/>
    <x v="4"/>
    <n v="7"/>
    <n v="12"/>
    <n v="6"/>
    <n v="7"/>
    <n v="2005"/>
    <x v="8"/>
  </r>
  <r>
    <n v="5"/>
    <x v="4"/>
    <n v="5"/>
    <n v="8"/>
    <n v="1"/>
    <n v="7"/>
    <n v="2006"/>
    <x v="8"/>
  </r>
  <r>
    <n v="5"/>
    <x v="4"/>
    <n v="5"/>
    <n v="10"/>
    <n v="1"/>
    <n v="4"/>
    <n v="2006"/>
    <x v="8"/>
  </r>
  <r>
    <n v="3"/>
    <x v="1"/>
    <n v="2"/>
    <n v="8"/>
    <n v="3"/>
    <n v="4"/>
    <n v="2006"/>
    <x v="8"/>
  </r>
  <r>
    <n v="7"/>
    <x v="5"/>
    <n v="4"/>
    <n v="11"/>
    <n v="4"/>
    <n v="8"/>
    <n v="2006"/>
    <x v="8"/>
  </r>
  <r>
    <n v="4"/>
    <x v="1"/>
    <n v="7"/>
    <n v="4"/>
    <n v="6"/>
    <n v="6"/>
    <n v="2007"/>
    <x v="8"/>
  </r>
  <r>
    <n v="5"/>
    <x v="6"/>
    <n v="3"/>
    <n v="7"/>
    <n v="12"/>
    <n v="1"/>
    <n v="2006"/>
    <x v="7"/>
  </r>
  <r>
    <n v="2"/>
    <x v="1"/>
    <n v="2"/>
    <n v="11"/>
    <n v="3"/>
    <n v="5"/>
    <n v="2006"/>
    <x v="8"/>
  </r>
  <r>
    <n v="6"/>
    <x v="3"/>
    <n v="1"/>
    <n v="8"/>
    <n v="1"/>
    <n v="5"/>
    <n v="2005"/>
    <x v="8"/>
  </r>
  <r>
    <n v="7"/>
    <x v="1"/>
    <n v="3"/>
    <n v="7"/>
    <n v="3"/>
    <n v="7"/>
    <n v="2006"/>
    <x v="8"/>
  </r>
  <r>
    <n v="1"/>
    <x v="0"/>
    <n v="5"/>
    <n v="3"/>
    <n v="7"/>
    <n v="7"/>
    <n v="2007"/>
    <x v="8"/>
  </r>
  <r>
    <n v="3"/>
    <x v="4"/>
    <n v="3"/>
    <n v="4"/>
    <n v="6"/>
    <n v="7"/>
    <n v="2006"/>
    <x v="8"/>
  </r>
  <r>
    <n v="4"/>
    <x v="6"/>
    <n v="1"/>
    <n v="3"/>
    <n v="7"/>
    <n v="7"/>
    <n v="2007"/>
    <x v="8"/>
  </r>
  <r>
    <n v="7"/>
    <x v="2"/>
    <n v="1"/>
    <n v="5"/>
    <n v="7"/>
    <n v="7"/>
    <n v="2007"/>
    <x v="8"/>
  </r>
  <r>
    <n v="2"/>
    <x v="4"/>
    <n v="3"/>
    <n v="5"/>
    <n v="8"/>
    <n v="8"/>
    <n v="2007"/>
    <x v="8"/>
  </r>
  <r>
    <n v="7"/>
    <x v="5"/>
    <n v="2"/>
    <n v="11"/>
    <n v="7"/>
    <n v="8"/>
    <n v="2006"/>
    <x v="8"/>
  </r>
  <r>
    <n v="6"/>
    <x v="0"/>
    <n v="1"/>
    <n v="7"/>
    <n v="8"/>
    <n v="8"/>
    <n v="2007"/>
    <x v="8"/>
  </r>
  <r>
    <n v="5"/>
    <x v="0"/>
    <n v="6"/>
    <n v="5"/>
    <n v="8"/>
    <n v="8"/>
    <n v="2007"/>
    <x v="8"/>
  </r>
  <r>
    <n v="2"/>
    <x v="6"/>
    <n v="6"/>
    <n v="4"/>
    <n v="3"/>
    <n v="3"/>
    <n v="2005"/>
    <x v="8"/>
  </r>
  <r>
    <n v="5"/>
    <x v="3"/>
    <n v="2"/>
    <n v="4"/>
    <n v="7"/>
    <n v="7"/>
    <n v="2007"/>
    <x v="8"/>
  </r>
  <r>
    <n v="4"/>
    <x v="0"/>
    <n v="1"/>
    <n v="2"/>
    <n v="6"/>
    <n v="7"/>
    <n v="2007"/>
    <x v="8"/>
  </r>
  <r>
    <n v="6"/>
    <x v="5"/>
    <n v="5"/>
    <n v="12"/>
    <n v="7"/>
    <n v="8"/>
    <n v="2006"/>
    <x v="8"/>
  </r>
  <r>
    <n v="4"/>
    <x v="2"/>
    <n v="6"/>
    <n v="11"/>
    <n v="3"/>
    <n v="4"/>
    <n v="2006"/>
    <x v="8"/>
  </r>
  <r>
    <n v="2"/>
    <x v="3"/>
    <n v="1"/>
    <n v="10"/>
    <n v="4"/>
    <n v="8"/>
    <n v="2006"/>
    <x v="8"/>
  </r>
  <r>
    <n v="1"/>
    <x v="0"/>
    <n v="2"/>
    <n v="4"/>
    <n v="8"/>
    <n v="9"/>
    <n v="2007"/>
    <x v="8"/>
  </r>
  <r>
    <n v="5"/>
    <x v="3"/>
    <n v="3"/>
    <n v="6"/>
    <n v="6"/>
    <n v="8"/>
    <n v="2006"/>
    <x v="8"/>
  </r>
  <r>
    <n v="7"/>
    <x v="4"/>
    <n v="3"/>
    <n v="12"/>
    <n v="9"/>
    <n v="9"/>
    <n v="2006"/>
    <x v="8"/>
  </r>
  <r>
    <n v="5"/>
    <x v="6"/>
    <n v="6"/>
    <n v="1"/>
    <n v="5"/>
    <n v="5"/>
    <n v="2007"/>
    <x v="8"/>
  </r>
  <r>
    <n v="2"/>
    <x v="1"/>
    <n v="1"/>
    <n v="8"/>
    <n v="8"/>
    <n v="8"/>
    <n v="2006"/>
    <x v="8"/>
  </r>
  <r>
    <n v="2"/>
    <x v="6"/>
    <n v="6"/>
    <n v="7"/>
    <n v="9"/>
    <n v="9"/>
    <n v="2007"/>
    <x v="8"/>
  </r>
  <r>
    <n v="7"/>
    <x v="0"/>
    <n v="5"/>
    <n v="7"/>
    <n v="9"/>
    <n v="9"/>
    <n v="2007"/>
    <x v="8"/>
  </r>
  <r>
    <n v="4"/>
    <x v="3"/>
    <n v="5"/>
    <n v="10"/>
    <n v="7"/>
    <n v="9"/>
    <n v="2006"/>
    <x v="8"/>
  </r>
  <r>
    <n v="6"/>
    <x v="2"/>
    <n v="4"/>
    <n v="12"/>
    <n v="7"/>
    <n v="7"/>
    <n v="2006"/>
    <x v="8"/>
  </r>
  <r>
    <n v="3"/>
    <x v="4"/>
    <n v="3"/>
    <n v="8"/>
    <n v="9"/>
    <n v="9"/>
    <n v="2007"/>
    <x v="8"/>
  </r>
  <r>
    <n v="5"/>
    <x v="3"/>
    <n v="6"/>
    <n v="10"/>
    <n v="7"/>
    <n v="9"/>
    <n v="2006"/>
    <x v="8"/>
  </r>
  <r>
    <n v="5"/>
    <x v="4"/>
    <n v="3"/>
    <n v="9"/>
    <n v="9"/>
    <n v="9"/>
    <n v="2006"/>
    <x v="8"/>
  </r>
  <r>
    <n v="5"/>
    <x v="1"/>
    <n v="1"/>
    <n v="8"/>
    <n v="10"/>
    <n v="10"/>
    <n v="2005"/>
    <x v="8"/>
  </r>
  <r>
    <n v="1"/>
    <x v="3"/>
    <n v="2"/>
    <n v="7"/>
    <n v="10"/>
    <n v="10"/>
    <n v="2007"/>
    <x v="8"/>
  </r>
  <r>
    <n v="2"/>
    <x v="3"/>
    <n v="3"/>
    <n v="6"/>
    <n v="9"/>
    <n v="9"/>
    <n v="2007"/>
    <x v="8"/>
  </r>
  <r>
    <n v="1"/>
    <x v="2"/>
    <n v="4"/>
    <n v="7"/>
    <n v="3"/>
    <n v="3"/>
    <n v="2006"/>
    <x v="8"/>
  </r>
  <r>
    <n v="2"/>
    <x v="1"/>
    <n v="2"/>
    <n v="4"/>
    <n v="4"/>
    <n v="4"/>
    <n v="2006"/>
    <x v="8"/>
  </r>
  <r>
    <n v="2"/>
    <x v="4"/>
    <n v="2"/>
    <n v="3"/>
    <n v="5"/>
    <n v="7"/>
    <n v="2006"/>
    <x v="8"/>
  </r>
  <r>
    <n v="3"/>
    <x v="2"/>
    <n v="1"/>
    <n v="1"/>
    <n v="5"/>
    <n v="9"/>
    <n v="2007"/>
    <x v="8"/>
  </r>
  <r>
    <n v="5"/>
    <x v="2"/>
    <n v="1"/>
    <n v="4"/>
    <n v="10"/>
    <n v="10"/>
    <n v="2006"/>
    <x v="8"/>
  </r>
  <r>
    <n v="2"/>
    <x v="1"/>
    <n v="1"/>
    <n v="8"/>
    <n v="9"/>
    <n v="9"/>
    <n v="2006"/>
    <x v="8"/>
  </r>
  <r>
    <n v="4"/>
    <x v="3"/>
    <n v="5"/>
    <n v="2"/>
    <n v="10"/>
    <n v="10"/>
    <n v="2007"/>
    <x v="8"/>
  </r>
  <r>
    <n v="4"/>
    <x v="2"/>
    <n v="5"/>
    <n v="8"/>
    <n v="10"/>
    <n v="10"/>
    <n v="2007"/>
    <x v="8"/>
  </r>
  <r>
    <n v="6"/>
    <x v="3"/>
    <n v="6"/>
    <n v="6"/>
    <n v="10"/>
    <n v="10"/>
    <n v="2007"/>
    <x v="8"/>
  </r>
  <r>
    <n v="7"/>
    <x v="2"/>
    <n v="1"/>
    <n v="7"/>
    <n v="10"/>
    <n v="11"/>
    <n v="2007"/>
    <x v="8"/>
  </r>
  <r>
    <n v="5"/>
    <x v="2"/>
    <n v="1"/>
    <n v="9"/>
    <n v="11"/>
    <n v="11"/>
    <n v="2007"/>
    <x v="8"/>
  </r>
  <r>
    <n v="4"/>
    <x v="3"/>
    <n v="3"/>
    <n v="11"/>
    <n v="10"/>
    <n v="11"/>
    <n v="2006"/>
    <x v="8"/>
  </r>
  <r>
    <n v="3"/>
    <x v="4"/>
    <n v="1"/>
    <n v="9"/>
    <n v="11"/>
    <n v="11"/>
    <n v="2007"/>
    <x v="8"/>
  </r>
  <r>
    <n v="5"/>
    <x v="2"/>
    <n v="4"/>
    <n v="9"/>
    <n v="11"/>
    <n v="11"/>
    <n v="2007"/>
    <x v="8"/>
  </r>
  <r>
    <n v="2"/>
    <x v="0"/>
    <n v="6"/>
    <n v="8"/>
    <n v="11"/>
    <n v="11"/>
    <n v="2007"/>
    <x v="8"/>
  </r>
  <r>
    <n v="4"/>
    <x v="2"/>
    <n v="4"/>
    <n v="10"/>
    <n v="10"/>
    <n v="10"/>
    <n v="2007"/>
    <x v="8"/>
  </r>
  <r>
    <n v="4"/>
    <x v="5"/>
    <n v="2"/>
    <n v="4"/>
    <n v="8"/>
    <n v="9"/>
    <n v="2006"/>
    <x v="8"/>
  </r>
  <r>
    <n v="2"/>
    <x v="0"/>
    <n v="4"/>
    <n v="12"/>
    <n v="8"/>
    <n v="10"/>
    <n v="2006"/>
    <x v="8"/>
  </r>
  <r>
    <n v="3"/>
    <x v="4"/>
    <n v="3"/>
    <n v="7"/>
    <n v="10"/>
    <n v="10"/>
    <n v="2006"/>
    <x v="8"/>
  </r>
  <r>
    <n v="2"/>
    <x v="5"/>
    <n v="7"/>
    <n v="6"/>
    <n v="10"/>
    <n v="10"/>
    <n v="2007"/>
    <x v="8"/>
  </r>
  <r>
    <n v="2"/>
    <x v="3"/>
    <n v="2"/>
    <n v="8"/>
    <n v="11"/>
    <n v="11"/>
    <n v="2007"/>
    <x v="8"/>
  </r>
  <r>
    <n v="1"/>
    <x v="4"/>
    <n v="3"/>
    <n v="7"/>
    <n v="11"/>
    <n v="11"/>
    <n v="2007"/>
    <x v="8"/>
  </r>
  <r>
    <n v="7"/>
    <x v="1"/>
    <n v="5"/>
    <n v="5"/>
    <n v="9"/>
    <n v="11"/>
    <n v="2007"/>
    <x v="8"/>
  </r>
  <r>
    <n v="5"/>
    <x v="5"/>
    <n v="1"/>
    <n v="4"/>
    <n v="11"/>
    <n v="11"/>
    <n v="2007"/>
    <x v="8"/>
  </r>
  <r>
    <n v="2"/>
    <x v="1"/>
    <n v="5"/>
    <n v="4"/>
    <n v="11"/>
    <n v="11"/>
    <n v="2007"/>
    <x v="8"/>
  </r>
  <r>
    <n v="1"/>
    <x v="2"/>
    <n v="4"/>
    <n v="7"/>
    <n v="8"/>
    <n v="8"/>
    <n v="2007"/>
    <x v="8"/>
  </r>
  <r>
    <n v="2"/>
    <x v="1"/>
    <n v="3"/>
    <n v="9"/>
    <n v="10"/>
    <n v="10"/>
    <n v="2007"/>
    <x v="8"/>
  </r>
  <r>
    <n v="3"/>
    <x v="2"/>
    <n v="4"/>
    <n v="7"/>
    <n v="3"/>
    <n v="10"/>
    <n v="2006"/>
    <x v="8"/>
  </r>
  <r>
    <n v="1"/>
    <x v="1"/>
    <n v="5"/>
    <n v="7"/>
    <n v="10"/>
    <n v="10"/>
    <n v="2007"/>
    <x v="8"/>
  </r>
  <r>
    <n v="4"/>
    <x v="5"/>
    <n v="1"/>
    <n v="4"/>
    <n v="10"/>
    <n v="10"/>
    <n v="2007"/>
    <x v="8"/>
  </r>
  <r>
    <n v="4"/>
    <x v="5"/>
    <n v="7"/>
    <n v="7"/>
    <n v="11"/>
    <n v="11"/>
    <n v="2007"/>
    <x v="8"/>
  </r>
  <r>
    <n v="1"/>
    <x v="3"/>
    <n v="2"/>
    <n v="7"/>
    <n v="12"/>
    <n v="12"/>
    <n v="2007"/>
    <x v="8"/>
  </r>
  <r>
    <n v="3"/>
    <x v="2"/>
    <n v="4"/>
    <n v="5"/>
    <n v="12"/>
    <n v="12"/>
    <n v="2007"/>
    <x v="8"/>
  </r>
  <r>
    <n v="1"/>
    <x v="1"/>
    <n v="3"/>
    <n v="4"/>
    <n v="7"/>
    <n v="10"/>
    <n v="2007"/>
    <x v="8"/>
  </r>
  <r>
    <n v="4"/>
    <x v="0"/>
    <n v="1"/>
    <n v="4"/>
    <n v="7"/>
    <n v="11"/>
    <n v="2007"/>
    <x v="8"/>
  </r>
  <r>
    <n v="7"/>
    <x v="2"/>
    <n v="1"/>
    <n v="7"/>
    <n v="7"/>
    <n v="11"/>
    <n v="2006"/>
    <x v="8"/>
  </r>
  <r>
    <n v="5"/>
    <x v="1"/>
    <n v="1"/>
    <n v="9"/>
    <n v="11"/>
    <n v="11"/>
    <n v="2007"/>
    <x v="8"/>
  </r>
  <r>
    <n v="1"/>
    <x v="1"/>
    <n v="5"/>
    <n v="7"/>
    <n v="11"/>
    <n v="11"/>
    <n v="2007"/>
    <x v="8"/>
  </r>
  <r>
    <n v="2"/>
    <x v="6"/>
    <n v="6"/>
    <n v="1"/>
    <n v="12"/>
    <n v="12"/>
    <n v="2006"/>
    <x v="8"/>
  </r>
  <r>
    <n v="3"/>
    <x v="4"/>
    <n v="3"/>
    <n v="9"/>
    <n v="12"/>
    <n v="12"/>
    <n v="2007"/>
    <x v="8"/>
  </r>
  <r>
    <n v="1"/>
    <x v="5"/>
    <n v="7"/>
    <n v="2"/>
    <n v="12"/>
    <n v="12"/>
    <n v="2007"/>
    <x v="8"/>
  </r>
  <r>
    <n v="2"/>
    <x v="0"/>
    <n v="1"/>
    <n v="11"/>
    <n v="10"/>
    <n v="12"/>
    <n v="2006"/>
    <x v="8"/>
  </r>
  <r>
    <n v="3"/>
    <x v="3"/>
    <n v="3"/>
    <n v="2"/>
    <n v="5"/>
    <n v="12"/>
    <n v="2007"/>
    <x v="8"/>
  </r>
  <r>
    <n v="2"/>
    <x v="1"/>
    <n v="4"/>
    <n v="8"/>
    <n v="11"/>
    <n v="12"/>
    <n v="2007"/>
    <x v="8"/>
  </r>
  <r>
    <n v="4"/>
    <x v="2"/>
    <n v="3"/>
    <n v="8"/>
    <n v="10"/>
    <n v="1"/>
    <n v="2007"/>
    <x v="8"/>
  </r>
  <r>
    <n v="7"/>
    <x v="2"/>
    <n v="4"/>
    <n v="7"/>
    <n v="1"/>
    <n v="1"/>
    <n v="2006"/>
    <x v="9"/>
  </r>
  <r>
    <n v="3"/>
    <x v="0"/>
    <n v="5"/>
    <n v="9"/>
    <n v="6"/>
    <n v="1"/>
    <n v="2006"/>
    <x v="8"/>
  </r>
  <r>
    <n v="3"/>
    <x v="3"/>
    <n v="1"/>
    <n v="7"/>
    <n v="10"/>
    <n v="12"/>
    <n v="2007"/>
    <x v="8"/>
  </r>
  <r>
    <n v="4"/>
    <x v="0"/>
    <n v="4"/>
    <n v="7"/>
    <n v="12"/>
    <n v="12"/>
    <n v="2007"/>
    <x v="8"/>
  </r>
  <r>
    <n v="7"/>
    <x v="5"/>
    <n v="5"/>
    <n v="5"/>
    <n v="9"/>
    <n v="11"/>
    <n v="2007"/>
    <x v="8"/>
  </r>
  <r>
    <n v="3"/>
    <x v="4"/>
    <n v="3"/>
    <n v="11"/>
    <n v="1"/>
    <n v="1"/>
    <n v="2007"/>
    <x v="9"/>
  </r>
  <r>
    <n v="7"/>
    <x v="4"/>
    <n v="3"/>
    <n v="11"/>
    <n v="2"/>
    <n v="2"/>
    <n v="2006"/>
    <x v="9"/>
  </r>
  <r>
    <n v="2"/>
    <x v="4"/>
    <n v="3"/>
    <n v="11"/>
    <n v="2"/>
    <n v="2"/>
    <n v="2007"/>
    <x v="9"/>
  </r>
  <r>
    <n v="7"/>
    <x v="2"/>
    <n v="6"/>
    <n v="8"/>
    <n v="2"/>
    <n v="2"/>
    <n v="2007"/>
    <x v="9"/>
  </r>
  <r>
    <n v="3"/>
    <x v="5"/>
    <n v="7"/>
    <n v="10"/>
    <n v="2"/>
    <n v="2"/>
    <n v="2006"/>
    <x v="9"/>
  </r>
  <r>
    <n v="2"/>
    <x v="0"/>
    <n v="6"/>
    <n v="10"/>
    <n v="12"/>
    <n v="2"/>
    <n v="2007"/>
    <x v="8"/>
  </r>
  <r>
    <n v="7"/>
    <x v="1"/>
    <n v="2"/>
    <n v="6"/>
    <n v="12"/>
    <n v="1"/>
    <n v="2007"/>
    <x v="8"/>
  </r>
  <r>
    <n v="1"/>
    <x v="2"/>
    <n v="5"/>
    <n v="5"/>
    <n v="2"/>
    <n v="2"/>
    <n v="2007"/>
    <x v="9"/>
  </r>
  <r>
    <n v="2"/>
    <x v="0"/>
    <n v="5"/>
    <n v="12"/>
    <n v="2"/>
    <n v="2"/>
    <n v="2007"/>
    <x v="9"/>
  </r>
  <r>
    <n v="1"/>
    <x v="4"/>
    <n v="3"/>
    <n v="7"/>
    <n v="12"/>
    <n v="12"/>
    <n v="2007"/>
    <x v="8"/>
  </r>
  <r>
    <n v="4"/>
    <x v="4"/>
    <n v="5"/>
    <n v="11"/>
    <n v="2"/>
    <n v="2"/>
    <n v="2007"/>
    <x v="9"/>
  </r>
  <r>
    <n v="3"/>
    <x v="5"/>
    <n v="7"/>
    <n v="11"/>
    <n v="2"/>
    <n v="2"/>
    <n v="2007"/>
    <x v="9"/>
  </r>
  <r>
    <n v="4"/>
    <x v="4"/>
    <n v="2"/>
    <n v="4"/>
    <n v="1"/>
    <n v="1"/>
    <n v="2007"/>
    <x v="9"/>
  </r>
  <r>
    <n v="1"/>
    <x v="4"/>
    <n v="3"/>
    <n v="6"/>
    <n v="12"/>
    <n v="12"/>
    <n v="2007"/>
    <x v="8"/>
  </r>
  <r>
    <n v="2"/>
    <x v="4"/>
    <n v="1"/>
    <n v="3"/>
    <n v="11"/>
    <n v="12"/>
    <n v="2007"/>
    <x v="8"/>
  </r>
  <r>
    <n v="2"/>
    <x v="4"/>
    <n v="2"/>
    <n v="4"/>
    <n v="7"/>
    <n v="2"/>
    <n v="2007"/>
    <x v="8"/>
  </r>
  <r>
    <n v="2"/>
    <x v="5"/>
    <n v="1"/>
    <n v="1"/>
    <n v="3"/>
    <n v="3"/>
    <n v="2007"/>
    <x v="9"/>
  </r>
  <r>
    <n v="4"/>
    <x v="5"/>
    <n v="7"/>
    <n v="1"/>
    <n v="2"/>
    <n v="2"/>
    <n v="2008"/>
    <x v="9"/>
  </r>
  <r>
    <n v="5"/>
    <x v="3"/>
    <n v="3"/>
    <n v="12"/>
    <n v="3"/>
    <n v="3"/>
    <n v="2006"/>
    <x v="9"/>
  </r>
  <r>
    <n v="3"/>
    <x v="6"/>
    <n v="7"/>
    <n v="12"/>
    <n v="2"/>
    <n v="2"/>
    <n v="2007"/>
    <x v="9"/>
  </r>
  <r>
    <n v="3"/>
    <x v="5"/>
    <n v="7"/>
    <n v="11"/>
    <n v="2"/>
    <n v="2"/>
    <n v="2007"/>
    <x v="9"/>
  </r>
  <r>
    <n v="1"/>
    <x v="3"/>
    <n v="3"/>
    <n v="11"/>
    <n v="3"/>
    <n v="3"/>
    <n v="2006"/>
    <x v="9"/>
  </r>
  <r>
    <n v="1"/>
    <x v="4"/>
    <n v="2"/>
    <n v="12"/>
    <n v="1"/>
    <n v="2"/>
    <n v="2007"/>
    <x v="9"/>
  </r>
  <r>
    <n v="3"/>
    <x v="4"/>
    <n v="3"/>
    <n v="11"/>
    <n v="1"/>
    <n v="1"/>
    <n v="2007"/>
    <x v="9"/>
  </r>
  <r>
    <n v="4"/>
    <x v="1"/>
    <n v="1"/>
    <n v="12"/>
    <n v="3"/>
    <n v="3"/>
    <n v="2007"/>
    <x v="9"/>
  </r>
  <r>
    <n v="4"/>
    <x v="0"/>
    <n v="6"/>
    <n v="4"/>
    <n v="2"/>
    <n v="2"/>
    <n v="2007"/>
    <x v="9"/>
  </r>
  <r>
    <n v="2"/>
    <x v="1"/>
    <n v="7"/>
    <n v="2"/>
    <n v="2"/>
    <n v="4"/>
    <n v="2008"/>
    <x v="9"/>
  </r>
  <r>
    <n v="1"/>
    <x v="4"/>
    <n v="3"/>
    <n v="11"/>
    <n v="4"/>
    <n v="4"/>
    <n v="2007"/>
    <x v="9"/>
  </r>
  <r>
    <n v="2"/>
    <x v="2"/>
    <n v="4"/>
    <n v="2"/>
    <n v="4"/>
    <n v="4"/>
    <n v="2008"/>
    <x v="9"/>
  </r>
  <r>
    <n v="2"/>
    <x v="2"/>
    <n v="4"/>
    <n v="5"/>
    <n v="4"/>
    <n v="4"/>
    <n v="2007"/>
    <x v="9"/>
  </r>
  <r>
    <n v="2"/>
    <x v="3"/>
    <n v="2"/>
    <n v="10"/>
    <n v="3"/>
    <n v="3"/>
    <n v="2007"/>
    <x v="9"/>
  </r>
  <r>
    <n v="1"/>
    <x v="4"/>
    <n v="3"/>
    <n v="2"/>
    <n v="4"/>
    <n v="4"/>
    <n v="2008"/>
    <x v="9"/>
  </r>
  <r>
    <n v="1"/>
    <x v="2"/>
    <n v="4"/>
    <n v="8"/>
    <n v="8"/>
    <n v="8"/>
    <n v="2007"/>
    <x v="9"/>
  </r>
  <r>
    <n v="6"/>
    <x v="4"/>
    <n v="3"/>
    <n v="4"/>
    <n v="4"/>
    <n v="4"/>
    <n v="2007"/>
    <x v="9"/>
  </r>
  <r>
    <n v="1"/>
    <x v="0"/>
    <n v="5"/>
    <n v="2"/>
    <n v="5"/>
    <n v="5"/>
    <n v="2008"/>
    <x v="9"/>
  </r>
  <r>
    <n v="7"/>
    <x v="2"/>
    <n v="3"/>
    <n v="3"/>
    <n v="4"/>
    <n v="4"/>
    <n v="2008"/>
    <x v="9"/>
  </r>
  <r>
    <n v="6"/>
    <x v="3"/>
    <n v="3"/>
    <n v="1"/>
    <n v="4"/>
    <n v="4"/>
    <n v="2008"/>
    <x v="9"/>
  </r>
  <r>
    <n v="4"/>
    <x v="1"/>
    <n v="1"/>
    <n v="3"/>
    <n v="5"/>
    <n v="5"/>
    <n v="2008"/>
    <x v="9"/>
  </r>
  <r>
    <n v="1"/>
    <x v="3"/>
    <n v="2"/>
    <n v="3"/>
    <n v="5"/>
    <n v="5"/>
    <n v="2008"/>
    <x v="9"/>
  </r>
  <r>
    <n v="3"/>
    <x v="2"/>
    <n v="4"/>
    <n v="10"/>
    <n v="3"/>
    <n v="3"/>
    <n v="2007"/>
    <x v="9"/>
  </r>
  <r>
    <n v="4"/>
    <x v="0"/>
    <n v="5"/>
    <n v="12"/>
    <n v="5"/>
    <n v="5"/>
    <n v="2006"/>
    <x v="9"/>
  </r>
  <r>
    <n v="3"/>
    <x v="3"/>
    <n v="2"/>
    <n v="9"/>
    <n v="4"/>
    <n v="4"/>
    <n v="2007"/>
    <x v="9"/>
  </r>
  <r>
    <n v="3"/>
    <x v="4"/>
    <n v="4"/>
    <n v="1"/>
    <n v="5"/>
    <n v="5"/>
    <n v="2008"/>
    <x v="9"/>
  </r>
  <r>
    <n v="1"/>
    <x v="3"/>
    <n v="2"/>
    <n v="1"/>
    <n v="5"/>
    <n v="5"/>
    <n v="2008"/>
    <x v="9"/>
  </r>
  <r>
    <n v="3"/>
    <x v="0"/>
    <n v="5"/>
    <n v="12"/>
    <n v="5"/>
    <n v="5"/>
    <n v="2007"/>
    <x v="9"/>
  </r>
  <r>
    <n v="4"/>
    <x v="4"/>
    <n v="3"/>
    <n v="5"/>
    <n v="4"/>
    <n v="4"/>
    <n v="2007"/>
    <x v="9"/>
  </r>
  <r>
    <n v="4"/>
    <x v="2"/>
    <n v="4"/>
    <n v="10"/>
    <n v="5"/>
    <n v="5"/>
    <n v="2007"/>
    <x v="9"/>
  </r>
  <r>
    <n v="7"/>
    <x v="3"/>
    <n v="2"/>
    <n v="11"/>
    <n v="5"/>
    <n v="5"/>
    <n v="2007"/>
    <x v="9"/>
  </r>
  <r>
    <n v="3"/>
    <x v="0"/>
    <n v="5"/>
    <n v="6"/>
    <n v="2"/>
    <n v="2"/>
    <n v="2007"/>
    <x v="9"/>
  </r>
  <r>
    <n v="6"/>
    <x v="1"/>
    <n v="2"/>
    <n v="1"/>
    <n v="3"/>
    <n v="4"/>
    <n v="2008"/>
    <x v="9"/>
  </r>
  <r>
    <n v="4"/>
    <x v="3"/>
    <n v="2"/>
    <n v="12"/>
    <n v="4"/>
    <n v="4"/>
    <n v="2007"/>
    <x v="9"/>
  </r>
  <r>
    <n v="5"/>
    <x v="2"/>
    <n v="5"/>
    <n v="3"/>
    <n v="5"/>
    <n v="5"/>
    <n v="2008"/>
    <x v="9"/>
  </r>
  <r>
    <n v="1"/>
    <x v="4"/>
    <n v="4"/>
    <n v="9"/>
    <n v="5"/>
    <n v="5"/>
    <n v="2006"/>
    <x v="9"/>
  </r>
  <r>
    <n v="6"/>
    <x v="2"/>
    <n v="4"/>
    <n v="3"/>
    <n v="5"/>
    <n v="5"/>
    <n v="2008"/>
    <x v="9"/>
  </r>
  <r>
    <n v="1"/>
    <x v="1"/>
    <n v="1"/>
    <n v="3"/>
    <n v="5"/>
    <n v="5"/>
    <n v="2008"/>
    <x v="9"/>
  </r>
  <r>
    <n v="6"/>
    <x v="0"/>
    <n v="4"/>
    <n v="9"/>
    <n v="5"/>
    <n v="5"/>
    <n v="2006"/>
    <x v="9"/>
  </r>
  <r>
    <n v="2"/>
    <x v="1"/>
    <n v="1"/>
    <n v="8"/>
    <n v="6"/>
    <n v="6"/>
    <n v="2007"/>
    <x v="9"/>
  </r>
  <r>
    <n v="4"/>
    <x v="2"/>
    <n v="1"/>
    <n v="12"/>
    <n v="3"/>
    <n v="6"/>
    <n v="2007"/>
    <x v="9"/>
  </r>
  <r>
    <n v="3"/>
    <x v="3"/>
    <n v="2"/>
    <n v="3"/>
    <n v="5"/>
    <n v="5"/>
    <n v="2008"/>
    <x v="9"/>
  </r>
  <r>
    <n v="6"/>
    <x v="1"/>
    <n v="4"/>
    <n v="10"/>
    <n v="3"/>
    <n v="6"/>
    <n v="2007"/>
    <x v="9"/>
  </r>
  <r>
    <n v="5"/>
    <x v="1"/>
    <n v="2"/>
    <n v="8"/>
    <n v="2"/>
    <n v="6"/>
    <n v="2007"/>
    <x v="9"/>
  </r>
  <r>
    <n v="2"/>
    <x v="1"/>
    <n v="2"/>
    <n v="4"/>
    <n v="6"/>
    <n v="6"/>
    <n v="2008"/>
    <x v="9"/>
  </r>
  <r>
    <n v="3"/>
    <x v="1"/>
    <n v="5"/>
    <n v="1"/>
    <n v="6"/>
    <n v="7"/>
    <n v="2008"/>
    <x v="9"/>
  </r>
  <r>
    <n v="5"/>
    <x v="3"/>
    <n v="3"/>
    <n v="6"/>
    <n v="7"/>
    <n v="7"/>
    <n v="2008"/>
    <x v="9"/>
  </r>
  <r>
    <n v="1"/>
    <x v="4"/>
    <n v="4"/>
    <n v="9"/>
    <n v="5"/>
    <n v="5"/>
    <n v="2006"/>
    <x v="9"/>
  </r>
  <r>
    <n v="4"/>
    <x v="2"/>
    <n v="6"/>
    <n v="2"/>
    <n v="5"/>
    <n v="5"/>
    <n v="2007"/>
    <x v="9"/>
  </r>
  <r>
    <n v="2"/>
    <x v="4"/>
    <n v="3"/>
    <n v="8"/>
    <n v="6"/>
    <n v="6"/>
    <n v="2007"/>
    <x v="9"/>
  </r>
  <r>
    <n v="2"/>
    <x v="0"/>
    <n v="5"/>
    <n v="4"/>
    <n v="6"/>
    <n v="6"/>
    <n v="2008"/>
    <x v="9"/>
  </r>
  <r>
    <n v="4"/>
    <x v="0"/>
    <n v="5"/>
    <n v="1"/>
    <n v="6"/>
    <n v="6"/>
    <n v="2008"/>
    <x v="9"/>
  </r>
  <r>
    <n v="2"/>
    <x v="1"/>
    <n v="1"/>
    <n v="12"/>
    <n v="7"/>
    <n v="7"/>
    <n v="2007"/>
    <x v="9"/>
  </r>
  <r>
    <n v="5"/>
    <x v="2"/>
    <n v="4"/>
    <n v="5"/>
    <n v="7"/>
    <n v="7"/>
    <n v="2008"/>
    <x v="9"/>
  </r>
  <r>
    <n v="1"/>
    <x v="4"/>
    <n v="3"/>
    <n v="4"/>
    <n v="6"/>
    <n v="6"/>
    <n v="2008"/>
    <x v="9"/>
  </r>
  <r>
    <n v="2"/>
    <x v="2"/>
    <n v="2"/>
    <n v="3"/>
    <n v="6"/>
    <n v="7"/>
    <n v="2008"/>
    <x v="9"/>
  </r>
  <r>
    <n v="7"/>
    <x v="1"/>
    <n v="1"/>
    <n v="2"/>
    <n v="5"/>
    <n v="6"/>
    <n v="2008"/>
    <x v="9"/>
  </r>
  <r>
    <n v="7"/>
    <x v="4"/>
    <n v="3"/>
    <n v="2"/>
    <n v="7"/>
    <n v="7"/>
    <n v="2008"/>
    <x v="9"/>
  </r>
  <r>
    <n v="5"/>
    <x v="1"/>
    <n v="1"/>
    <n v="7"/>
    <n v="8"/>
    <n v="8"/>
    <n v="2008"/>
    <x v="9"/>
  </r>
  <r>
    <n v="3"/>
    <x v="0"/>
    <n v="5"/>
    <n v="4"/>
    <n v="8"/>
    <n v="8"/>
    <n v="2008"/>
    <x v="9"/>
  </r>
  <r>
    <n v="2"/>
    <x v="1"/>
    <n v="2"/>
    <n v="4"/>
    <n v="7"/>
    <n v="7"/>
    <n v="2008"/>
    <x v="9"/>
  </r>
  <r>
    <n v="1"/>
    <x v="1"/>
    <n v="1"/>
    <n v="11"/>
    <n v="8"/>
    <n v="8"/>
    <n v="2007"/>
    <x v="9"/>
  </r>
  <r>
    <n v="2"/>
    <x v="4"/>
    <n v="3"/>
    <n v="5"/>
    <n v="8"/>
    <n v="8"/>
    <n v="2008"/>
    <x v="9"/>
  </r>
  <r>
    <n v="2"/>
    <x v="5"/>
    <n v="1"/>
    <n v="6"/>
    <n v="7"/>
    <n v="7"/>
    <n v="2005"/>
    <x v="9"/>
  </r>
  <r>
    <n v="1"/>
    <x v="2"/>
    <n v="4"/>
    <n v="10"/>
    <n v="7"/>
    <n v="7"/>
    <n v="2007"/>
    <x v="9"/>
  </r>
  <r>
    <n v="2"/>
    <x v="4"/>
    <n v="3"/>
    <n v="4"/>
    <n v="7"/>
    <n v="7"/>
    <n v="2007"/>
    <x v="9"/>
  </r>
  <r>
    <n v="1"/>
    <x v="3"/>
    <n v="3"/>
    <n v="4"/>
    <n v="4"/>
    <n v="5"/>
    <n v="2007"/>
    <x v="9"/>
  </r>
  <r>
    <n v="5"/>
    <x v="6"/>
    <n v="6"/>
    <n v="2"/>
    <n v="7"/>
    <n v="7"/>
    <n v="2008"/>
    <x v="9"/>
  </r>
  <r>
    <n v="3"/>
    <x v="3"/>
    <n v="1"/>
    <n v="4"/>
    <n v="7"/>
    <n v="8"/>
    <n v="2008"/>
    <x v="9"/>
  </r>
  <r>
    <n v="5"/>
    <x v="5"/>
    <n v="3"/>
    <n v="12"/>
    <n v="3"/>
    <n v="7"/>
    <n v="2007"/>
    <x v="9"/>
  </r>
  <r>
    <n v="5"/>
    <x v="3"/>
    <n v="3"/>
    <n v="6"/>
    <n v="7"/>
    <n v="7"/>
    <n v="2008"/>
    <x v="9"/>
  </r>
  <r>
    <n v="1"/>
    <x v="2"/>
    <n v="2"/>
    <n v="1"/>
    <n v="6"/>
    <n v="7"/>
    <n v="2008"/>
    <x v="9"/>
  </r>
  <r>
    <n v="4"/>
    <x v="0"/>
    <n v="1"/>
    <n v="6"/>
    <n v="8"/>
    <n v="8"/>
    <n v="2008"/>
    <x v="9"/>
  </r>
  <r>
    <n v="3"/>
    <x v="2"/>
    <n v="4"/>
    <n v="1"/>
    <n v="7"/>
    <n v="7"/>
    <n v="2008"/>
    <x v="9"/>
  </r>
  <r>
    <n v="2"/>
    <x v="3"/>
    <n v="2"/>
    <n v="11"/>
    <n v="7"/>
    <n v="7"/>
    <n v="2007"/>
    <x v="9"/>
  </r>
  <r>
    <n v="2"/>
    <x v="4"/>
    <n v="4"/>
    <n v="7"/>
    <n v="9"/>
    <n v="9"/>
    <n v="2008"/>
    <x v="9"/>
  </r>
  <r>
    <n v="1"/>
    <x v="3"/>
    <n v="2"/>
    <n v="6"/>
    <n v="7"/>
    <n v="7"/>
    <n v="2008"/>
    <x v="9"/>
  </r>
  <r>
    <n v="1"/>
    <x v="1"/>
    <n v="1"/>
    <n v="7"/>
    <n v="9"/>
    <n v="9"/>
    <n v="2008"/>
    <x v="9"/>
  </r>
  <r>
    <n v="2"/>
    <x v="5"/>
    <n v="1"/>
    <n v="4"/>
    <n v="8"/>
    <n v="9"/>
    <n v="2008"/>
    <x v="9"/>
  </r>
  <r>
    <n v="2"/>
    <x v="0"/>
    <n v="4"/>
    <n v="6"/>
    <n v="8"/>
    <n v="9"/>
    <n v="2008"/>
    <x v="9"/>
  </r>
  <r>
    <n v="7"/>
    <x v="1"/>
    <n v="4"/>
    <n v="5"/>
    <n v="9"/>
    <n v="9"/>
    <n v="2008"/>
    <x v="9"/>
  </r>
  <r>
    <n v="5"/>
    <x v="0"/>
    <n v="1"/>
    <n v="6"/>
    <n v="12"/>
    <n v="8"/>
    <n v="2007"/>
    <x v="8"/>
  </r>
  <r>
    <n v="4"/>
    <x v="3"/>
    <n v="3"/>
    <n v="8"/>
    <n v="9"/>
    <n v="9"/>
    <n v="2008"/>
    <x v="9"/>
  </r>
  <r>
    <n v="7"/>
    <x v="1"/>
    <n v="1"/>
    <n v="8"/>
    <n v="9"/>
    <n v="9"/>
    <n v="2008"/>
    <x v="9"/>
  </r>
  <r>
    <n v="5"/>
    <x v="4"/>
    <n v="1"/>
    <n v="8"/>
    <n v="8"/>
    <n v="9"/>
    <n v="2007"/>
    <x v="9"/>
  </r>
  <r>
    <n v="1"/>
    <x v="0"/>
    <n v="1"/>
    <n v="6"/>
    <n v="8"/>
    <n v="9"/>
    <n v="2008"/>
    <x v="9"/>
  </r>
  <r>
    <n v="1"/>
    <x v="3"/>
    <n v="3"/>
    <n v="1"/>
    <n v="7"/>
    <n v="8"/>
    <n v="2008"/>
    <x v="9"/>
  </r>
  <r>
    <n v="5"/>
    <x v="2"/>
    <n v="4"/>
    <n v="6"/>
    <n v="9"/>
    <n v="9"/>
    <n v="2008"/>
    <x v="9"/>
  </r>
  <r>
    <n v="3"/>
    <x v="1"/>
    <n v="5"/>
    <n v="4"/>
    <n v="7"/>
    <n v="8"/>
    <n v="2008"/>
    <x v="9"/>
  </r>
  <r>
    <n v="2"/>
    <x v="1"/>
    <n v="1"/>
    <n v="7"/>
    <n v="9"/>
    <n v="9"/>
    <n v="2008"/>
    <x v="9"/>
  </r>
  <r>
    <n v="1"/>
    <x v="4"/>
    <n v="3"/>
    <n v="7"/>
    <n v="8"/>
    <n v="8"/>
    <n v="2008"/>
    <x v="9"/>
  </r>
  <r>
    <n v="1"/>
    <x v="4"/>
    <n v="6"/>
    <n v="10"/>
    <n v="7"/>
    <n v="8"/>
    <n v="2007"/>
    <x v="9"/>
  </r>
  <r>
    <n v="5"/>
    <x v="4"/>
    <n v="1"/>
    <n v="3"/>
    <n v="7"/>
    <n v="10"/>
    <n v="2008"/>
    <x v="9"/>
  </r>
  <r>
    <n v="2"/>
    <x v="3"/>
    <n v="2"/>
    <n v="11"/>
    <n v="9"/>
    <n v="9"/>
    <n v="2007"/>
    <x v="9"/>
  </r>
  <r>
    <n v="1"/>
    <x v="1"/>
    <n v="1"/>
    <n v="1"/>
    <n v="9"/>
    <n v="9"/>
    <n v="2008"/>
    <x v="9"/>
  </r>
  <r>
    <n v="1"/>
    <x v="0"/>
    <n v="5"/>
    <n v="6"/>
    <n v="9"/>
    <n v="9"/>
    <n v="2008"/>
    <x v="9"/>
  </r>
  <r>
    <n v="4"/>
    <x v="0"/>
    <n v="5"/>
    <n v="3"/>
    <n v="9"/>
    <n v="9"/>
    <n v="2008"/>
    <x v="9"/>
  </r>
  <r>
    <n v="3"/>
    <x v="1"/>
    <n v="1"/>
    <n v="2"/>
    <n v="10"/>
    <n v="10"/>
    <n v="2008"/>
    <x v="9"/>
  </r>
  <r>
    <n v="6"/>
    <x v="2"/>
    <n v="4"/>
    <n v="9"/>
    <n v="10"/>
    <n v="10"/>
    <n v="2007"/>
    <x v="9"/>
  </r>
  <r>
    <n v="5"/>
    <x v="1"/>
    <n v="1"/>
    <n v="3"/>
    <n v="10"/>
    <n v="10"/>
    <n v="2008"/>
    <x v="9"/>
  </r>
  <r>
    <n v="1"/>
    <x v="6"/>
    <n v="6"/>
    <n v="8"/>
    <n v="10"/>
    <n v="10"/>
    <n v="2008"/>
    <x v="9"/>
  </r>
  <r>
    <n v="1"/>
    <x v="2"/>
    <n v="6"/>
    <n v="7"/>
    <n v="9"/>
    <n v="10"/>
    <n v="2008"/>
    <x v="9"/>
  </r>
  <r>
    <n v="5"/>
    <x v="0"/>
    <n v="5"/>
    <n v="2"/>
    <n v="10"/>
    <n v="10"/>
    <n v="2008"/>
    <x v="9"/>
  </r>
  <r>
    <n v="1"/>
    <x v="3"/>
    <n v="3"/>
    <n v="7"/>
    <n v="10"/>
    <n v="10"/>
    <n v="2007"/>
    <x v="9"/>
  </r>
  <r>
    <n v="6"/>
    <x v="4"/>
    <n v="2"/>
    <n v="5"/>
    <n v="7"/>
    <n v="9"/>
    <n v="2008"/>
    <x v="9"/>
  </r>
  <r>
    <n v="5"/>
    <x v="6"/>
    <n v="6"/>
    <n v="5"/>
    <n v="10"/>
    <n v="10"/>
    <n v="2008"/>
    <x v="9"/>
  </r>
  <r>
    <n v="5"/>
    <x v="1"/>
    <n v="1"/>
    <n v="5"/>
    <n v="12"/>
    <n v="12"/>
    <n v="2008"/>
    <x v="9"/>
  </r>
  <r>
    <n v="4"/>
    <x v="1"/>
    <n v="1"/>
    <n v="7"/>
    <n v="11"/>
    <n v="11"/>
    <n v="2008"/>
    <x v="9"/>
  </r>
  <r>
    <n v="1"/>
    <x v="4"/>
    <n v="2"/>
    <n v="9"/>
    <n v="12"/>
    <n v="12"/>
    <n v="2008"/>
    <x v="9"/>
  </r>
  <r>
    <n v="1"/>
    <x v="0"/>
    <n v="4"/>
    <n v="10"/>
    <n v="5"/>
    <n v="11"/>
    <n v="2007"/>
    <x v="9"/>
  </r>
  <r>
    <n v="1"/>
    <x v="1"/>
    <n v="2"/>
    <n v="9"/>
    <n v="12"/>
    <n v="12"/>
    <n v="2008"/>
    <x v="9"/>
  </r>
  <r>
    <n v="4"/>
    <x v="1"/>
    <n v="1"/>
    <n v="7"/>
    <n v="10"/>
    <n v="10"/>
    <n v="2008"/>
    <x v="9"/>
  </r>
  <r>
    <n v="5"/>
    <x v="2"/>
    <n v="4"/>
    <n v="3"/>
    <n v="11"/>
    <n v="11"/>
    <n v="2008"/>
    <x v="9"/>
  </r>
  <r>
    <n v="1"/>
    <x v="5"/>
    <n v="1"/>
    <n v="9"/>
    <n v="11"/>
    <n v="11"/>
    <n v="2007"/>
    <x v="9"/>
  </r>
  <r>
    <n v="5"/>
    <x v="0"/>
    <n v="3"/>
    <n v="5"/>
    <n v="8"/>
    <n v="10"/>
    <n v="2008"/>
    <x v="9"/>
  </r>
  <r>
    <n v="4"/>
    <x v="4"/>
    <n v="1"/>
    <n v="4"/>
    <n v="7"/>
    <n v="10"/>
    <n v="2008"/>
    <x v="9"/>
  </r>
  <r>
    <n v="1"/>
    <x v="2"/>
    <n v="2"/>
    <n v="8"/>
    <n v="11"/>
    <n v="12"/>
    <n v="2008"/>
    <x v="9"/>
  </r>
  <r>
    <n v="2"/>
    <x v="5"/>
    <n v="7"/>
    <n v="10"/>
    <n v="11"/>
    <n v="11"/>
    <n v="2008"/>
    <x v="9"/>
  </r>
  <r>
    <n v="7"/>
    <x v="6"/>
    <n v="2"/>
    <n v="9"/>
    <n v="11"/>
    <n v="12"/>
    <n v="2008"/>
    <x v="9"/>
  </r>
  <r>
    <n v="3"/>
    <x v="3"/>
    <n v="1"/>
    <n v="9"/>
    <n v="10"/>
    <n v="12"/>
    <n v="2008"/>
    <x v="9"/>
  </r>
  <r>
    <n v="3"/>
    <x v="1"/>
    <n v="1"/>
    <n v="8"/>
    <n v="11"/>
    <n v="11"/>
    <n v="2008"/>
    <x v="9"/>
  </r>
  <r>
    <n v="4"/>
    <x v="2"/>
    <n v="4"/>
    <n v="9"/>
    <n v="11"/>
    <n v="11"/>
    <n v="2008"/>
    <x v="9"/>
  </r>
  <r>
    <n v="3"/>
    <x v="2"/>
    <n v="4"/>
    <n v="8"/>
    <n v="12"/>
    <n v="1"/>
    <n v="2008"/>
    <x v="9"/>
  </r>
  <r>
    <n v="4"/>
    <x v="0"/>
    <n v="2"/>
    <n v="9"/>
    <n v="12"/>
    <n v="12"/>
    <n v="2008"/>
    <x v="9"/>
  </r>
  <r>
    <n v="2"/>
    <x v="1"/>
    <n v="1"/>
    <n v="5"/>
    <n v="10"/>
    <n v="12"/>
    <n v="2008"/>
    <x v="9"/>
  </r>
  <r>
    <n v="1"/>
    <x v="0"/>
    <n v="5"/>
    <n v="6"/>
    <n v="11"/>
    <n v="11"/>
    <n v="2008"/>
    <x v="9"/>
  </r>
  <r>
    <n v="3"/>
    <x v="0"/>
    <n v="2"/>
    <n v="8"/>
    <n v="11"/>
    <n v="1"/>
    <n v="2008"/>
    <x v="9"/>
  </r>
  <r>
    <n v="2"/>
    <x v="0"/>
    <n v="6"/>
    <n v="10"/>
    <n v="12"/>
    <n v="12"/>
    <n v="2008"/>
    <x v="9"/>
  </r>
  <r>
    <n v="3"/>
    <x v="0"/>
    <n v="5"/>
    <n v="1"/>
    <n v="11"/>
    <n v="11"/>
    <n v="2008"/>
    <x v="9"/>
  </r>
  <r>
    <n v="5"/>
    <x v="1"/>
    <n v="1"/>
    <n v="2"/>
    <n v="12"/>
    <n v="12"/>
    <n v="2008"/>
    <x v="9"/>
  </r>
  <r>
    <n v="6"/>
    <x v="0"/>
    <n v="5"/>
    <n v="11"/>
    <n v="1"/>
    <n v="1"/>
    <n v="2008"/>
    <x v="10"/>
  </r>
  <r>
    <n v="6"/>
    <x v="5"/>
    <n v="1"/>
    <n v="11"/>
    <n v="1"/>
    <n v="1"/>
    <n v="2008"/>
    <x v="10"/>
  </r>
  <r>
    <n v="2"/>
    <x v="4"/>
    <n v="3"/>
    <n v="6"/>
    <n v="11"/>
    <n v="11"/>
    <n v="2008"/>
    <x v="9"/>
  </r>
  <r>
    <n v="6"/>
    <x v="1"/>
    <n v="4"/>
    <n v="8"/>
    <n v="11"/>
    <n v="12"/>
    <n v="2008"/>
    <x v="9"/>
  </r>
  <r>
    <n v="3"/>
    <x v="4"/>
    <n v="3"/>
    <n v="7"/>
    <n v="12"/>
    <n v="12"/>
    <n v="2008"/>
    <x v="9"/>
  </r>
  <r>
    <n v="1"/>
    <x v="3"/>
    <n v="3"/>
    <n v="11"/>
    <n v="12"/>
    <n v="12"/>
    <n v="2007"/>
    <x v="9"/>
  </r>
  <r>
    <n v="5"/>
    <x v="1"/>
    <n v="3"/>
    <n v="11"/>
    <n v="12"/>
    <n v="12"/>
    <n v="2008"/>
    <x v="9"/>
  </r>
  <r>
    <n v="3"/>
    <x v="2"/>
    <n v="5"/>
    <n v="7"/>
    <n v="10"/>
    <n v="1"/>
    <n v="2008"/>
    <x v="9"/>
  </r>
  <r>
    <n v="1"/>
    <x v="4"/>
    <n v="3"/>
    <n v="9"/>
    <n v="11"/>
    <n v="11"/>
    <n v="2008"/>
    <x v="9"/>
  </r>
  <r>
    <n v="3"/>
    <x v="0"/>
    <n v="5"/>
    <n v="9"/>
    <n v="1"/>
    <n v="1"/>
    <n v="2008"/>
    <x v="10"/>
  </r>
  <r>
    <n v="5"/>
    <x v="0"/>
    <n v="1"/>
    <n v="5"/>
    <n v="1"/>
    <n v="1"/>
    <n v="2008"/>
    <x v="10"/>
  </r>
  <r>
    <n v="7"/>
    <x v="2"/>
    <n v="7"/>
    <n v="9"/>
    <n v="1"/>
    <n v="1"/>
    <n v="2008"/>
    <x v="10"/>
  </r>
  <r>
    <n v="1"/>
    <x v="3"/>
    <n v="2"/>
    <n v="9"/>
    <n v="1"/>
    <n v="1"/>
    <n v="2008"/>
    <x v="10"/>
  </r>
  <r>
    <n v="5"/>
    <x v="5"/>
    <n v="1"/>
    <n v="9"/>
    <n v="1"/>
    <n v="1"/>
    <n v="2008"/>
    <x v="10"/>
  </r>
  <r>
    <n v="1"/>
    <x v="2"/>
    <n v="1"/>
    <n v="9"/>
    <n v="2"/>
    <n v="2"/>
    <n v="2008"/>
    <x v="10"/>
  </r>
  <r>
    <n v="5"/>
    <x v="1"/>
    <n v="2"/>
    <n v="2"/>
    <n v="1"/>
    <n v="1"/>
    <n v="2008"/>
    <x v="10"/>
  </r>
  <r>
    <n v="6"/>
    <x v="0"/>
    <n v="5"/>
    <n v="10"/>
    <n v="11"/>
    <n v="11"/>
    <n v="2006"/>
    <x v="9"/>
  </r>
  <r>
    <n v="7"/>
    <x v="4"/>
    <n v="4"/>
    <n v="6"/>
    <n v="1"/>
    <n v="1"/>
    <n v="2008"/>
    <x v="10"/>
  </r>
  <r>
    <n v="2"/>
    <x v="4"/>
    <n v="1"/>
    <n v="3"/>
    <n v="12"/>
    <n v="1"/>
    <n v="2008"/>
    <x v="9"/>
  </r>
  <r>
    <n v="7"/>
    <x v="3"/>
    <n v="3"/>
    <n v="9"/>
    <n v="1"/>
    <n v="1"/>
    <n v="2008"/>
    <x v="10"/>
  </r>
  <r>
    <n v="2"/>
    <x v="0"/>
    <n v="1"/>
    <n v="9"/>
    <n v="12"/>
    <n v="1"/>
    <n v="2008"/>
    <x v="9"/>
  </r>
  <r>
    <n v="5"/>
    <x v="1"/>
    <n v="5"/>
    <n v="11"/>
    <n v="12"/>
    <n v="1"/>
    <n v="2008"/>
    <x v="9"/>
  </r>
  <r>
    <n v="4"/>
    <x v="2"/>
    <n v="4"/>
    <n v="6"/>
    <n v="11"/>
    <n v="11"/>
    <n v="2008"/>
    <x v="9"/>
  </r>
  <r>
    <n v="1"/>
    <x v="5"/>
    <n v="1"/>
    <n v="11"/>
    <n v="1"/>
    <n v="1"/>
    <n v="2008"/>
    <x v="10"/>
  </r>
  <r>
    <n v="1"/>
    <x v="2"/>
    <n v="4"/>
    <n v="11"/>
    <n v="1"/>
    <n v="1"/>
    <n v="2007"/>
    <x v="10"/>
  </r>
  <r>
    <n v="5"/>
    <x v="3"/>
    <n v="1"/>
    <n v="2"/>
    <n v="12"/>
    <n v="2"/>
    <n v="2008"/>
    <x v="9"/>
  </r>
  <r>
    <n v="4"/>
    <x v="2"/>
    <n v="1"/>
    <n v="11"/>
    <n v="2"/>
    <n v="2"/>
    <n v="2008"/>
    <x v="10"/>
  </r>
  <r>
    <n v="5"/>
    <x v="3"/>
    <n v="4"/>
    <n v="10"/>
    <n v="12"/>
    <n v="12"/>
    <n v="2008"/>
    <x v="9"/>
  </r>
  <r>
    <n v="4"/>
    <x v="3"/>
    <n v="2"/>
    <n v="1"/>
    <n v="2"/>
    <n v="2"/>
    <n v="2009"/>
    <x v="10"/>
  </r>
  <r>
    <n v="7"/>
    <x v="2"/>
    <n v="5"/>
    <n v="8"/>
    <n v="12"/>
    <n v="1"/>
    <n v="2008"/>
    <x v="9"/>
  </r>
  <r>
    <n v="7"/>
    <x v="0"/>
    <n v="6"/>
    <n v="11"/>
    <n v="2"/>
    <n v="2"/>
    <n v="2008"/>
    <x v="10"/>
  </r>
  <r>
    <n v="5"/>
    <x v="0"/>
    <n v="6"/>
    <n v="2"/>
    <n v="2"/>
    <n v="2"/>
    <n v="2008"/>
    <x v="10"/>
  </r>
  <r>
    <n v="1"/>
    <x v="2"/>
    <n v="6"/>
    <n v="7"/>
    <n v="2"/>
    <n v="2"/>
    <n v="2008"/>
    <x v="10"/>
  </r>
  <r>
    <n v="3"/>
    <x v="1"/>
    <n v="1"/>
    <n v="7"/>
    <n v="11"/>
    <n v="2"/>
    <n v="2007"/>
    <x v="9"/>
  </r>
  <r>
    <n v="2"/>
    <x v="0"/>
    <n v="2"/>
    <n v="7"/>
    <n v="1"/>
    <n v="2"/>
    <n v="2008"/>
    <x v="10"/>
  </r>
  <r>
    <n v="4"/>
    <x v="5"/>
    <n v="3"/>
    <n v="7"/>
    <n v="11"/>
    <n v="1"/>
    <n v="2008"/>
    <x v="9"/>
  </r>
  <r>
    <n v="2"/>
    <x v="1"/>
    <n v="2"/>
    <n v="6"/>
    <n v="2"/>
    <n v="2"/>
    <n v="2008"/>
    <x v="10"/>
  </r>
  <r>
    <n v="4"/>
    <x v="2"/>
    <n v="1"/>
    <n v="6"/>
    <n v="2"/>
    <n v="2"/>
    <n v="2008"/>
    <x v="10"/>
  </r>
  <r>
    <n v="5"/>
    <x v="5"/>
    <n v="4"/>
    <n v="10"/>
    <n v="1"/>
    <n v="2"/>
    <n v="2008"/>
    <x v="10"/>
  </r>
  <r>
    <n v="3"/>
    <x v="4"/>
    <n v="4"/>
    <n v="2"/>
    <n v="3"/>
    <n v="3"/>
    <n v="2009"/>
    <x v="10"/>
  </r>
  <r>
    <n v="3"/>
    <x v="5"/>
    <n v="2"/>
    <n v="5"/>
    <n v="3"/>
    <n v="3"/>
    <n v="2008"/>
    <x v="10"/>
  </r>
  <r>
    <n v="1"/>
    <x v="1"/>
    <n v="2"/>
    <n v="12"/>
    <n v="3"/>
    <n v="3"/>
    <n v="2008"/>
    <x v="10"/>
  </r>
  <r>
    <n v="3"/>
    <x v="0"/>
    <n v="3"/>
    <n v="8"/>
    <n v="1"/>
    <n v="2"/>
    <n v="2008"/>
    <x v="10"/>
  </r>
  <r>
    <n v="7"/>
    <x v="1"/>
    <n v="5"/>
    <n v="11"/>
    <n v="1"/>
    <n v="3"/>
    <n v="2008"/>
    <x v="10"/>
  </r>
  <r>
    <n v="3"/>
    <x v="1"/>
    <n v="2"/>
    <n v="1"/>
    <n v="3"/>
    <n v="3"/>
    <n v="2009"/>
    <x v="10"/>
  </r>
  <r>
    <n v="2"/>
    <x v="2"/>
    <n v="4"/>
    <n v="11"/>
    <n v="3"/>
    <n v="3"/>
    <n v="2006"/>
    <x v="10"/>
  </r>
  <r>
    <n v="3"/>
    <x v="2"/>
    <n v="5"/>
    <n v="1"/>
    <n v="2"/>
    <n v="2"/>
    <n v="2009"/>
    <x v="10"/>
  </r>
  <r>
    <n v="6"/>
    <x v="2"/>
    <n v="4"/>
    <n v="10"/>
    <n v="3"/>
    <n v="3"/>
    <n v="2008"/>
    <x v="10"/>
  </r>
  <r>
    <n v="2"/>
    <x v="1"/>
    <n v="5"/>
    <n v="1"/>
    <n v="2"/>
    <n v="2"/>
    <n v="2009"/>
    <x v="10"/>
  </r>
  <r>
    <n v="3"/>
    <x v="2"/>
    <n v="5"/>
    <n v="1"/>
    <n v="2"/>
    <n v="2"/>
    <n v="2009"/>
    <x v="10"/>
  </r>
  <r>
    <n v="5"/>
    <x v="2"/>
    <n v="1"/>
    <n v="2"/>
    <n v="5"/>
    <n v="2"/>
    <n v="2008"/>
    <x v="9"/>
  </r>
  <r>
    <n v="3"/>
    <x v="1"/>
    <n v="2"/>
    <n v="6"/>
    <n v="2"/>
    <n v="2"/>
    <n v="2008"/>
    <x v="10"/>
  </r>
  <r>
    <n v="7"/>
    <x v="3"/>
    <n v="4"/>
    <n v="11"/>
    <n v="1"/>
    <n v="1"/>
    <n v="2008"/>
    <x v="10"/>
  </r>
  <r>
    <n v="2"/>
    <x v="1"/>
    <n v="2"/>
    <n v="6"/>
    <n v="3"/>
    <n v="3"/>
    <n v="2008"/>
    <x v="10"/>
  </r>
  <r>
    <n v="5"/>
    <x v="0"/>
    <n v="6"/>
    <n v="11"/>
    <n v="4"/>
    <n v="4"/>
    <n v="2008"/>
    <x v="10"/>
  </r>
  <r>
    <n v="6"/>
    <x v="0"/>
    <n v="5"/>
    <n v="1"/>
    <n v="3"/>
    <n v="3"/>
    <n v="2006"/>
    <x v="10"/>
  </r>
  <r>
    <n v="1"/>
    <x v="3"/>
    <n v="2"/>
    <n v="1"/>
    <n v="3"/>
    <n v="3"/>
    <n v="2009"/>
    <x v="10"/>
  </r>
  <r>
    <n v="2"/>
    <x v="2"/>
    <n v="4"/>
    <n v="3"/>
    <n v="4"/>
    <n v="4"/>
    <n v="2009"/>
    <x v="10"/>
  </r>
  <r>
    <n v="7"/>
    <x v="5"/>
    <n v="2"/>
    <n v="8"/>
    <n v="3"/>
    <n v="3"/>
    <n v="2008"/>
    <x v="10"/>
  </r>
  <r>
    <n v="2"/>
    <x v="0"/>
    <n v="5"/>
    <n v="10"/>
    <n v="3"/>
    <n v="3"/>
    <n v="2008"/>
    <x v="10"/>
  </r>
  <r>
    <n v="7"/>
    <x v="0"/>
    <n v="5"/>
    <n v="12"/>
    <n v="3"/>
    <n v="3"/>
    <n v="2008"/>
    <x v="10"/>
  </r>
  <r>
    <n v="1"/>
    <x v="3"/>
    <n v="4"/>
    <n v="10"/>
    <n v="12"/>
    <n v="12"/>
    <n v="2007"/>
    <x v="8"/>
  </r>
  <r>
    <n v="4"/>
    <x v="3"/>
    <n v="5"/>
    <n v="8"/>
    <n v="10"/>
    <n v="3"/>
    <n v="2008"/>
    <x v="9"/>
  </r>
  <r>
    <n v="3"/>
    <x v="2"/>
    <n v="3"/>
    <n v="8"/>
    <n v="3"/>
    <n v="3"/>
    <n v="2008"/>
    <x v="10"/>
  </r>
  <r>
    <n v="5"/>
    <x v="2"/>
    <n v="5"/>
    <n v="12"/>
    <n v="5"/>
    <n v="5"/>
    <n v="2008"/>
    <x v="10"/>
  </r>
  <r>
    <n v="3"/>
    <x v="4"/>
    <n v="5"/>
    <n v="12"/>
    <n v="3"/>
    <n v="4"/>
    <n v="2008"/>
    <x v="10"/>
  </r>
  <r>
    <n v="6"/>
    <x v="1"/>
    <n v="1"/>
    <n v="11"/>
    <n v="5"/>
    <n v="5"/>
    <n v="2008"/>
    <x v="10"/>
  </r>
  <r>
    <n v="4"/>
    <x v="0"/>
    <n v="1"/>
    <n v="11"/>
    <n v="4"/>
    <n v="4"/>
    <n v="2008"/>
    <x v="10"/>
  </r>
  <r>
    <n v="5"/>
    <x v="4"/>
    <n v="4"/>
    <n v="1"/>
    <n v="4"/>
    <n v="4"/>
    <n v="2009"/>
    <x v="10"/>
  </r>
  <r>
    <n v="4"/>
    <x v="3"/>
    <n v="3"/>
    <n v="1"/>
    <n v="3"/>
    <n v="3"/>
    <n v="2009"/>
    <x v="10"/>
  </r>
  <r>
    <n v="2"/>
    <x v="4"/>
    <n v="4"/>
    <n v="11"/>
    <n v="4"/>
    <n v="4"/>
    <n v="2008"/>
    <x v="10"/>
  </r>
  <r>
    <n v="1"/>
    <x v="2"/>
    <n v="4"/>
    <n v="3"/>
    <n v="4"/>
    <n v="4"/>
    <n v="2008"/>
    <x v="10"/>
  </r>
  <r>
    <n v="5"/>
    <x v="2"/>
    <n v="2"/>
    <n v="12"/>
    <n v="3"/>
    <n v="4"/>
    <n v="2008"/>
    <x v="10"/>
  </r>
  <r>
    <n v="3"/>
    <x v="0"/>
    <n v="6"/>
    <n v="1"/>
    <n v="4"/>
    <n v="4"/>
    <n v="2008"/>
    <x v="10"/>
  </r>
  <r>
    <n v="5"/>
    <x v="2"/>
    <n v="7"/>
    <n v="2"/>
    <n v="4"/>
    <n v="4"/>
    <n v="2009"/>
    <x v="10"/>
  </r>
  <r>
    <n v="3"/>
    <x v="1"/>
    <n v="2"/>
    <n v="3"/>
    <n v="3"/>
    <n v="4"/>
    <n v="2009"/>
    <x v="10"/>
  </r>
  <r>
    <n v="3"/>
    <x v="4"/>
    <n v="4"/>
    <n v="1"/>
    <n v="4"/>
    <n v="4"/>
    <n v="2009"/>
    <x v="10"/>
  </r>
  <r>
    <n v="6"/>
    <x v="3"/>
    <n v="4"/>
    <n v="5"/>
    <n v="4"/>
    <n v="4"/>
    <n v="2008"/>
    <x v="10"/>
  </r>
  <r>
    <n v="1"/>
    <x v="0"/>
    <n v="7"/>
    <n v="3"/>
    <n v="4"/>
    <n v="4"/>
    <n v="2009"/>
    <x v="10"/>
  </r>
  <r>
    <n v="3"/>
    <x v="5"/>
    <n v="1"/>
    <n v="2"/>
    <n v="5"/>
    <n v="5"/>
    <n v="2009"/>
    <x v="10"/>
  </r>
  <r>
    <n v="6"/>
    <x v="2"/>
    <n v="1"/>
    <n v="2"/>
    <n v="5"/>
    <n v="5"/>
    <n v="2009"/>
    <x v="10"/>
  </r>
  <r>
    <n v="3"/>
    <x v="4"/>
    <n v="1"/>
    <n v="8"/>
    <n v="4"/>
    <n v="5"/>
    <n v="2008"/>
    <x v="10"/>
  </r>
  <r>
    <n v="3"/>
    <x v="0"/>
    <n v="1"/>
    <n v="3"/>
    <n v="5"/>
    <n v="6"/>
    <n v="2009"/>
    <x v="10"/>
  </r>
  <r>
    <n v="6"/>
    <x v="0"/>
    <n v="1"/>
    <n v="11"/>
    <n v="5"/>
    <n v="5"/>
    <n v="2008"/>
    <x v="10"/>
  </r>
  <r>
    <n v="6"/>
    <x v="4"/>
    <n v="1"/>
    <n v="1"/>
    <n v="4"/>
    <n v="6"/>
    <n v="2009"/>
    <x v="10"/>
  </r>
  <r>
    <n v="1"/>
    <x v="4"/>
    <n v="6"/>
    <n v="3"/>
    <n v="5"/>
    <n v="5"/>
    <n v="2009"/>
    <x v="10"/>
  </r>
  <r>
    <n v="5"/>
    <x v="2"/>
    <n v="3"/>
    <n v="2"/>
    <n v="5"/>
    <n v="6"/>
    <n v="2009"/>
    <x v="10"/>
  </r>
  <r>
    <n v="3"/>
    <x v="2"/>
    <n v="1"/>
    <n v="9"/>
    <n v="4"/>
    <n v="5"/>
    <n v="2007"/>
    <x v="10"/>
  </r>
  <r>
    <n v="4"/>
    <x v="4"/>
    <n v="4"/>
    <n v="11"/>
    <n v="5"/>
    <n v="5"/>
    <n v="2008"/>
    <x v="10"/>
  </r>
  <r>
    <n v="2"/>
    <x v="4"/>
    <n v="3"/>
    <n v="12"/>
    <n v="5"/>
    <n v="5"/>
    <n v="2008"/>
    <x v="10"/>
  </r>
  <r>
    <n v="4"/>
    <x v="3"/>
    <n v="4"/>
    <n v="1"/>
    <n v="4"/>
    <n v="6"/>
    <n v="2009"/>
    <x v="10"/>
  </r>
  <r>
    <n v="5"/>
    <x v="3"/>
    <n v="3"/>
    <n v="9"/>
    <n v="6"/>
    <n v="6"/>
    <n v="2008"/>
    <x v="10"/>
  </r>
  <r>
    <n v="5"/>
    <x v="3"/>
    <n v="4"/>
    <n v="2"/>
    <n v="5"/>
    <n v="6"/>
    <n v="2009"/>
    <x v="10"/>
  </r>
  <r>
    <n v="3"/>
    <x v="4"/>
    <n v="4"/>
    <n v="3"/>
    <n v="5"/>
    <n v="5"/>
    <n v="2009"/>
    <x v="10"/>
  </r>
  <r>
    <n v="3"/>
    <x v="2"/>
    <n v="4"/>
    <n v="2"/>
    <n v="5"/>
    <n v="5"/>
    <n v="2009"/>
    <x v="10"/>
  </r>
  <r>
    <n v="4"/>
    <x v="2"/>
    <n v="1"/>
    <n v="4"/>
    <n v="5"/>
    <n v="6"/>
    <n v="2009"/>
    <x v="10"/>
  </r>
  <r>
    <n v="1"/>
    <x v="2"/>
    <n v="5"/>
    <n v="11"/>
    <n v="6"/>
    <n v="6"/>
    <n v="2008"/>
    <x v="10"/>
  </r>
  <r>
    <n v="5"/>
    <x v="4"/>
    <n v="3"/>
    <n v="3"/>
    <n v="6"/>
    <n v="6"/>
    <n v="2008"/>
    <x v="10"/>
  </r>
  <r>
    <n v="2"/>
    <x v="3"/>
    <n v="2"/>
    <n v="11"/>
    <n v="1"/>
    <n v="7"/>
    <n v="2008"/>
    <x v="10"/>
  </r>
  <r>
    <n v="3"/>
    <x v="1"/>
    <n v="2"/>
    <n v="2"/>
    <n v="12"/>
    <n v="7"/>
    <n v="2008"/>
    <x v="9"/>
  </r>
  <r>
    <n v="1"/>
    <x v="2"/>
    <n v="5"/>
    <n v="3"/>
    <n v="6"/>
    <n v="6"/>
    <n v="2009"/>
    <x v="10"/>
  </r>
  <r>
    <n v="6"/>
    <x v="2"/>
    <n v="3"/>
    <n v="10"/>
    <n v="5"/>
    <n v="7"/>
    <n v="2008"/>
    <x v="10"/>
  </r>
  <r>
    <n v="3"/>
    <x v="2"/>
    <n v="5"/>
    <n v="4"/>
    <n v="7"/>
    <n v="7"/>
    <n v="2009"/>
    <x v="10"/>
  </r>
  <r>
    <n v="5"/>
    <x v="5"/>
    <n v="1"/>
    <n v="4"/>
    <n v="5"/>
    <n v="6"/>
    <n v="2009"/>
    <x v="10"/>
  </r>
  <r>
    <n v="4"/>
    <x v="1"/>
    <n v="1"/>
    <n v="12"/>
    <n v="6"/>
    <n v="6"/>
    <n v="2007"/>
    <x v="10"/>
  </r>
  <r>
    <n v="4"/>
    <x v="0"/>
    <n v="3"/>
    <n v="2"/>
    <n v="5"/>
    <n v="6"/>
    <n v="2009"/>
    <x v="10"/>
  </r>
  <r>
    <n v="3"/>
    <x v="2"/>
    <n v="1"/>
    <n v="3"/>
    <n v="6"/>
    <n v="6"/>
    <n v="2009"/>
    <x v="10"/>
  </r>
  <r>
    <n v="2"/>
    <x v="0"/>
    <n v="1"/>
    <n v="4"/>
    <n v="7"/>
    <n v="7"/>
    <n v="2009"/>
    <x v="10"/>
  </r>
  <r>
    <n v="4"/>
    <x v="3"/>
    <n v="5"/>
    <n v="4"/>
    <n v="6"/>
    <n v="6"/>
    <n v="2009"/>
    <x v="10"/>
  </r>
  <r>
    <n v="2"/>
    <x v="4"/>
    <n v="3"/>
    <n v="3"/>
    <n v="6"/>
    <n v="6"/>
    <n v="2009"/>
    <x v="10"/>
  </r>
  <r>
    <n v="3"/>
    <x v="0"/>
    <n v="5"/>
    <n v="3"/>
    <n v="5"/>
    <n v="7"/>
    <n v="2009"/>
    <x v="10"/>
  </r>
  <r>
    <n v="5"/>
    <x v="2"/>
    <n v="2"/>
    <n v="5"/>
    <n v="7"/>
    <n v="8"/>
    <n v="2009"/>
    <x v="10"/>
  </r>
  <r>
    <n v="2"/>
    <x v="0"/>
    <n v="7"/>
    <n v="4"/>
    <n v="6"/>
    <n v="8"/>
    <n v="2009"/>
    <x v="10"/>
  </r>
  <r>
    <n v="1"/>
    <x v="6"/>
    <n v="1"/>
    <n v="4"/>
    <n v="6"/>
    <n v="7"/>
    <n v="2009"/>
    <x v="10"/>
  </r>
  <r>
    <n v="4"/>
    <x v="3"/>
    <n v="2"/>
    <n v="5"/>
    <n v="7"/>
    <n v="8"/>
    <n v="2009"/>
    <x v="10"/>
  </r>
  <r>
    <n v="5"/>
    <x v="4"/>
    <n v="4"/>
    <n v="6"/>
    <n v="7"/>
    <n v="8"/>
    <n v="2009"/>
    <x v="10"/>
  </r>
  <r>
    <n v="4"/>
    <x v="5"/>
    <n v="5"/>
    <n v="9"/>
    <n v="7"/>
    <n v="8"/>
    <n v="2008"/>
    <x v="10"/>
  </r>
  <r>
    <n v="1"/>
    <x v="4"/>
    <n v="1"/>
    <n v="9"/>
    <n v="5"/>
    <n v="7"/>
    <n v="2008"/>
    <x v="10"/>
  </r>
  <r>
    <n v="1"/>
    <x v="2"/>
    <n v="2"/>
    <n v="2"/>
    <n v="5"/>
    <n v="7"/>
    <n v="2008"/>
    <x v="9"/>
  </r>
  <r>
    <n v="5"/>
    <x v="4"/>
    <n v="3"/>
    <n v="7"/>
    <n v="8"/>
    <n v="8"/>
    <n v="2009"/>
    <x v="10"/>
  </r>
  <r>
    <n v="4"/>
    <x v="3"/>
    <n v="3"/>
    <n v="7"/>
    <n v="9"/>
    <n v="9"/>
    <n v="2009"/>
    <x v="10"/>
  </r>
  <r>
    <n v="5"/>
    <x v="4"/>
    <n v="5"/>
    <n v="1"/>
    <n v="7"/>
    <n v="8"/>
    <n v="2009"/>
    <x v="10"/>
  </r>
  <r>
    <n v="3"/>
    <x v="6"/>
    <n v="1"/>
    <n v="5"/>
    <n v="7"/>
    <n v="7"/>
    <n v="2009"/>
    <x v="10"/>
  </r>
  <r>
    <n v="4"/>
    <x v="2"/>
    <n v="1"/>
    <n v="2"/>
    <n v="5"/>
    <n v="6"/>
    <n v="2009"/>
    <x v="10"/>
  </r>
  <r>
    <n v="4"/>
    <x v="3"/>
    <n v="2"/>
    <n v="5"/>
    <n v="6"/>
    <n v="6"/>
    <n v="2009"/>
    <x v="10"/>
  </r>
  <r>
    <n v="1"/>
    <x v="2"/>
    <n v="5"/>
    <n v="3"/>
    <n v="8"/>
    <n v="8"/>
    <n v="2009"/>
    <x v="10"/>
  </r>
  <r>
    <n v="5"/>
    <x v="4"/>
    <n v="3"/>
    <n v="9"/>
    <n v="7"/>
    <n v="9"/>
    <n v="2008"/>
    <x v="10"/>
  </r>
  <r>
    <n v="3"/>
    <x v="2"/>
    <n v="4"/>
    <n v="7"/>
    <n v="7"/>
    <n v="8"/>
    <n v="2008"/>
    <x v="10"/>
  </r>
  <r>
    <n v="7"/>
    <x v="4"/>
    <n v="1"/>
    <n v="7"/>
    <n v="9"/>
    <n v="9"/>
    <n v="2009"/>
    <x v="10"/>
  </r>
  <r>
    <n v="1"/>
    <x v="0"/>
    <n v="4"/>
    <n v="4"/>
    <n v="8"/>
    <n v="9"/>
    <n v="2009"/>
    <x v="10"/>
  </r>
  <r>
    <n v="1"/>
    <x v="3"/>
    <n v="3"/>
    <n v="7"/>
    <n v="9"/>
    <n v="9"/>
    <n v="2009"/>
    <x v="10"/>
  </r>
  <r>
    <n v="3"/>
    <x v="2"/>
    <n v="4"/>
    <n v="7"/>
    <n v="9"/>
    <n v="9"/>
    <n v="2009"/>
    <x v="10"/>
  </r>
  <r>
    <n v="6"/>
    <x v="3"/>
    <n v="2"/>
    <n v="8"/>
    <n v="9"/>
    <n v="9"/>
    <n v="2009"/>
    <x v="10"/>
  </r>
  <r>
    <n v="1"/>
    <x v="6"/>
    <n v="1"/>
    <n v="6"/>
    <n v="8"/>
    <n v="9"/>
    <n v="2009"/>
    <x v="10"/>
  </r>
  <r>
    <n v="5"/>
    <x v="4"/>
    <n v="3"/>
    <n v="5"/>
    <n v="9"/>
    <n v="9"/>
    <n v="2009"/>
    <x v="10"/>
  </r>
  <r>
    <n v="7"/>
    <x v="0"/>
    <n v="1"/>
    <n v="12"/>
    <n v="6"/>
    <n v="9"/>
    <n v="2007"/>
    <x v="9"/>
  </r>
  <r>
    <n v="6"/>
    <x v="1"/>
    <n v="2"/>
    <n v="8"/>
    <n v="8"/>
    <n v="9"/>
    <n v="2009"/>
    <x v="10"/>
  </r>
  <r>
    <n v="4"/>
    <x v="0"/>
    <n v="5"/>
    <n v="7"/>
    <n v="8"/>
    <n v="8"/>
    <n v="2009"/>
    <x v="10"/>
  </r>
  <r>
    <n v="6"/>
    <x v="4"/>
    <n v="4"/>
    <n v="6"/>
    <n v="8"/>
    <n v="9"/>
    <n v="2009"/>
    <x v="10"/>
  </r>
  <r>
    <n v="1"/>
    <x v="4"/>
    <n v="3"/>
    <n v="9"/>
    <n v="10"/>
    <n v="10"/>
    <n v="2009"/>
    <x v="10"/>
  </r>
  <r>
    <n v="1"/>
    <x v="4"/>
    <n v="3"/>
    <n v="7"/>
    <n v="10"/>
    <n v="10"/>
    <n v="2009"/>
    <x v="10"/>
  </r>
  <r>
    <n v="1"/>
    <x v="5"/>
    <n v="1"/>
    <n v="8"/>
    <n v="10"/>
    <n v="10"/>
    <n v="2009"/>
    <x v="10"/>
  </r>
  <r>
    <n v="4"/>
    <x v="0"/>
    <n v="5"/>
    <n v="9"/>
    <n v="10"/>
    <n v="10"/>
    <n v="2009"/>
    <x v="10"/>
  </r>
  <r>
    <n v="5"/>
    <x v="2"/>
    <n v="4"/>
    <n v="6"/>
    <n v="10"/>
    <n v="10"/>
    <n v="2009"/>
    <x v="10"/>
  </r>
  <r>
    <n v="4"/>
    <x v="3"/>
    <n v="1"/>
    <n v="7"/>
    <n v="9"/>
    <n v="9"/>
    <n v="2009"/>
    <x v="10"/>
  </r>
  <r>
    <n v="4"/>
    <x v="4"/>
    <n v="3"/>
    <n v="7"/>
    <n v="10"/>
    <n v="10"/>
    <n v="2009"/>
    <x v="10"/>
  </r>
  <r>
    <n v="3"/>
    <x v="1"/>
    <n v="2"/>
    <n v="5"/>
    <n v="10"/>
    <n v="10"/>
    <n v="2009"/>
    <x v="10"/>
  </r>
  <r>
    <n v="7"/>
    <x v="4"/>
    <n v="1"/>
    <n v="6"/>
    <n v="9"/>
    <n v="10"/>
    <n v="2009"/>
    <x v="10"/>
  </r>
  <r>
    <n v="7"/>
    <x v="2"/>
    <n v="2"/>
    <n v="10"/>
    <n v="7"/>
    <n v="9"/>
    <n v="2008"/>
    <x v="10"/>
  </r>
  <r>
    <n v="3"/>
    <x v="3"/>
    <n v="2"/>
    <n v="10"/>
    <n v="10"/>
    <n v="10"/>
    <n v="2008"/>
    <x v="10"/>
  </r>
  <r>
    <n v="7"/>
    <x v="0"/>
    <n v="2"/>
    <n v="6"/>
    <n v="10"/>
    <n v="10"/>
    <n v="2008"/>
    <x v="10"/>
  </r>
  <r>
    <n v="1"/>
    <x v="6"/>
    <n v="1"/>
    <n v="9"/>
    <n v="10"/>
    <n v="11"/>
    <n v="2009"/>
    <x v="10"/>
  </r>
  <r>
    <n v="2"/>
    <x v="4"/>
    <n v="3"/>
    <n v="8"/>
    <n v="10"/>
    <n v="10"/>
    <n v="2009"/>
    <x v="10"/>
  </r>
  <r>
    <n v="2"/>
    <x v="0"/>
    <n v="5"/>
    <n v="5"/>
    <n v="11"/>
    <n v="11"/>
    <n v="2009"/>
    <x v="10"/>
  </r>
  <r>
    <n v="1"/>
    <x v="3"/>
    <n v="2"/>
    <n v="6"/>
    <n v="7"/>
    <n v="7"/>
    <n v="2009"/>
    <x v="10"/>
  </r>
  <r>
    <n v="5"/>
    <x v="1"/>
    <n v="3"/>
    <n v="10"/>
    <n v="11"/>
    <n v="11"/>
    <n v="2009"/>
    <x v="10"/>
  </r>
  <r>
    <n v="5"/>
    <x v="0"/>
    <n v="1"/>
    <n v="8"/>
    <n v="10"/>
    <n v="10"/>
    <n v="2009"/>
    <x v="10"/>
  </r>
  <r>
    <n v="5"/>
    <x v="3"/>
    <n v="3"/>
    <n v="9"/>
    <n v="11"/>
    <n v="11"/>
    <n v="2009"/>
    <x v="10"/>
  </r>
  <r>
    <n v="1"/>
    <x v="5"/>
    <n v="1"/>
    <n v="10"/>
    <n v="12"/>
    <n v="12"/>
    <n v="2009"/>
    <x v="10"/>
  </r>
  <r>
    <n v="1"/>
    <x v="4"/>
    <n v="3"/>
    <n v="6"/>
    <n v="9"/>
    <n v="10"/>
    <n v="2008"/>
    <x v="10"/>
  </r>
  <r>
    <n v="1"/>
    <x v="5"/>
    <n v="1"/>
    <n v="8"/>
    <n v="10"/>
    <n v="10"/>
    <n v="2009"/>
    <x v="10"/>
  </r>
  <r>
    <n v="4"/>
    <x v="4"/>
    <n v="3"/>
    <n v="7"/>
    <n v="10"/>
    <n v="10"/>
    <n v="2008"/>
    <x v="10"/>
  </r>
  <r>
    <n v="3"/>
    <x v="6"/>
    <n v="2"/>
    <n v="8"/>
    <n v="10"/>
    <n v="11"/>
    <n v="2009"/>
    <x v="10"/>
  </r>
  <r>
    <n v="7"/>
    <x v="5"/>
    <n v="1"/>
    <n v="10"/>
    <n v="12"/>
    <n v="12"/>
    <n v="2009"/>
    <x v="10"/>
  </r>
  <r>
    <n v="1"/>
    <x v="2"/>
    <n v="4"/>
    <n v="8"/>
    <n v="10"/>
    <n v="10"/>
    <n v="2008"/>
    <x v="10"/>
  </r>
  <r>
    <n v="6"/>
    <x v="0"/>
    <n v="1"/>
    <n v="5"/>
    <n v="9"/>
    <n v="11"/>
    <n v="2009"/>
    <x v="10"/>
  </r>
  <r>
    <n v="4"/>
    <x v="1"/>
    <n v="1"/>
    <n v="8"/>
    <n v="10"/>
    <n v="10"/>
    <n v="2009"/>
    <x v="10"/>
  </r>
  <r>
    <n v="2"/>
    <x v="5"/>
    <n v="1"/>
    <n v="8"/>
    <n v="12"/>
    <n v="12"/>
    <n v="2009"/>
    <x v="10"/>
  </r>
  <r>
    <n v="7"/>
    <x v="2"/>
    <n v="5"/>
    <n v="5"/>
    <n v="8"/>
    <n v="12"/>
    <n v="2009"/>
    <x v="10"/>
  </r>
  <r>
    <n v="3"/>
    <x v="2"/>
    <n v="5"/>
    <n v="8"/>
    <n v="11"/>
    <n v="11"/>
    <n v="2009"/>
    <x v="10"/>
  </r>
  <r>
    <n v="5"/>
    <x v="3"/>
    <n v="1"/>
    <n v="7"/>
    <n v="8"/>
    <n v="11"/>
    <n v="2008"/>
    <x v="10"/>
  </r>
  <r>
    <n v="1"/>
    <x v="1"/>
    <n v="1"/>
    <n v="6"/>
    <n v="1"/>
    <n v="1"/>
    <n v="2009"/>
    <x v="11"/>
  </r>
  <r>
    <n v="4"/>
    <x v="6"/>
    <n v="3"/>
    <n v="8"/>
    <n v="12"/>
    <n v="12"/>
    <n v="2009"/>
    <x v="10"/>
  </r>
  <r>
    <n v="2"/>
    <x v="4"/>
    <n v="3"/>
    <n v="9"/>
    <n v="11"/>
    <n v="11"/>
    <n v="2009"/>
    <x v="10"/>
  </r>
  <r>
    <n v="4"/>
    <x v="3"/>
    <n v="3"/>
    <n v="11"/>
    <n v="8"/>
    <n v="8"/>
    <n v="2008"/>
    <x v="10"/>
  </r>
  <r>
    <n v="5"/>
    <x v="3"/>
    <n v="1"/>
    <n v="10"/>
    <n v="12"/>
    <n v="12"/>
    <n v="2009"/>
    <x v="10"/>
  </r>
  <r>
    <n v="1"/>
    <x v="2"/>
    <n v="4"/>
    <n v="3"/>
    <n v="11"/>
    <n v="11"/>
    <n v="2009"/>
    <x v="10"/>
  </r>
  <r>
    <n v="1"/>
    <x v="3"/>
    <n v="2"/>
    <n v="7"/>
    <n v="12"/>
    <n v="12"/>
    <n v="2009"/>
    <x v="10"/>
  </r>
  <r>
    <n v="1"/>
    <x v="0"/>
    <n v="1"/>
    <n v="5"/>
    <n v="12"/>
    <n v="12"/>
    <n v="2009"/>
    <x v="10"/>
  </r>
  <r>
    <n v="1"/>
    <x v="5"/>
    <n v="1"/>
    <n v="5"/>
    <n v="8"/>
    <n v="12"/>
    <n v="2009"/>
    <x v="10"/>
  </r>
  <r>
    <n v="1"/>
    <x v="5"/>
    <n v="1"/>
    <n v="5"/>
    <n v="8"/>
    <n v="12"/>
    <n v="2009"/>
    <x v="10"/>
  </r>
  <r>
    <n v="2"/>
    <x v="0"/>
    <n v="1"/>
    <n v="6"/>
    <n v="11"/>
    <n v="12"/>
    <n v="2009"/>
    <x v="10"/>
  </r>
  <r>
    <n v="5"/>
    <x v="3"/>
    <n v="1"/>
    <n v="9"/>
    <n v="11"/>
    <n v="12"/>
    <n v="2009"/>
    <x v="10"/>
  </r>
  <r>
    <n v="2"/>
    <x v="6"/>
    <n v="3"/>
    <n v="7"/>
    <n v="10"/>
    <n v="12"/>
    <n v="2009"/>
    <x v="10"/>
  </r>
  <r>
    <n v="2"/>
    <x v="0"/>
    <n v="5"/>
    <n v="12"/>
    <n v="1"/>
    <n v="1"/>
    <n v="2009"/>
    <x v="11"/>
  </r>
  <r>
    <n v="2"/>
    <x v="1"/>
    <n v="2"/>
    <n v="11"/>
    <n v="1"/>
    <n v="1"/>
    <n v="2009"/>
    <x v="11"/>
  </r>
  <r>
    <n v="4"/>
    <x v="1"/>
    <n v="1"/>
    <n v="12"/>
    <n v="1"/>
    <n v="1"/>
    <n v="2009"/>
    <x v="11"/>
  </r>
  <r>
    <n v="3"/>
    <x v="1"/>
    <n v="2"/>
    <n v="9"/>
    <n v="1"/>
    <n v="1"/>
    <n v="2009"/>
    <x v="11"/>
  </r>
  <r>
    <n v="4"/>
    <x v="4"/>
    <n v="5"/>
    <n v="10"/>
    <n v="11"/>
    <n v="1"/>
    <n v="2009"/>
    <x v="10"/>
  </r>
  <r>
    <n v="1"/>
    <x v="5"/>
    <n v="1"/>
    <n v="8"/>
    <n v="1"/>
    <n v="1"/>
    <n v="2007"/>
    <x v="11"/>
  </r>
  <r>
    <n v="1"/>
    <x v="4"/>
    <n v="4"/>
    <n v="10"/>
    <n v="12"/>
    <n v="12"/>
    <n v="2009"/>
    <x v="10"/>
  </r>
  <r>
    <n v="1"/>
    <x v="4"/>
    <n v="5"/>
    <n v="7"/>
    <n v="12"/>
    <n v="1"/>
    <n v="2009"/>
    <x v="10"/>
  </r>
  <r>
    <n v="5"/>
    <x v="1"/>
    <n v="2"/>
    <n v="1"/>
    <n v="2"/>
    <n v="2"/>
    <n v="2010"/>
    <x v="11"/>
  </r>
  <r>
    <n v="1"/>
    <x v="1"/>
    <n v="1"/>
    <n v="11"/>
    <n v="1"/>
    <n v="1"/>
    <n v="2009"/>
    <x v="11"/>
  </r>
  <r>
    <n v="2"/>
    <x v="4"/>
    <n v="3"/>
    <n v="9"/>
    <n v="1"/>
    <n v="1"/>
    <n v="2009"/>
    <x v="11"/>
  </r>
  <r>
    <n v="4"/>
    <x v="1"/>
    <n v="1"/>
    <n v="6"/>
    <n v="1"/>
    <n v="1"/>
    <n v="2009"/>
    <x v="11"/>
  </r>
  <r>
    <n v="4"/>
    <x v="0"/>
    <n v="3"/>
    <n v="9"/>
    <n v="11"/>
    <n v="2"/>
    <n v="2009"/>
    <x v="10"/>
  </r>
  <r>
    <n v="1"/>
    <x v="1"/>
    <n v="7"/>
    <n v="11"/>
    <n v="2"/>
    <n v="2"/>
    <n v="2009"/>
    <x v="11"/>
  </r>
  <r>
    <n v="3"/>
    <x v="3"/>
    <n v="2"/>
    <n v="12"/>
    <n v="2"/>
    <n v="2"/>
    <n v="2009"/>
    <x v="11"/>
  </r>
  <r>
    <n v="4"/>
    <x v="2"/>
    <n v="4"/>
    <n v="12"/>
    <n v="2"/>
    <n v="2"/>
    <n v="2009"/>
    <x v="11"/>
  </r>
  <r>
    <n v="1"/>
    <x v="5"/>
    <n v="7"/>
    <n v="8"/>
    <n v="11"/>
    <n v="12"/>
    <n v="2009"/>
    <x v="10"/>
  </r>
  <r>
    <n v="6"/>
    <x v="1"/>
    <n v="1"/>
    <n v="12"/>
    <n v="2"/>
    <n v="2"/>
    <n v="2009"/>
    <x v="11"/>
  </r>
  <r>
    <n v="3"/>
    <x v="3"/>
    <n v="3"/>
    <n v="11"/>
    <n v="2"/>
    <n v="2"/>
    <n v="2009"/>
    <x v="11"/>
  </r>
  <r>
    <n v="2"/>
    <x v="0"/>
    <n v="1"/>
    <n v="11"/>
    <n v="2"/>
    <n v="2"/>
    <n v="2009"/>
    <x v="11"/>
  </r>
  <r>
    <n v="4"/>
    <x v="4"/>
    <n v="3"/>
    <n v="1"/>
    <n v="2"/>
    <n v="2"/>
    <n v="2010"/>
    <x v="11"/>
  </r>
  <r>
    <n v="3"/>
    <x v="0"/>
    <n v="1"/>
    <n v="12"/>
    <n v="3"/>
    <n v="3"/>
    <n v="2009"/>
    <x v="11"/>
  </r>
  <r>
    <n v="2"/>
    <x v="3"/>
    <n v="7"/>
    <n v="12"/>
    <n v="2"/>
    <n v="3"/>
    <n v="2009"/>
    <x v="11"/>
  </r>
  <r>
    <n v="3"/>
    <x v="1"/>
    <n v="1"/>
    <n v="10"/>
    <n v="11"/>
    <n v="11"/>
    <n v="2009"/>
    <x v="10"/>
  </r>
  <r>
    <n v="4"/>
    <x v="4"/>
    <n v="4"/>
    <n v="7"/>
    <n v="3"/>
    <n v="3"/>
    <n v="2009"/>
    <x v="11"/>
  </r>
  <r>
    <n v="2"/>
    <x v="0"/>
    <n v="1"/>
    <n v="3"/>
    <n v="4"/>
    <n v="4"/>
    <n v="2010"/>
    <x v="11"/>
  </r>
  <r>
    <n v="2"/>
    <x v="0"/>
    <n v="1"/>
    <n v="12"/>
    <n v="1"/>
    <n v="1"/>
    <n v="2009"/>
    <x v="11"/>
  </r>
  <r>
    <n v="2"/>
    <x v="1"/>
    <n v="1"/>
    <n v="9"/>
    <n v="3"/>
    <n v="3"/>
    <n v="2009"/>
    <x v="11"/>
  </r>
  <r>
    <n v="4"/>
    <x v="3"/>
    <n v="2"/>
    <n v="2"/>
    <n v="3"/>
    <n v="3"/>
    <n v="2010"/>
    <x v="11"/>
  </r>
  <r>
    <n v="4"/>
    <x v="4"/>
    <n v="4"/>
    <n v="12"/>
    <n v="3"/>
    <n v="3"/>
    <n v="2009"/>
    <x v="11"/>
  </r>
  <r>
    <n v="2"/>
    <x v="1"/>
    <n v="3"/>
    <n v="12"/>
    <n v="2"/>
    <n v="2"/>
    <n v="2009"/>
    <x v="11"/>
  </r>
  <r>
    <n v="3"/>
    <x v="2"/>
    <n v="4"/>
    <n v="1"/>
    <n v="2"/>
    <n v="2"/>
    <n v="2010"/>
    <x v="11"/>
  </r>
  <r>
    <n v="2"/>
    <x v="3"/>
    <n v="3"/>
    <n v="1"/>
    <n v="3"/>
    <n v="3"/>
    <n v="2010"/>
    <x v="11"/>
  </r>
  <r>
    <n v="7"/>
    <x v="5"/>
    <n v="1"/>
    <n v="11"/>
    <n v="3"/>
    <n v="3"/>
    <n v="2009"/>
    <x v="11"/>
  </r>
  <r>
    <n v="5"/>
    <x v="0"/>
    <n v="5"/>
    <n v="7"/>
    <n v="3"/>
    <n v="3"/>
    <n v="2009"/>
    <x v="11"/>
  </r>
  <r>
    <n v="3"/>
    <x v="6"/>
    <n v="1"/>
    <n v="1"/>
    <n v="3"/>
    <n v="3"/>
    <n v="2010"/>
    <x v="11"/>
  </r>
  <r>
    <n v="3"/>
    <x v="1"/>
    <n v="2"/>
    <n v="8"/>
    <n v="12"/>
    <n v="3"/>
    <n v="2009"/>
    <x v="10"/>
  </r>
  <r>
    <n v="3"/>
    <x v="5"/>
    <n v="1"/>
    <n v="3"/>
    <n v="4"/>
    <n v="4"/>
    <n v="2010"/>
    <x v="11"/>
  </r>
  <r>
    <n v="1"/>
    <x v="3"/>
    <n v="2"/>
    <n v="12"/>
    <n v="2"/>
    <n v="2"/>
    <n v="2009"/>
    <x v="11"/>
  </r>
  <r>
    <n v="5"/>
    <x v="0"/>
    <n v="2"/>
    <n v="4"/>
    <n v="3"/>
    <n v="3"/>
    <n v="2009"/>
    <x v="11"/>
  </r>
  <r>
    <n v="4"/>
    <x v="4"/>
    <n v="3"/>
    <n v="1"/>
    <n v="2"/>
    <n v="2"/>
    <n v="2009"/>
    <x v="11"/>
  </r>
  <r>
    <n v="6"/>
    <x v="0"/>
    <n v="2"/>
    <n v="11"/>
    <n v="4"/>
    <n v="4"/>
    <n v="2009"/>
    <x v="11"/>
  </r>
  <r>
    <n v="3"/>
    <x v="5"/>
    <n v="1"/>
    <n v="1"/>
    <n v="4"/>
    <n v="4"/>
    <n v="2010"/>
    <x v="11"/>
  </r>
  <r>
    <n v="3"/>
    <x v="6"/>
    <n v="1"/>
    <n v="12"/>
    <n v="3"/>
    <n v="3"/>
    <n v="2009"/>
    <x v="11"/>
  </r>
  <r>
    <n v="3"/>
    <x v="4"/>
    <n v="3"/>
    <n v="12"/>
    <n v="4"/>
    <n v="4"/>
    <n v="2009"/>
    <x v="11"/>
  </r>
  <r>
    <n v="5"/>
    <x v="3"/>
    <n v="1"/>
    <n v="3"/>
    <n v="3"/>
    <n v="4"/>
    <n v="2009"/>
    <x v="11"/>
  </r>
  <r>
    <n v="3"/>
    <x v="3"/>
    <n v="1"/>
    <n v="12"/>
    <n v="3"/>
    <n v="4"/>
    <n v="2009"/>
    <x v="11"/>
  </r>
  <r>
    <n v="3"/>
    <x v="2"/>
    <n v="5"/>
    <n v="2"/>
    <n v="4"/>
    <n v="4"/>
    <n v="2010"/>
    <x v="11"/>
  </r>
  <r>
    <n v="4"/>
    <x v="4"/>
    <n v="4"/>
    <n v="10"/>
    <n v="2"/>
    <n v="2"/>
    <n v="2009"/>
    <x v="11"/>
  </r>
  <r>
    <n v="4"/>
    <x v="3"/>
    <n v="2"/>
    <n v="10"/>
    <n v="4"/>
    <n v="4"/>
    <n v="2009"/>
    <x v="11"/>
  </r>
  <r>
    <n v="2"/>
    <x v="3"/>
    <n v="3"/>
    <n v="10"/>
    <n v="2"/>
    <n v="2"/>
    <n v="2009"/>
    <x v="11"/>
  </r>
  <r>
    <n v="1"/>
    <x v="1"/>
    <n v="3"/>
    <n v="3"/>
    <n v="5"/>
    <n v="5"/>
    <n v="2010"/>
    <x v="11"/>
  </r>
  <r>
    <n v="3"/>
    <x v="3"/>
    <n v="1"/>
    <n v="1"/>
    <n v="3"/>
    <n v="5"/>
    <n v="2010"/>
    <x v="11"/>
  </r>
  <r>
    <n v="1"/>
    <x v="0"/>
    <n v="1"/>
    <n v="1"/>
    <n v="3"/>
    <n v="3"/>
    <n v="2010"/>
    <x v="11"/>
  </r>
  <r>
    <n v="4"/>
    <x v="3"/>
    <n v="3"/>
    <n v="10"/>
    <n v="5"/>
    <n v="5"/>
    <n v="2009"/>
    <x v="11"/>
  </r>
  <r>
    <n v="4"/>
    <x v="3"/>
    <n v="2"/>
    <n v="12"/>
    <n v="2"/>
    <n v="2"/>
    <n v="2009"/>
    <x v="11"/>
  </r>
  <r>
    <n v="3"/>
    <x v="1"/>
    <n v="3"/>
    <n v="2"/>
    <n v="5"/>
    <n v="5"/>
    <n v="2010"/>
    <x v="11"/>
  </r>
  <r>
    <n v="4"/>
    <x v="0"/>
    <n v="5"/>
    <n v="3"/>
    <n v="4"/>
    <n v="4"/>
    <n v="2010"/>
    <x v="11"/>
  </r>
  <r>
    <n v="2"/>
    <x v="3"/>
    <n v="2"/>
    <n v="2"/>
    <n v="3"/>
    <n v="4"/>
    <n v="2010"/>
    <x v="11"/>
  </r>
  <r>
    <n v="3"/>
    <x v="0"/>
    <n v="5"/>
    <n v="3"/>
    <n v="5"/>
    <n v="5"/>
    <n v="2010"/>
    <x v="11"/>
  </r>
  <r>
    <n v="1"/>
    <x v="4"/>
    <n v="3"/>
    <n v="12"/>
    <n v="3"/>
    <n v="4"/>
    <n v="2009"/>
    <x v="11"/>
  </r>
  <r>
    <n v="4"/>
    <x v="4"/>
    <n v="3"/>
    <n v="12"/>
    <n v="1"/>
    <n v="4"/>
    <n v="2009"/>
    <x v="11"/>
  </r>
  <r>
    <n v="4"/>
    <x v="3"/>
    <n v="3"/>
    <n v="2"/>
    <n v="2"/>
    <n v="4"/>
    <n v="2009"/>
    <x v="11"/>
  </r>
  <r>
    <n v="3"/>
    <x v="0"/>
    <n v="5"/>
    <n v="3"/>
    <n v="5"/>
    <n v="5"/>
    <n v="2010"/>
    <x v="11"/>
  </r>
  <r>
    <n v="2"/>
    <x v="3"/>
    <n v="3"/>
    <n v="3"/>
    <n v="5"/>
    <n v="5"/>
    <n v="2010"/>
    <x v="11"/>
  </r>
  <r>
    <n v="4"/>
    <x v="2"/>
    <n v="5"/>
    <n v="1"/>
    <n v="5"/>
    <n v="5"/>
    <n v="2010"/>
    <x v="11"/>
  </r>
  <r>
    <n v="5"/>
    <x v="4"/>
    <n v="4"/>
    <n v="8"/>
    <n v="5"/>
    <n v="5"/>
    <n v="2009"/>
    <x v="11"/>
  </r>
  <r>
    <n v="3"/>
    <x v="5"/>
    <n v="1"/>
    <n v="4"/>
    <n v="6"/>
    <n v="6"/>
    <n v="2010"/>
    <x v="11"/>
  </r>
  <r>
    <n v="3"/>
    <x v="0"/>
    <n v="5"/>
    <n v="6"/>
    <n v="5"/>
    <n v="5"/>
    <n v="2009"/>
    <x v="11"/>
  </r>
  <r>
    <n v="4"/>
    <x v="0"/>
    <n v="3"/>
    <n v="3"/>
    <n v="5"/>
    <n v="6"/>
    <n v="2010"/>
    <x v="11"/>
  </r>
  <r>
    <n v="3"/>
    <x v="3"/>
    <n v="4"/>
    <n v="2"/>
    <n v="5"/>
    <n v="5"/>
    <n v="2010"/>
    <x v="11"/>
  </r>
  <r>
    <n v="5"/>
    <x v="3"/>
    <n v="1"/>
    <n v="5"/>
    <n v="6"/>
    <n v="6"/>
    <n v="2010"/>
    <x v="11"/>
  </r>
  <r>
    <n v="2"/>
    <x v="1"/>
    <n v="2"/>
    <n v="6"/>
    <n v="2"/>
    <n v="2"/>
    <n v="2009"/>
    <x v="11"/>
  </r>
  <r>
    <n v="5"/>
    <x v="3"/>
    <n v="2"/>
    <n v="4"/>
    <n v="6"/>
    <n v="6"/>
    <n v="2010"/>
    <x v="11"/>
  </r>
  <r>
    <n v="5"/>
    <x v="1"/>
    <n v="2"/>
    <n v="4"/>
    <n v="6"/>
    <n v="6"/>
    <n v="2010"/>
    <x v="11"/>
  </r>
  <r>
    <n v="5"/>
    <x v="2"/>
    <n v="5"/>
    <n v="3"/>
    <n v="6"/>
    <n v="6"/>
    <n v="2010"/>
    <x v="11"/>
  </r>
  <r>
    <n v="5"/>
    <x v="0"/>
    <n v="5"/>
    <n v="3"/>
    <n v="5"/>
    <n v="5"/>
    <n v="2010"/>
    <x v="11"/>
  </r>
  <r>
    <n v="1"/>
    <x v="0"/>
    <n v="2"/>
    <n v="4"/>
    <n v="5"/>
    <n v="6"/>
    <n v="2010"/>
    <x v="11"/>
  </r>
  <r>
    <n v="5"/>
    <x v="4"/>
    <n v="3"/>
    <n v="3"/>
    <n v="5"/>
    <n v="5"/>
    <n v="2010"/>
    <x v="11"/>
  </r>
  <r>
    <n v="3"/>
    <x v="3"/>
    <n v="2"/>
    <n v="3"/>
    <n v="3"/>
    <n v="4"/>
    <n v="2010"/>
    <x v="11"/>
  </r>
  <r>
    <n v="5"/>
    <x v="1"/>
    <n v="2"/>
    <n v="7"/>
    <n v="8"/>
    <n v="8"/>
    <n v="2010"/>
    <x v="11"/>
  </r>
  <r>
    <n v="1"/>
    <x v="3"/>
    <n v="3"/>
    <n v="6"/>
    <n v="7"/>
    <n v="7"/>
    <n v="2010"/>
    <x v="11"/>
  </r>
  <r>
    <n v="4"/>
    <x v="3"/>
    <n v="5"/>
    <n v="3"/>
    <n v="7"/>
    <n v="7"/>
    <n v="2010"/>
    <x v="11"/>
  </r>
  <r>
    <n v="3"/>
    <x v="0"/>
    <n v="5"/>
    <n v="5"/>
    <n v="7"/>
    <n v="7"/>
    <n v="2010"/>
    <x v="11"/>
  </r>
  <r>
    <n v="1"/>
    <x v="3"/>
    <n v="2"/>
    <n v="3"/>
    <n v="7"/>
    <n v="7"/>
    <n v="2010"/>
    <x v="11"/>
  </r>
  <r>
    <n v="2"/>
    <x v="3"/>
    <n v="1"/>
    <n v="3"/>
    <n v="7"/>
    <n v="8"/>
    <n v="2010"/>
    <x v="11"/>
  </r>
  <r>
    <n v="3"/>
    <x v="3"/>
    <n v="1"/>
    <n v="10"/>
    <n v="6"/>
    <n v="8"/>
    <n v="2009"/>
    <x v="11"/>
  </r>
  <r>
    <n v="1"/>
    <x v="4"/>
    <n v="5"/>
    <n v="6"/>
    <n v="8"/>
    <n v="8"/>
    <n v="2010"/>
    <x v="11"/>
  </r>
  <r>
    <n v="3"/>
    <x v="2"/>
    <n v="5"/>
    <n v="11"/>
    <n v="5"/>
    <n v="7"/>
    <n v="2009"/>
    <x v="11"/>
  </r>
  <r>
    <n v="2"/>
    <x v="6"/>
    <n v="2"/>
    <n v="5"/>
    <n v="8"/>
    <n v="8"/>
    <n v="2010"/>
    <x v="11"/>
  </r>
  <r>
    <n v="7"/>
    <x v="3"/>
    <n v="2"/>
    <n v="4"/>
    <n v="7"/>
    <n v="7"/>
    <n v="2010"/>
    <x v="11"/>
  </r>
  <r>
    <n v="2"/>
    <x v="0"/>
    <n v="2"/>
    <n v="3"/>
    <n v="7"/>
    <n v="7"/>
    <n v="2010"/>
    <x v="11"/>
  </r>
  <r>
    <n v="5"/>
    <x v="3"/>
    <n v="2"/>
    <n v="9"/>
    <n v="5"/>
    <n v="7"/>
    <n v="2009"/>
    <x v="11"/>
  </r>
  <r>
    <n v="2"/>
    <x v="2"/>
    <n v="5"/>
    <n v="11"/>
    <n v="5"/>
    <n v="8"/>
    <n v="2009"/>
    <x v="11"/>
  </r>
  <r>
    <n v="5"/>
    <x v="6"/>
    <n v="1"/>
    <n v="7"/>
    <n v="8"/>
    <n v="8"/>
    <n v="2010"/>
    <x v="11"/>
  </r>
  <r>
    <n v="1"/>
    <x v="4"/>
    <n v="5"/>
    <n v="7"/>
    <n v="8"/>
    <n v="8"/>
    <n v="2010"/>
    <x v="11"/>
  </r>
  <r>
    <n v="2"/>
    <x v="6"/>
    <n v="1"/>
    <n v="6"/>
    <n v="9"/>
    <n v="9"/>
    <n v="2010"/>
    <x v="11"/>
  </r>
  <r>
    <n v="1"/>
    <x v="5"/>
    <n v="1"/>
    <n v="5"/>
    <n v="8"/>
    <n v="8"/>
    <n v="2010"/>
    <x v="11"/>
  </r>
  <r>
    <n v="2"/>
    <x v="3"/>
    <n v="2"/>
    <n v="8"/>
    <n v="9"/>
    <n v="9"/>
    <n v="2010"/>
    <x v="11"/>
  </r>
  <r>
    <n v="5"/>
    <x v="2"/>
    <n v="4"/>
    <n v="4"/>
    <n v="9"/>
    <n v="9"/>
    <n v="2010"/>
    <x v="11"/>
  </r>
  <r>
    <n v="2"/>
    <x v="0"/>
    <n v="5"/>
    <n v="6"/>
    <n v="7"/>
    <n v="7"/>
    <n v="2010"/>
    <x v="11"/>
  </r>
  <r>
    <n v="5"/>
    <x v="1"/>
    <n v="2"/>
    <n v="8"/>
    <n v="9"/>
    <n v="9"/>
    <n v="2010"/>
    <x v="11"/>
  </r>
  <r>
    <n v="3"/>
    <x v="0"/>
    <n v="1"/>
    <n v="1"/>
    <n v="7"/>
    <n v="7"/>
    <n v="2010"/>
    <x v="11"/>
  </r>
  <r>
    <n v="1"/>
    <x v="0"/>
    <n v="4"/>
    <n v="3"/>
    <n v="9"/>
    <n v="9"/>
    <n v="2010"/>
    <x v="11"/>
  </r>
  <r>
    <n v="2"/>
    <x v="3"/>
    <n v="5"/>
    <n v="5"/>
    <n v="8"/>
    <n v="9"/>
    <n v="2010"/>
    <x v="11"/>
  </r>
  <r>
    <n v="7"/>
    <x v="3"/>
    <n v="3"/>
    <n v="4"/>
    <n v="7"/>
    <n v="7"/>
    <n v="2009"/>
    <x v="11"/>
  </r>
  <r>
    <n v="4"/>
    <x v="2"/>
    <n v="4"/>
    <n v="7"/>
    <n v="9"/>
    <n v="9"/>
    <n v="2010"/>
    <x v="11"/>
  </r>
  <r>
    <n v="2"/>
    <x v="2"/>
    <n v="4"/>
    <n v="5"/>
    <n v="9"/>
    <n v="9"/>
    <n v="2010"/>
    <x v="11"/>
  </r>
  <r>
    <n v="5"/>
    <x v="4"/>
    <n v="5"/>
    <n v="5"/>
    <n v="6"/>
    <n v="7"/>
    <n v="2010"/>
    <x v="11"/>
  </r>
  <r>
    <n v="6"/>
    <x v="4"/>
    <n v="4"/>
    <n v="7"/>
    <n v="8"/>
    <n v="8"/>
    <n v="2010"/>
    <x v="11"/>
  </r>
  <r>
    <n v="7"/>
    <x v="0"/>
    <n v="5"/>
    <n v="9"/>
    <n v="10"/>
    <n v="10"/>
    <n v="2010"/>
    <x v="11"/>
  </r>
  <r>
    <n v="6"/>
    <x v="3"/>
    <n v="2"/>
    <n v="7"/>
    <n v="9"/>
    <n v="9"/>
    <n v="2010"/>
    <x v="11"/>
  </r>
  <r>
    <n v="7"/>
    <x v="6"/>
    <n v="1"/>
    <n v="9"/>
    <n v="10"/>
    <n v="10"/>
    <n v="2010"/>
    <x v="11"/>
  </r>
  <r>
    <n v="1"/>
    <x v="1"/>
    <n v="5"/>
    <n v="5"/>
    <n v="7"/>
    <n v="10"/>
    <n v="2010"/>
    <x v="11"/>
  </r>
  <r>
    <n v="2"/>
    <x v="5"/>
    <n v="1"/>
    <n v="7"/>
    <n v="10"/>
    <n v="10"/>
    <n v="2010"/>
    <x v="11"/>
  </r>
  <r>
    <n v="2"/>
    <x v="0"/>
    <n v="5"/>
    <n v="7"/>
    <n v="10"/>
    <n v="10"/>
    <n v="2010"/>
    <x v="11"/>
  </r>
  <r>
    <n v="7"/>
    <x v="3"/>
    <n v="1"/>
    <n v="7"/>
    <n v="9"/>
    <n v="10"/>
    <n v="2010"/>
    <x v="11"/>
  </r>
  <r>
    <n v="3"/>
    <x v="3"/>
    <n v="3"/>
    <n v="8"/>
    <n v="9"/>
    <n v="10"/>
    <n v="2010"/>
    <x v="11"/>
  </r>
  <r>
    <n v="4"/>
    <x v="5"/>
    <n v="1"/>
    <n v="7"/>
    <n v="10"/>
    <n v="10"/>
    <n v="2010"/>
    <x v="11"/>
  </r>
  <r>
    <n v="7"/>
    <x v="0"/>
    <n v="1"/>
    <n v="4"/>
    <n v="8"/>
    <n v="9"/>
    <n v="2010"/>
    <x v="11"/>
  </r>
  <r>
    <n v="2"/>
    <x v="5"/>
    <n v="1"/>
    <n v="6"/>
    <n v="9"/>
    <n v="9"/>
    <n v="2010"/>
    <x v="11"/>
  </r>
  <r>
    <n v="2"/>
    <x v="3"/>
    <n v="3"/>
    <n v="5"/>
    <n v="10"/>
    <n v="10"/>
    <n v="2010"/>
    <x v="11"/>
  </r>
  <r>
    <n v="4"/>
    <x v="1"/>
    <n v="4"/>
    <n v="12"/>
    <n v="5"/>
    <n v="6"/>
    <n v="2009"/>
    <x v="11"/>
  </r>
  <r>
    <n v="4"/>
    <x v="1"/>
    <n v="4"/>
    <n v="12"/>
    <n v="8"/>
    <n v="9"/>
    <n v="2009"/>
    <x v="11"/>
  </r>
  <r>
    <n v="4"/>
    <x v="1"/>
    <n v="1"/>
    <n v="9"/>
    <n v="10"/>
    <n v="10"/>
    <n v="2010"/>
    <x v="11"/>
  </r>
  <r>
    <n v="4"/>
    <x v="4"/>
    <n v="3"/>
    <n v="9"/>
    <n v="10"/>
    <n v="10"/>
    <n v="2010"/>
    <x v="11"/>
  </r>
  <r>
    <n v="2"/>
    <x v="1"/>
    <n v="1"/>
    <n v="12"/>
    <n v="12"/>
    <n v="12"/>
    <n v="2010"/>
    <x v="11"/>
  </r>
  <r>
    <n v="2"/>
    <x v="0"/>
    <n v="2"/>
    <n v="6"/>
    <n v="9"/>
    <n v="10"/>
    <n v="2010"/>
    <x v="11"/>
  </r>
  <r>
    <n v="3"/>
    <x v="3"/>
    <n v="1"/>
    <n v="9"/>
    <n v="10"/>
    <n v="10"/>
    <n v="2010"/>
    <x v="11"/>
  </r>
  <r>
    <n v="1"/>
    <x v="2"/>
    <n v="1"/>
    <n v="6"/>
    <n v="9"/>
    <n v="10"/>
    <n v="2010"/>
    <x v="11"/>
  </r>
  <r>
    <n v="3"/>
    <x v="2"/>
    <n v="5"/>
    <n v="8"/>
    <n v="12"/>
    <n v="12"/>
    <n v="2010"/>
    <x v="11"/>
  </r>
  <r>
    <n v="4"/>
    <x v="0"/>
    <n v="6"/>
    <n v="7"/>
    <n v="11"/>
    <n v="12"/>
    <n v="2010"/>
    <x v="11"/>
  </r>
  <r>
    <n v="2"/>
    <x v="1"/>
    <n v="2"/>
    <n v="8"/>
    <n v="11"/>
    <n v="11"/>
    <n v="2010"/>
    <x v="11"/>
  </r>
  <r>
    <n v="4"/>
    <x v="3"/>
    <n v="3"/>
    <n v="9"/>
    <n v="11"/>
    <n v="11"/>
    <n v="2010"/>
    <x v="11"/>
  </r>
  <r>
    <n v="7"/>
    <x v="1"/>
    <n v="2"/>
    <n v="7"/>
    <n v="11"/>
    <n v="11"/>
    <n v="2010"/>
    <x v="11"/>
  </r>
  <r>
    <n v="4"/>
    <x v="0"/>
    <n v="1"/>
    <n v="7"/>
    <n v="10"/>
    <n v="10"/>
    <n v="2010"/>
    <x v="11"/>
  </r>
  <r>
    <n v="1"/>
    <x v="3"/>
    <n v="3"/>
    <n v="7"/>
    <n v="11"/>
    <n v="11"/>
    <n v="2010"/>
    <x v="11"/>
  </r>
  <r>
    <n v="6"/>
    <x v="2"/>
    <n v="1"/>
    <n v="3"/>
    <n v="5"/>
    <n v="9"/>
    <n v="2010"/>
    <x v="11"/>
  </r>
  <r>
    <n v="4"/>
    <x v="2"/>
    <n v="5"/>
    <n v="10"/>
    <n v="12"/>
    <n v="12"/>
    <n v="2010"/>
    <x v="11"/>
  </r>
  <r>
    <n v="2"/>
    <x v="2"/>
    <n v="5"/>
    <n v="4"/>
    <n v="10"/>
    <n v="10"/>
    <n v="2010"/>
    <x v="11"/>
  </r>
  <r>
    <n v="1"/>
    <x v="2"/>
    <n v="5"/>
    <n v="11"/>
    <n v="12"/>
    <n v="12"/>
    <n v="2010"/>
    <x v="11"/>
  </r>
  <r>
    <n v="4"/>
    <x v="3"/>
    <n v="2"/>
    <n v="4"/>
    <n v="12"/>
    <n v="12"/>
    <n v="2010"/>
    <x v="11"/>
  </r>
  <r>
    <n v="4"/>
    <x v="0"/>
    <n v="5"/>
    <n v="8"/>
    <n v="12"/>
    <n v="12"/>
    <n v="2010"/>
    <x v="11"/>
  </r>
  <r>
    <n v="6"/>
    <x v="1"/>
    <n v="4"/>
    <n v="7"/>
    <n v="12"/>
    <n v="12"/>
    <n v="2010"/>
    <x v="11"/>
  </r>
  <r>
    <n v="1"/>
    <x v="2"/>
    <n v="7"/>
    <n v="12"/>
    <n v="12"/>
    <n v="1"/>
    <n v="2009"/>
    <x v="11"/>
  </r>
  <r>
    <n v="4"/>
    <x v="1"/>
    <n v="2"/>
    <n v="5"/>
    <n v="12"/>
    <n v="12"/>
    <n v="2010"/>
    <x v="11"/>
  </r>
  <r>
    <n v="3"/>
    <x v="0"/>
    <n v="1"/>
    <n v="6"/>
    <n v="12"/>
    <n v="12"/>
    <n v="2010"/>
    <x v="11"/>
  </r>
  <r>
    <n v="5"/>
    <x v="2"/>
    <n v="5"/>
    <n v="8"/>
    <n v="12"/>
    <n v="12"/>
    <n v="2009"/>
    <x v="11"/>
  </r>
  <r>
    <n v="4"/>
    <x v="0"/>
    <n v="2"/>
    <n v="3"/>
    <n v="8"/>
    <n v="12"/>
    <n v="2010"/>
    <x v="11"/>
  </r>
  <r>
    <n v="2"/>
    <x v="0"/>
    <n v="5"/>
    <n v="8"/>
    <n v="1"/>
    <n v="1"/>
    <n v="2010"/>
    <x v="12"/>
  </r>
  <r>
    <n v="7"/>
    <x v="5"/>
    <n v="4"/>
    <n v="9"/>
    <n v="12"/>
    <n v="12"/>
    <n v="2010"/>
    <x v="11"/>
  </r>
  <r>
    <n v="2"/>
    <x v="0"/>
    <n v="5"/>
    <n v="7"/>
    <n v="9"/>
    <n v="9"/>
    <n v="2009"/>
    <x v="11"/>
  </r>
  <r>
    <n v="1"/>
    <x v="0"/>
    <n v="1"/>
    <n v="10"/>
    <n v="1"/>
    <n v="1"/>
    <n v="2010"/>
    <x v="12"/>
  </r>
  <r>
    <n v="5"/>
    <x v="3"/>
    <n v="2"/>
    <n v="12"/>
    <n v="1"/>
    <n v="1"/>
    <n v="2010"/>
    <x v="12"/>
  </r>
  <r>
    <n v="4"/>
    <x v="0"/>
    <n v="1"/>
    <n v="12"/>
    <n v="1"/>
    <n v="1"/>
    <n v="2010"/>
    <x v="12"/>
  </r>
  <r>
    <n v="1"/>
    <x v="6"/>
    <n v="3"/>
    <n v="10"/>
    <n v="1"/>
    <n v="1"/>
    <n v="2010"/>
    <x v="12"/>
  </r>
  <r>
    <n v="4"/>
    <x v="5"/>
    <n v="1"/>
    <n v="11"/>
    <n v="1"/>
    <n v="1"/>
    <n v="2010"/>
    <x v="12"/>
  </r>
  <r>
    <n v="2"/>
    <x v="2"/>
    <n v="4"/>
    <n v="1"/>
    <n v="1"/>
    <n v="1"/>
    <n v="2010"/>
    <x v="12"/>
  </r>
  <r>
    <n v="6"/>
    <x v="3"/>
    <n v="5"/>
    <n v="9"/>
    <n v="11"/>
    <n v="12"/>
    <n v="2010"/>
    <x v="11"/>
  </r>
  <r>
    <n v="5"/>
    <x v="1"/>
    <n v="2"/>
    <n v="7"/>
    <n v="12"/>
    <n v="12"/>
    <n v="2010"/>
    <x v="11"/>
  </r>
  <r>
    <n v="4"/>
    <x v="6"/>
    <n v="3"/>
    <n v="12"/>
    <n v="11"/>
    <n v="1"/>
    <n v="2009"/>
    <x v="11"/>
  </r>
  <r>
    <n v="1"/>
    <x v="3"/>
    <n v="3"/>
    <n v="11"/>
    <n v="1"/>
    <n v="1"/>
    <n v="2010"/>
    <x v="12"/>
  </r>
  <r>
    <n v="3"/>
    <x v="0"/>
    <n v="2"/>
    <n v="10"/>
    <n v="1"/>
    <n v="1"/>
    <n v="2010"/>
    <x v="12"/>
  </r>
  <r>
    <n v="1"/>
    <x v="5"/>
    <n v="1"/>
    <n v="11"/>
    <n v="1"/>
    <n v="1"/>
    <n v="2010"/>
    <x v="12"/>
  </r>
  <r>
    <n v="5"/>
    <x v="0"/>
    <n v="5"/>
    <n v="12"/>
    <n v="1"/>
    <n v="1"/>
    <n v="2010"/>
    <x v="12"/>
  </r>
  <r>
    <n v="4"/>
    <x v="3"/>
    <n v="2"/>
    <n v="11"/>
    <n v="1"/>
    <n v="1"/>
    <n v="2010"/>
    <x v="12"/>
  </r>
  <r>
    <n v="2"/>
    <x v="5"/>
    <n v="7"/>
    <n v="10"/>
    <n v="1"/>
    <n v="1"/>
    <n v="2010"/>
    <x v="12"/>
  </r>
  <r>
    <n v="4"/>
    <x v="0"/>
    <n v="1"/>
    <n v="12"/>
    <n v="2"/>
    <n v="2"/>
    <n v="2010"/>
    <x v="12"/>
  </r>
  <r>
    <n v="5"/>
    <x v="4"/>
    <n v="4"/>
    <n v="11"/>
    <n v="3"/>
    <n v="3"/>
    <n v="2010"/>
    <x v="12"/>
  </r>
  <r>
    <n v="2"/>
    <x v="0"/>
    <n v="5"/>
    <n v="7"/>
    <n v="3"/>
    <n v="3"/>
    <n v="2010"/>
    <x v="12"/>
  </r>
  <r>
    <n v="2"/>
    <x v="4"/>
    <n v="4"/>
    <n v="11"/>
    <n v="2"/>
    <n v="2"/>
    <n v="2010"/>
    <x v="12"/>
  </r>
  <r>
    <n v="2"/>
    <x v="1"/>
    <n v="1"/>
    <n v="8"/>
    <n v="2"/>
    <n v="2"/>
    <n v="2010"/>
    <x v="12"/>
  </r>
  <r>
    <n v="5"/>
    <x v="2"/>
    <n v="5"/>
    <n v="10"/>
    <n v="1"/>
    <n v="1"/>
    <n v="2010"/>
    <x v="12"/>
  </r>
  <r>
    <n v="1"/>
    <x v="4"/>
    <n v="3"/>
    <n v="11"/>
    <n v="3"/>
    <n v="3"/>
    <n v="2010"/>
    <x v="12"/>
  </r>
  <r>
    <n v="2"/>
    <x v="0"/>
    <n v="1"/>
    <n v="8"/>
    <n v="2"/>
    <n v="2"/>
    <n v="2010"/>
    <x v="12"/>
  </r>
  <r>
    <n v="3"/>
    <x v="3"/>
    <n v="2"/>
    <n v="10"/>
    <n v="1"/>
    <n v="1"/>
    <n v="2010"/>
    <x v="12"/>
  </r>
  <r>
    <n v="5"/>
    <x v="1"/>
    <n v="1"/>
    <n v="7"/>
    <n v="1"/>
    <n v="1"/>
    <n v="2010"/>
    <x v="12"/>
  </r>
  <r>
    <n v="5"/>
    <x v="6"/>
    <n v="1"/>
    <n v="10"/>
    <n v="2"/>
    <n v="2"/>
    <n v="2010"/>
    <x v="12"/>
  </r>
  <r>
    <n v="2"/>
    <x v="1"/>
    <n v="2"/>
    <n v="10"/>
    <n v="2"/>
    <n v="2"/>
    <n v="2010"/>
    <x v="12"/>
  </r>
  <r>
    <n v="2"/>
    <x v="4"/>
    <n v="3"/>
    <n v="9"/>
    <n v="2"/>
    <n v="2"/>
    <n v="2009"/>
    <x v="12"/>
  </r>
  <r>
    <n v="4"/>
    <x v="2"/>
    <n v="4"/>
    <n v="12"/>
    <n v="12"/>
    <n v="12"/>
    <n v="2010"/>
    <x v="11"/>
  </r>
  <r>
    <n v="4"/>
    <x v="4"/>
    <n v="2"/>
    <n v="11"/>
    <n v="2"/>
    <n v="3"/>
    <n v="2010"/>
    <x v="12"/>
  </r>
  <r>
    <n v="2"/>
    <x v="0"/>
    <n v="5"/>
    <n v="9"/>
    <n v="3"/>
    <n v="3"/>
    <n v="2010"/>
    <x v="12"/>
  </r>
  <r>
    <n v="3"/>
    <x v="1"/>
    <n v="2"/>
    <n v="1"/>
    <n v="3"/>
    <n v="3"/>
    <n v="2011"/>
    <x v="12"/>
  </r>
  <r>
    <n v="7"/>
    <x v="3"/>
    <n v="2"/>
    <n v="10"/>
    <n v="1"/>
    <n v="2"/>
    <n v="2010"/>
    <x v="12"/>
  </r>
  <r>
    <n v="3"/>
    <x v="4"/>
    <n v="3"/>
    <n v="1"/>
    <n v="3"/>
    <n v="3"/>
    <n v="2011"/>
    <x v="12"/>
  </r>
  <r>
    <n v="1"/>
    <x v="1"/>
    <n v="1"/>
    <n v="10"/>
    <n v="2"/>
    <n v="3"/>
    <n v="2010"/>
    <x v="12"/>
  </r>
  <r>
    <n v="5"/>
    <x v="6"/>
    <n v="1"/>
    <n v="12"/>
    <n v="2"/>
    <n v="2"/>
    <n v="2010"/>
    <x v="12"/>
  </r>
  <r>
    <n v="5"/>
    <x v="4"/>
    <n v="4"/>
    <n v="8"/>
    <n v="12"/>
    <n v="12"/>
    <n v="2010"/>
    <x v="11"/>
  </r>
  <r>
    <n v="6"/>
    <x v="3"/>
    <n v="2"/>
    <n v="1"/>
    <n v="3"/>
    <n v="3"/>
    <n v="2010"/>
    <x v="12"/>
  </r>
  <r>
    <n v="5"/>
    <x v="4"/>
    <n v="1"/>
    <n v="1"/>
    <n v="3"/>
    <n v="3"/>
    <n v="2011"/>
    <x v="12"/>
  </r>
  <r>
    <n v="3"/>
    <x v="4"/>
    <n v="4"/>
    <n v="10"/>
    <n v="12"/>
    <n v="12"/>
    <n v="2010"/>
    <x v="11"/>
  </r>
  <r>
    <n v="4"/>
    <x v="4"/>
    <n v="2"/>
    <n v="1"/>
    <n v="2"/>
    <n v="3"/>
    <n v="2011"/>
    <x v="12"/>
  </r>
  <r>
    <n v="1"/>
    <x v="3"/>
    <n v="2"/>
    <n v="1"/>
    <n v="3"/>
    <n v="3"/>
    <n v="2011"/>
    <x v="12"/>
  </r>
  <r>
    <n v="3"/>
    <x v="4"/>
    <n v="3"/>
    <n v="2"/>
    <n v="3"/>
    <n v="3"/>
    <n v="2010"/>
    <x v="12"/>
  </r>
  <r>
    <n v="6"/>
    <x v="0"/>
    <n v="3"/>
    <n v="11"/>
    <n v="2"/>
    <n v="3"/>
    <n v="2010"/>
    <x v="12"/>
  </r>
  <r>
    <n v="1"/>
    <x v="3"/>
    <n v="7"/>
    <n v="11"/>
    <n v="3"/>
    <n v="3"/>
    <n v="2010"/>
    <x v="12"/>
  </r>
  <r>
    <n v="3"/>
    <x v="2"/>
    <n v="1"/>
    <n v="12"/>
    <n v="3"/>
    <n v="3"/>
    <n v="2010"/>
    <x v="12"/>
  </r>
  <r>
    <n v="4"/>
    <x v="0"/>
    <n v="5"/>
    <n v="3"/>
    <n v="4"/>
    <n v="4"/>
    <n v="2011"/>
    <x v="12"/>
  </r>
  <r>
    <n v="4"/>
    <x v="6"/>
    <n v="1"/>
    <n v="1"/>
    <n v="3"/>
    <n v="3"/>
    <n v="2011"/>
    <x v="12"/>
  </r>
  <r>
    <n v="2"/>
    <x v="3"/>
    <n v="3"/>
    <n v="1"/>
    <n v="3"/>
    <n v="3"/>
    <n v="2011"/>
    <x v="12"/>
  </r>
  <r>
    <n v="3"/>
    <x v="2"/>
    <n v="4"/>
    <n v="11"/>
    <n v="3"/>
    <n v="3"/>
    <n v="2010"/>
    <x v="12"/>
  </r>
  <r>
    <n v="4"/>
    <x v="1"/>
    <n v="2"/>
    <n v="12"/>
    <n v="3"/>
    <n v="3"/>
    <n v="2010"/>
    <x v="12"/>
  </r>
  <r>
    <n v="4"/>
    <x v="1"/>
    <n v="1"/>
    <n v="11"/>
    <n v="4"/>
    <n v="4"/>
    <n v="2010"/>
    <x v="12"/>
  </r>
  <r>
    <n v="1"/>
    <x v="2"/>
    <n v="4"/>
    <n v="8"/>
    <n v="3"/>
    <n v="3"/>
    <n v="2010"/>
    <x v="12"/>
  </r>
  <r>
    <n v="4"/>
    <x v="1"/>
    <n v="2"/>
    <n v="2"/>
    <n v="4"/>
    <n v="4"/>
    <n v="2011"/>
    <x v="12"/>
  </r>
  <r>
    <n v="6"/>
    <x v="4"/>
    <n v="4"/>
    <n v="10"/>
    <n v="2"/>
    <n v="4"/>
    <n v="2010"/>
    <x v="12"/>
  </r>
  <r>
    <n v="6"/>
    <x v="4"/>
    <n v="4"/>
    <n v="10"/>
    <n v="2"/>
    <n v="4"/>
    <n v="2010"/>
    <x v="12"/>
  </r>
  <r>
    <n v="5"/>
    <x v="3"/>
    <n v="3"/>
    <n v="2"/>
    <n v="3"/>
    <n v="3"/>
    <n v="2011"/>
    <x v="12"/>
  </r>
  <r>
    <n v="4"/>
    <x v="1"/>
    <n v="1"/>
    <n v="12"/>
    <n v="3"/>
    <n v="3"/>
    <n v="2010"/>
    <x v="12"/>
  </r>
  <r>
    <n v="4"/>
    <x v="4"/>
    <n v="5"/>
    <n v="3"/>
    <n v="5"/>
    <n v="5"/>
    <n v="2011"/>
    <x v="12"/>
  </r>
  <r>
    <n v="5"/>
    <x v="0"/>
    <n v="2"/>
    <n v="11"/>
    <n v="2"/>
    <n v="4"/>
    <n v="2010"/>
    <x v="12"/>
  </r>
  <r>
    <n v="4"/>
    <x v="4"/>
    <n v="4"/>
    <n v="3"/>
    <n v="5"/>
    <n v="5"/>
    <n v="2011"/>
    <x v="12"/>
  </r>
  <r>
    <n v="4"/>
    <x v="2"/>
    <n v="5"/>
    <n v="11"/>
    <n v="5"/>
    <n v="5"/>
    <n v="2010"/>
    <x v="12"/>
  </r>
  <r>
    <n v="1"/>
    <x v="0"/>
    <n v="1"/>
    <n v="2"/>
    <n v="3"/>
    <n v="4"/>
    <n v="2010"/>
    <x v="12"/>
  </r>
  <r>
    <n v="5"/>
    <x v="5"/>
    <n v="1"/>
    <n v="2"/>
    <n v="4"/>
    <n v="4"/>
    <n v="2010"/>
    <x v="11"/>
  </r>
  <r>
    <n v="7"/>
    <x v="3"/>
    <n v="5"/>
    <n v="12"/>
    <n v="2"/>
    <n v="2"/>
    <n v="2010"/>
    <x v="12"/>
  </r>
  <r>
    <n v="2"/>
    <x v="1"/>
    <n v="1"/>
    <n v="1"/>
    <n v="3"/>
    <n v="3"/>
    <n v="2011"/>
    <x v="12"/>
  </r>
  <r>
    <n v="5"/>
    <x v="6"/>
    <n v="1"/>
    <n v="2"/>
    <n v="4"/>
    <n v="4"/>
    <n v="2011"/>
    <x v="12"/>
  </r>
  <r>
    <n v="3"/>
    <x v="1"/>
    <n v="2"/>
    <n v="3"/>
    <n v="4"/>
    <n v="4"/>
    <n v="2011"/>
    <x v="12"/>
  </r>
  <r>
    <n v="1"/>
    <x v="3"/>
    <n v="4"/>
    <n v="3"/>
    <n v="4"/>
    <n v="4"/>
    <n v="2011"/>
    <x v="12"/>
  </r>
  <r>
    <n v="2"/>
    <x v="3"/>
    <n v="2"/>
    <n v="1"/>
    <n v="4"/>
    <n v="4"/>
    <n v="2011"/>
    <x v="12"/>
  </r>
  <r>
    <n v="2"/>
    <x v="2"/>
    <n v="5"/>
    <n v="2"/>
    <n v="5"/>
    <n v="5"/>
    <n v="2011"/>
    <x v="12"/>
  </r>
  <r>
    <n v="3"/>
    <x v="1"/>
    <n v="5"/>
    <n v="10"/>
    <n v="1"/>
    <n v="2"/>
    <n v="2010"/>
    <x v="12"/>
  </r>
  <r>
    <n v="5"/>
    <x v="3"/>
    <n v="3"/>
    <n v="3"/>
    <n v="5"/>
    <n v="5"/>
    <n v="2011"/>
    <x v="12"/>
  </r>
  <r>
    <n v="2"/>
    <x v="5"/>
    <n v="2"/>
    <n v="5"/>
    <n v="6"/>
    <n v="6"/>
    <n v="2011"/>
    <x v="12"/>
  </r>
  <r>
    <n v="4"/>
    <x v="0"/>
    <n v="4"/>
    <n v="1"/>
    <n v="5"/>
    <n v="6"/>
    <n v="2011"/>
    <x v="12"/>
  </r>
  <r>
    <n v="5"/>
    <x v="3"/>
    <n v="3"/>
    <n v="3"/>
    <n v="5"/>
    <n v="6"/>
    <n v="2011"/>
    <x v="12"/>
  </r>
  <r>
    <n v="3"/>
    <x v="0"/>
    <n v="4"/>
    <n v="4"/>
    <n v="5"/>
    <n v="6"/>
    <n v="2011"/>
    <x v="12"/>
  </r>
  <r>
    <n v="5"/>
    <x v="2"/>
    <n v="7"/>
    <n v="4"/>
    <n v="5"/>
    <n v="5"/>
    <n v="2011"/>
    <x v="12"/>
  </r>
  <r>
    <n v="2"/>
    <x v="3"/>
    <n v="2"/>
    <n v="4"/>
    <n v="5"/>
    <n v="5"/>
    <n v="2011"/>
    <x v="12"/>
  </r>
  <r>
    <n v="2"/>
    <x v="2"/>
    <n v="4"/>
    <n v="5"/>
    <n v="6"/>
    <n v="6"/>
    <n v="2011"/>
    <x v="12"/>
  </r>
  <r>
    <n v="3"/>
    <x v="1"/>
    <n v="2"/>
    <n v="3"/>
    <n v="5"/>
    <n v="5"/>
    <n v="2011"/>
    <x v="12"/>
  </r>
  <r>
    <n v="4"/>
    <x v="1"/>
    <n v="1"/>
    <n v="11"/>
    <n v="5"/>
    <n v="5"/>
    <n v="2010"/>
    <x v="12"/>
  </r>
  <r>
    <n v="4"/>
    <x v="0"/>
    <n v="1"/>
    <n v="3"/>
    <n v="5"/>
    <n v="5"/>
    <n v="2011"/>
    <x v="12"/>
  </r>
  <r>
    <n v="1"/>
    <x v="3"/>
    <n v="2"/>
    <n v="2"/>
    <n v="5"/>
    <n v="5"/>
    <n v="2011"/>
    <x v="12"/>
  </r>
  <r>
    <n v="4"/>
    <x v="0"/>
    <n v="2"/>
    <n v="11"/>
    <n v="5"/>
    <n v="5"/>
    <n v="2010"/>
    <x v="12"/>
  </r>
  <r>
    <n v="4"/>
    <x v="1"/>
    <n v="2"/>
    <n v="9"/>
    <n v="5"/>
    <n v="5"/>
    <n v="2010"/>
    <x v="12"/>
  </r>
  <r>
    <n v="2"/>
    <x v="4"/>
    <n v="4"/>
    <n v="5"/>
    <n v="7"/>
    <n v="7"/>
    <n v="2011"/>
    <x v="12"/>
  </r>
  <r>
    <n v="1"/>
    <x v="0"/>
    <n v="5"/>
    <n v="4"/>
    <n v="6"/>
    <n v="6"/>
    <n v="2011"/>
    <x v="12"/>
  </r>
  <r>
    <n v="4"/>
    <x v="4"/>
    <n v="4"/>
    <n v="4"/>
    <n v="6"/>
    <n v="6"/>
    <n v="2011"/>
    <x v="12"/>
  </r>
  <r>
    <n v="2"/>
    <x v="1"/>
    <n v="2"/>
    <n v="3"/>
    <n v="7"/>
    <n v="7"/>
    <n v="2011"/>
    <x v="12"/>
  </r>
  <r>
    <n v="7"/>
    <x v="1"/>
    <n v="1"/>
    <n v="3"/>
    <n v="6"/>
    <n v="6"/>
    <n v="2011"/>
    <x v="12"/>
  </r>
  <r>
    <n v="1"/>
    <x v="2"/>
    <n v="5"/>
    <n v="3"/>
    <n v="6"/>
    <n v="6"/>
    <n v="2011"/>
    <x v="12"/>
  </r>
  <r>
    <n v="3"/>
    <x v="0"/>
    <n v="5"/>
    <n v="3"/>
    <n v="6"/>
    <n v="6"/>
    <n v="2011"/>
    <x v="12"/>
  </r>
  <r>
    <n v="1"/>
    <x v="4"/>
    <n v="4"/>
    <n v="3"/>
    <n v="6"/>
    <n v="7"/>
    <n v="2011"/>
    <x v="12"/>
  </r>
  <r>
    <n v="3"/>
    <x v="1"/>
    <n v="2"/>
    <n v="2"/>
    <n v="7"/>
    <n v="7"/>
    <n v="2011"/>
    <x v="12"/>
  </r>
  <r>
    <n v="4"/>
    <x v="1"/>
    <n v="2"/>
    <n v="3"/>
    <n v="6"/>
    <n v="6"/>
    <n v="2011"/>
    <x v="12"/>
  </r>
  <r>
    <n v="1"/>
    <x v="6"/>
    <n v="1"/>
    <n v="9"/>
    <n v="6"/>
    <n v="6"/>
    <n v="2010"/>
    <x v="12"/>
  </r>
  <r>
    <n v="2"/>
    <x v="4"/>
    <n v="4"/>
    <n v="11"/>
    <n v="6"/>
    <n v="6"/>
    <n v="2010"/>
    <x v="12"/>
  </r>
  <r>
    <n v="1"/>
    <x v="1"/>
    <n v="2"/>
    <n v="3"/>
    <n v="7"/>
    <n v="7"/>
    <n v="2011"/>
    <x v="12"/>
  </r>
  <r>
    <n v="4"/>
    <x v="0"/>
    <n v="5"/>
    <n v="11"/>
    <n v="6"/>
    <n v="6"/>
    <n v="2010"/>
    <x v="12"/>
  </r>
  <r>
    <n v="2"/>
    <x v="4"/>
    <n v="4"/>
    <n v="1"/>
    <n v="6"/>
    <n v="6"/>
    <n v="2011"/>
    <x v="12"/>
  </r>
  <r>
    <n v="3"/>
    <x v="4"/>
    <n v="4"/>
    <n v="6"/>
    <n v="6"/>
    <n v="6"/>
    <n v="2011"/>
    <x v="12"/>
  </r>
  <r>
    <n v="1"/>
    <x v="3"/>
    <n v="2"/>
    <n v="3"/>
    <n v="5"/>
    <n v="5"/>
    <n v="2010"/>
    <x v="12"/>
  </r>
  <r>
    <n v="3"/>
    <x v="2"/>
    <n v="3"/>
    <n v="2"/>
    <n v="3"/>
    <n v="3"/>
    <n v="2011"/>
    <x v="12"/>
  </r>
  <r>
    <n v="1"/>
    <x v="5"/>
    <n v="1"/>
    <n v="5"/>
    <n v="6"/>
    <n v="6"/>
    <n v="2011"/>
    <x v="12"/>
  </r>
  <r>
    <n v="1"/>
    <x v="0"/>
    <n v="1"/>
    <n v="2"/>
    <n v="7"/>
    <n v="7"/>
    <n v="2011"/>
    <x v="12"/>
  </r>
  <r>
    <n v="5"/>
    <x v="3"/>
    <n v="4"/>
    <n v="3"/>
    <n v="7"/>
    <n v="7"/>
    <n v="2011"/>
    <x v="12"/>
  </r>
  <r>
    <n v="3"/>
    <x v="2"/>
    <n v="4"/>
    <n v="7"/>
    <n v="8"/>
    <n v="8"/>
    <n v="2011"/>
    <x v="12"/>
  </r>
  <r>
    <n v="3"/>
    <x v="4"/>
    <n v="3"/>
    <n v="5"/>
    <n v="7"/>
    <n v="7"/>
    <n v="2011"/>
    <x v="12"/>
  </r>
  <r>
    <n v="3"/>
    <x v="1"/>
    <n v="1"/>
    <n v="3"/>
    <n v="6"/>
    <n v="8"/>
    <n v="2011"/>
    <x v="12"/>
  </r>
  <r>
    <n v="7"/>
    <x v="6"/>
    <n v="1"/>
    <n v="5"/>
    <n v="7"/>
    <n v="7"/>
    <n v="2011"/>
    <x v="12"/>
  </r>
  <r>
    <n v="3"/>
    <x v="3"/>
    <n v="2"/>
    <n v="2"/>
    <n v="7"/>
    <n v="7"/>
    <n v="2011"/>
    <x v="12"/>
  </r>
  <r>
    <n v="3"/>
    <x v="3"/>
    <n v="4"/>
    <n v="3"/>
    <n v="6"/>
    <n v="6"/>
    <n v="2011"/>
    <x v="12"/>
  </r>
  <r>
    <n v="4"/>
    <x v="2"/>
    <n v="5"/>
    <n v="6"/>
    <n v="7"/>
    <n v="7"/>
    <n v="2011"/>
    <x v="12"/>
  </r>
  <r>
    <n v="1"/>
    <x v="0"/>
    <n v="1"/>
    <n v="3"/>
    <n v="5"/>
    <n v="5"/>
    <n v="2011"/>
    <x v="12"/>
  </r>
  <r>
    <n v="7"/>
    <x v="0"/>
    <n v="5"/>
    <n v="5"/>
    <n v="7"/>
    <n v="7"/>
    <n v="2011"/>
    <x v="12"/>
  </r>
  <r>
    <n v="3"/>
    <x v="0"/>
    <n v="5"/>
    <n v="7"/>
    <n v="5"/>
    <n v="5"/>
    <n v="2010"/>
    <x v="12"/>
  </r>
  <r>
    <n v="5"/>
    <x v="2"/>
    <n v="4"/>
    <n v="3"/>
    <n v="6"/>
    <n v="6"/>
    <n v="2011"/>
    <x v="12"/>
  </r>
  <r>
    <n v="5"/>
    <x v="4"/>
    <n v="6"/>
    <n v="3"/>
    <n v="4"/>
    <n v="5"/>
    <n v="2011"/>
    <x v="12"/>
  </r>
  <r>
    <n v="1"/>
    <x v="1"/>
    <n v="4"/>
    <n v="3"/>
    <n v="6"/>
    <n v="7"/>
    <n v="2011"/>
    <x v="12"/>
  </r>
  <r>
    <n v="6"/>
    <x v="1"/>
    <n v="4"/>
    <n v="3"/>
    <n v="6"/>
    <n v="7"/>
    <n v="2011"/>
    <x v="12"/>
  </r>
  <r>
    <n v="2"/>
    <x v="3"/>
    <n v="4"/>
    <n v="7"/>
    <n v="8"/>
    <n v="8"/>
    <n v="2011"/>
    <x v="12"/>
  </r>
  <r>
    <n v="5"/>
    <x v="2"/>
    <n v="1"/>
    <n v="10"/>
    <n v="3"/>
    <n v="6"/>
    <n v="2010"/>
    <x v="12"/>
  </r>
  <r>
    <n v="4"/>
    <x v="4"/>
    <n v="1"/>
    <n v="2"/>
    <n v="7"/>
    <n v="8"/>
    <n v="2011"/>
    <x v="12"/>
  </r>
  <r>
    <n v="5"/>
    <x v="5"/>
    <n v="1"/>
    <n v="8"/>
    <n v="9"/>
    <n v="9"/>
    <n v="2011"/>
    <x v="12"/>
  </r>
  <r>
    <n v="4"/>
    <x v="1"/>
    <n v="2"/>
    <n v="12"/>
    <n v="8"/>
    <n v="8"/>
    <n v="2010"/>
    <x v="12"/>
  </r>
  <r>
    <n v="3"/>
    <x v="2"/>
    <n v="4"/>
    <n v="7"/>
    <n v="8"/>
    <n v="8"/>
    <n v="2011"/>
    <x v="12"/>
  </r>
  <r>
    <n v="7"/>
    <x v="3"/>
    <n v="3"/>
    <n v="5"/>
    <n v="8"/>
    <n v="8"/>
    <n v="2011"/>
    <x v="12"/>
  </r>
  <r>
    <n v="2"/>
    <x v="6"/>
    <n v="1"/>
    <n v="5"/>
    <n v="8"/>
    <n v="8"/>
    <n v="2011"/>
    <x v="12"/>
  </r>
  <r>
    <n v="1"/>
    <x v="2"/>
    <n v="4"/>
    <n v="5"/>
    <n v="9"/>
    <n v="9"/>
    <n v="2011"/>
    <x v="12"/>
  </r>
  <r>
    <n v="3"/>
    <x v="2"/>
    <n v="4"/>
    <n v="6"/>
    <n v="8"/>
    <n v="8"/>
    <n v="2011"/>
    <x v="12"/>
  </r>
  <r>
    <n v="2"/>
    <x v="4"/>
    <n v="4"/>
    <n v="5"/>
    <n v="6"/>
    <n v="6"/>
    <n v="2011"/>
    <x v="12"/>
  </r>
  <r>
    <n v="2"/>
    <x v="5"/>
    <n v="5"/>
    <n v="3"/>
    <n v="7"/>
    <n v="8"/>
    <n v="2011"/>
    <x v="12"/>
  </r>
  <r>
    <n v="5"/>
    <x v="2"/>
    <n v="4"/>
    <n v="6"/>
    <n v="6"/>
    <n v="6"/>
    <n v="2010"/>
    <x v="12"/>
  </r>
  <r>
    <n v="5"/>
    <x v="0"/>
    <n v="5"/>
    <n v="6"/>
    <n v="8"/>
    <n v="8"/>
    <n v="2011"/>
    <x v="12"/>
  </r>
  <r>
    <n v="3"/>
    <x v="3"/>
    <n v="1"/>
    <n v="11"/>
    <n v="7"/>
    <n v="8"/>
    <n v="2010"/>
    <x v="12"/>
  </r>
  <r>
    <n v="2"/>
    <x v="6"/>
    <n v="6"/>
    <n v="5"/>
    <n v="7"/>
    <n v="8"/>
    <n v="2011"/>
    <x v="12"/>
  </r>
  <r>
    <n v="6"/>
    <x v="1"/>
    <n v="4"/>
    <n v="3"/>
    <n v="7"/>
    <n v="8"/>
    <n v="2011"/>
    <x v="12"/>
  </r>
  <r>
    <n v="5"/>
    <x v="3"/>
    <n v="2"/>
    <n v="2"/>
    <n v="8"/>
    <n v="8"/>
    <n v="2011"/>
    <x v="12"/>
  </r>
  <r>
    <n v="7"/>
    <x v="0"/>
    <n v="4"/>
    <n v="4"/>
    <n v="5"/>
    <n v="5"/>
    <n v="2011"/>
    <x v="12"/>
  </r>
  <r>
    <n v="7"/>
    <x v="0"/>
    <n v="5"/>
    <n v="7"/>
    <n v="9"/>
    <n v="9"/>
    <n v="2011"/>
    <x v="12"/>
  </r>
  <r>
    <n v="2"/>
    <x v="1"/>
    <n v="2"/>
    <n v="9"/>
    <n v="1"/>
    <n v="2"/>
    <n v="2010"/>
    <x v="12"/>
  </r>
  <r>
    <n v="2"/>
    <x v="3"/>
    <n v="3"/>
    <n v="1"/>
    <n v="8"/>
    <n v="8"/>
    <n v="2011"/>
    <x v="12"/>
  </r>
  <r>
    <n v="5"/>
    <x v="2"/>
    <n v="3"/>
    <n v="7"/>
    <n v="9"/>
    <n v="9"/>
    <n v="2011"/>
    <x v="12"/>
  </r>
  <r>
    <n v="5"/>
    <x v="3"/>
    <n v="3"/>
    <n v="4"/>
    <n v="8"/>
    <n v="8"/>
    <n v="2011"/>
    <x v="12"/>
  </r>
  <r>
    <n v="6"/>
    <x v="1"/>
    <n v="1"/>
    <n v="6"/>
    <n v="8"/>
    <n v="8"/>
    <n v="2011"/>
    <x v="12"/>
  </r>
  <r>
    <n v="1"/>
    <x v="1"/>
    <n v="3"/>
    <n v="9"/>
    <n v="9"/>
    <n v="9"/>
    <n v="2011"/>
    <x v="12"/>
  </r>
  <r>
    <n v="3"/>
    <x v="3"/>
    <n v="3"/>
    <n v="3"/>
    <n v="8"/>
    <n v="8"/>
    <n v="2011"/>
    <x v="12"/>
  </r>
  <r>
    <n v="3"/>
    <x v="0"/>
    <n v="1"/>
    <n v="9"/>
    <n v="9"/>
    <n v="9"/>
    <n v="2010"/>
    <x v="12"/>
  </r>
  <r>
    <n v="1"/>
    <x v="3"/>
    <n v="3"/>
    <n v="4"/>
    <n v="8"/>
    <n v="8"/>
    <n v="2011"/>
    <x v="12"/>
  </r>
  <r>
    <n v="4"/>
    <x v="1"/>
    <n v="1"/>
    <n v="6"/>
    <n v="10"/>
    <n v="10"/>
    <n v="2011"/>
    <x v="12"/>
  </r>
  <r>
    <n v="5"/>
    <x v="4"/>
    <n v="4"/>
    <n v="1"/>
    <n v="8"/>
    <n v="8"/>
    <n v="2011"/>
    <x v="12"/>
  </r>
  <r>
    <n v="5"/>
    <x v="3"/>
    <n v="7"/>
    <n v="8"/>
    <n v="8"/>
    <n v="9"/>
    <n v="2011"/>
    <x v="12"/>
  </r>
  <r>
    <n v="5"/>
    <x v="1"/>
    <n v="2"/>
    <n v="8"/>
    <n v="9"/>
    <n v="9"/>
    <n v="2011"/>
    <x v="12"/>
  </r>
  <r>
    <n v="4"/>
    <x v="1"/>
    <n v="3"/>
    <n v="9"/>
    <n v="10"/>
    <n v="10"/>
    <n v="2011"/>
    <x v="12"/>
  </r>
  <r>
    <n v="4"/>
    <x v="3"/>
    <n v="5"/>
    <n v="8"/>
    <n v="9"/>
    <n v="9"/>
    <n v="2011"/>
    <x v="12"/>
  </r>
  <r>
    <n v="5"/>
    <x v="3"/>
    <n v="2"/>
    <n v="6"/>
    <n v="9"/>
    <n v="9"/>
    <n v="2011"/>
    <x v="12"/>
  </r>
  <r>
    <n v="6"/>
    <x v="3"/>
    <n v="2"/>
    <n v="5"/>
    <n v="8"/>
    <n v="9"/>
    <n v="2011"/>
    <x v="12"/>
  </r>
  <r>
    <n v="4"/>
    <x v="4"/>
    <n v="3"/>
    <n v="8"/>
    <n v="10"/>
    <n v="10"/>
    <n v="2011"/>
    <x v="12"/>
  </r>
  <r>
    <n v="2"/>
    <x v="3"/>
    <n v="2"/>
    <n v="2"/>
    <n v="9"/>
    <n v="9"/>
    <n v="2011"/>
    <x v="12"/>
  </r>
  <r>
    <n v="7"/>
    <x v="3"/>
    <n v="3"/>
    <n v="4"/>
    <n v="10"/>
    <n v="10"/>
    <n v="2010"/>
    <x v="12"/>
  </r>
  <r>
    <n v="6"/>
    <x v="0"/>
    <n v="1"/>
    <n v="7"/>
    <n v="9"/>
    <n v="10"/>
    <n v="2011"/>
    <x v="12"/>
  </r>
  <r>
    <n v="6"/>
    <x v="3"/>
    <n v="4"/>
    <n v="2"/>
    <n v="9"/>
    <n v="9"/>
    <n v="2011"/>
    <x v="12"/>
  </r>
  <r>
    <n v="3"/>
    <x v="4"/>
    <n v="3"/>
    <n v="6"/>
    <n v="10"/>
    <n v="10"/>
    <n v="2011"/>
    <x v="12"/>
  </r>
  <r>
    <n v="6"/>
    <x v="2"/>
    <n v="2"/>
    <n v="8"/>
    <n v="9"/>
    <n v="9"/>
    <n v="2011"/>
    <x v="12"/>
  </r>
  <r>
    <n v="7"/>
    <x v="3"/>
    <n v="2"/>
    <n v="1"/>
    <n v="9"/>
    <n v="9"/>
    <n v="2011"/>
    <x v="12"/>
  </r>
  <r>
    <n v="3"/>
    <x v="4"/>
    <n v="3"/>
    <n v="6"/>
    <n v="8"/>
    <n v="8"/>
    <n v="2011"/>
    <x v="12"/>
  </r>
  <r>
    <n v="6"/>
    <x v="6"/>
    <n v="1"/>
    <n v="6"/>
    <n v="9"/>
    <n v="10"/>
    <n v="2011"/>
    <x v="12"/>
  </r>
  <r>
    <n v="5"/>
    <x v="1"/>
    <n v="2"/>
    <n v="6"/>
    <n v="9"/>
    <n v="9"/>
    <n v="2011"/>
    <x v="12"/>
  </r>
  <r>
    <n v="3"/>
    <x v="4"/>
    <n v="3"/>
    <n v="8"/>
    <n v="8"/>
    <n v="8"/>
    <n v="2011"/>
    <x v="12"/>
  </r>
  <r>
    <n v="3"/>
    <x v="4"/>
    <n v="6"/>
    <n v="7"/>
    <n v="10"/>
    <n v="10"/>
    <n v="2011"/>
    <x v="12"/>
  </r>
  <r>
    <n v="1"/>
    <x v="3"/>
    <n v="5"/>
    <n v="6"/>
    <n v="10"/>
    <n v="10"/>
    <n v="2011"/>
    <x v="12"/>
  </r>
  <r>
    <n v="3"/>
    <x v="3"/>
    <n v="1"/>
    <n v="5"/>
    <n v="8"/>
    <n v="9"/>
    <n v="2011"/>
    <x v="12"/>
  </r>
  <r>
    <n v="3"/>
    <x v="4"/>
    <n v="4"/>
    <n v="9"/>
    <n v="11"/>
    <n v="11"/>
    <n v="2011"/>
    <x v="12"/>
  </r>
  <r>
    <n v="7"/>
    <x v="1"/>
    <n v="2"/>
    <n v="9"/>
    <n v="10"/>
    <n v="10"/>
    <n v="2011"/>
    <x v="12"/>
  </r>
  <r>
    <n v="3"/>
    <x v="0"/>
    <n v="5"/>
    <n v="8"/>
    <n v="9"/>
    <n v="9"/>
    <n v="2011"/>
    <x v="12"/>
  </r>
  <r>
    <n v="6"/>
    <x v="4"/>
    <n v="4"/>
    <n v="11"/>
    <n v="10"/>
    <n v="10"/>
    <n v="2010"/>
    <x v="12"/>
  </r>
  <r>
    <n v="1"/>
    <x v="1"/>
    <n v="1"/>
    <n v="4"/>
    <n v="10"/>
    <n v="10"/>
    <n v="2011"/>
    <x v="12"/>
  </r>
  <r>
    <n v="2"/>
    <x v="2"/>
    <n v="5"/>
    <n v="8"/>
    <n v="11"/>
    <n v="11"/>
    <n v="2011"/>
    <x v="12"/>
  </r>
  <r>
    <n v="2"/>
    <x v="0"/>
    <n v="1"/>
    <n v="5"/>
    <n v="10"/>
    <n v="10"/>
    <n v="2011"/>
    <x v="12"/>
  </r>
  <r>
    <n v="5"/>
    <x v="1"/>
    <n v="3"/>
    <n v="5"/>
    <n v="9"/>
    <n v="9"/>
    <n v="2011"/>
    <x v="12"/>
  </r>
  <r>
    <n v="3"/>
    <x v="3"/>
    <n v="3"/>
    <n v="11"/>
    <n v="10"/>
    <n v="10"/>
    <n v="2010"/>
    <x v="12"/>
  </r>
  <r>
    <n v="2"/>
    <x v="1"/>
    <n v="2"/>
    <n v="9"/>
    <n v="10"/>
    <n v="10"/>
    <n v="2011"/>
    <x v="12"/>
  </r>
  <r>
    <n v="1"/>
    <x v="4"/>
    <n v="3"/>
    <n v="5"/>
    <n v="10"/>
    <n v="10"/>
    <n v="2011"/>
    <x v="12"/>
  </r>
  <r>
    <n v="4"/>
    <x v="3"/>
    <n v="2"/>
    <n v="8"/>
    <n v="11"/>
    <n v="11"/>
    <n v="2011"/>
    <x v="12"/>
  </r>
  <r>
    <n v="3"/>
    <x v="3"/>
    <n v="1"/>
    <n v="8"/>
    <n v="10"/>
    <n v="11"/>
    <n v="2011"/>
    <x v="12"/>
  </r>
  <r>
    <n v="1"/>
    <x v="2"/>
    <n v="1"/>
    <n v="2"/>
    <n v="7"/>
    <n v="8"/>
    <n v="2011"/>
    <x v="12"/>
  </r>
  <r>
    <n v="5"/>
    <x v="3"/>
    <n v="2"/>
    <n v="7"/>
    <n v="9"/>
    <n v="10"/>
    <n v="2011"/>
    <x v="12"/>
  </r>
  <r>
    <n v="2"/>
    <x v="4"/>
    <n v="5"/>
    <n v="7"/>
    <n v="11"/>
    <n v="11"/>
    <n v="2011"/>
    <x v="12"/>
  </r>
  <r>
    <n v="3"/>
    <x v="4"/>
    <n v="5"/>
    <n v="8"/>
    <n v="10"/>
    <n v="10"/>
    <n v="2011"/>
    <x v="12"/>
  </r>
  <r>
    <n v="1"/>
    <x v="6"/>
    <n v="1"/>
    <n v="2"/>
    <n v="10"/>
    <n v="10"/>
    <n v="2011"/>
    <x v="12"/>
  </r>
  <r>
    <n v="3"/>
    <x v="0"/>
    <n v="1"/>
    <n v="2"/>
    <n v="9"/>
    <n v="10"/>
    <n v="2011"/>
    <x v="12"/>
  </r>
  <r>
    <n v="5"/>
    <x v="6"/>
    <n v="1"/>
    <n v="4"/>
    <n v="10"/>
    <n v="10"/>
    <n v="2011"/>
    <x v="12"/>
  </r>
  <r>
    <n v="5"/>
    <x v="0"/>
    <n v="1"/>
    <n v="9"/>
    <n v="12"/>
    <n v="12"/>
    <n v="2011"/>
    <x v="12"/>
  </r>
  <r>
    <n v="3"/>
    <x v="0"/>
    <n v="1"/>
    <n v="8"/>
    <n v="11"/>
    <n v="11"/>
    <n v="2011"/>
    <x v="12"/>
  </r>
  <r>
    <n v="2"/>
    <x v="5"/>
    <n v="3"/>
    <n v="12"/>
    <n v="1"/>
    <n v="1"/>
    <n v="2011"/>
    <x v="13"/>
  </r>
  <r>
    <n v="2"/>
    <x v="2"/>
    <n v="5"/>
    <n v="10"/>
    <n v="11"/>
    <n v="11"/>
    <n v="2011"/>
    <x v="12"/>
  </r>
  <r>
    <n v="3"/>
    <x v="1"/>
    <n v="2"/>
    <n v="7"/>
    <n v="11"/>
    <n v="11"/>
    <n v="2011"/>
    <x v="12"/>
  </r>
  <r>
    <n v="3"/>
    <x v="4"/>
    <n v="4"/>
    <n v="8"/>
    <n v="11"/>
    <n v="11"/>
    <n v="2011"/>
    <x v="12"/>
  </r>
  <r>
    <n v="7"/>
    <x v="2"/>
    <n v="1"/>
    <n v="10"/>
    <n v="12"/>
    <n v="12"/>
    <n v="2011"/>
    <x v="12"/>
  </r>
  <r>
    <n v="2"/>
    <x v="6"/>
    <n v="2"/>
    <n v="6"/>
    <n v="12"/>
    <n v="12"/>
    <n v="2011"/>
    <x v="12"/>
  </r>
  <r>
    <n v="2"/>
    <x v="6"/>
    <n v="2"/>
    <n v="6"/>
    <n v="12"/>
    <n v="12"/>
    <n v="2011"/>
    <x v="12"/>
  </r>
  <r>
    <n v="7"/>
    <x v="0"/>
    <n v="3"/>
    <n v="10"/>
    <n v="12"/>
    <n v="12"/>
    <n v="2011"/>
    <x v="12"/>
  </r>
  <r>
    <n v="7"/>
    <x v="0"/>
    <n v="3"/>
    <n v="10"/>
    <n v="12"/>
    <n v="12"/>
    <n v="2011"/>
    <x v="12"/>
  </r>
  <r>
    <n v="5"/>
    <x v="4"/>
    <n v="4"/>
    <n v="7"/>
    <n v="12"/>
    <n v="12"/>
    <n v="2011"/>
    <x v="12"/>
  </r>
  <r>
    <n v="5"/>
    <x v="4"/>
    <n v="4"/>
    <n v="7"/>
    <n v="12"/>
    <n v="12"/>
    <n v="2011"/>
    <x v="12"/>
  </r>
  <r>
    <n v="4"/>
    <x v="1"/>
    <n v="2"/>
    <n v="6"/>
    <n v="11"/>
    <n v="11"/>
    <n v="2011"/>
    <x v="12"/>
  </r>
  <r>
    <n v="4"/>
    <x v="1"/>
    <n v="2"/>
    <n v="6"/>
    <n v="11"/>
    <n v="11"/>
    <n v="2011"/>
    <x v="12"/>
  </r>
  <r>
    <n v="3"/>
    <x v="3"/>
    <n v="5"/>
    <n v="6"/>
    <n v="11"/>
    <n v="12"/>
    <n v="2011"/>
    <x v="12"/>
  </r>
  <r>
    <n v="3"/>
    <x v="3"/>
    <n v="5"/>
    <n v="6"/>
    <n v="11"/>
    <n v="12"/>
    <n v="2011"/>
    <x v="12"/>
  </r>
  <r>
    <n v="7"/>
    <x v="3"/>
    <n v="2"/>
    <n v="9"/>
    <n v="12"/>
    <n v="12"/>
    <n v="2011"/>
    <x v="12"/>
  </r>
  <r>
    <n v="7"/>
    <x v="3"/>
    <n v="2"/>
    <n v="9"/>
    <n v="12"/>
    <n v="12"/>
    <n v="2011"/>
    <x v="12"/>
  </r>
  <r>
    <n v="2"/>
    <x v="2"/>
    <n v="5"/>
    <n v="7"/>
    <n v="11"/>
    <n v="12"/>
    <n v="2011"/>
    <x v="12"/>
  </r>
  <r>
    <n v="2"/>
    <x v="2"/>
    <n v="5"/>
    <n v="7"/>
    <n v="11"/>
    <n v="12"/>
    <n v="2011"/>
    <x v="12"/>
  </r>
  <r>
    <n v="3"/>
    <x v="4"/>
    <n v="4"/>
    <n v="2"/>
    <n v="11"/>
    <n v="11"/>
    <n v="2010"/>
    <x v="12"/>
  </r>
  <r>
    <n v="3"/>
    <x v="4"/>
    <n v="4"/>
    <n v="2"/>
    <n v="11"/>
    <n v="11"/>
    <n v="2010"/>
    <x v="12"/>
  </r>
  <r>
    <n v="4"/>
    <x v="0"/>
    <n v="1"/>
    <n v="2"/>
    <n v="10"/>
    <n v="10"/>
    <n v="2011"/>
    <x v="12"/>
  </r>
  <r>
    <n v="4"/>
    <x v="0"/>
    <n v="1"/>
    <n v="2"/>
    <n v="10"/>
    <n v="10"/>
    <n v="2011"/>
    <x v="12"/>
  </r>
  <r>
    <n v="4"/>
    <x v="2"/>
    <n v="4"/>
    <n v="11"/>
    <n v="12"/>
    <n v="12"/>
    <n v="2011"/>
    <x v="12"/>
  </r>
  <r>
    <n v="4"/>
    <x v="2"/>
    <n v="4"/>
    <n v="11"/>
    <n v="12"/>
    <n v="12"/>
    <n v="2011"/>
    <x v="12"/>
  </r>
  <r>
    <n v="3"/>
    <x v="0"/>
    <n v="1"/>
    <n v="5"/>
    <n v="12"/>
    <n v="12"/>
    <n v="2011"/>
    <x v="12"/>
  </r>
  <r>
    <n v="3"/>
    <x v="0"/>
    <n v="1"/>
    <n v="5"/>
    <n v="12"/>
    <n v="12"/>
    <n v="2011"/>
    <x v="12"/>
  </r>
  <r>
    <n v="1"/>
    <x v="0"/>
    <n v="3"/>
    <n v="9"/>
    <n v="12"/>
    <n v="1"/>
    <n v="2011"/>
    <x v="12"/>
  </r>
  <r>
    <n v="1"/>
    <x v="0"/>
    <n v="3"/>
    <n v="9"/>
    <n v="12"/>
    <n v="1"/>
    <n v="2011"/>
    <x v="12"/>
  </r>
  <r>
    <n v="3"/>
    <x v="4"/>
    <n v="3"/>
    <n v="2"/>
    <n v="10"/>
    <n v="12"/>
    <n v="2011"/>
    <x v="12"/>
  </r>
  <r>
    <n v="3"/>
    <x v="4"/>
    <n v="3"/>
    <n v="2"/>
    <n v="10"/>
    <n v="12"/>
    <n v="2011"/>
    <x v="12"/>
  </r>
  <r>
    <n v="3"/>
    <x v="0"/>
    <n v="1"/>
    <n v="10"/>
    <n v="11"/>
    <n v="11"/>
    <n v="2011"/>
    <x v="12"/>
  </r>
  <r>
    <n v="3"/>
    <x v="0"/>
    <n v="1"/>
    <n v="10"/>
    <n v="11"/>
    <n v="11"/>
    <n v="2011"/>
    <x v="12"/>
  </r>
  <r>
    <n v="3"/>
    <x v="3"/>
    <n v="3"/>
    <n v="11"/>
    <n v="12"/>
    <n v="12"/>
    <n v="2011"/>
    <x v="12"/>
  </r>
  <r>
    <n v="3"/>
    <x v="3"/>
    <n v="3"/>
    <n v="11"/>
    <n v="12"/>
    <n v="12"/>
    <n v="2011"/>
    <x v="12"/>
  </r>
  <r>
    <n v="4"/>
    <x v="1"/>
    <n v="2"/>
    <n v="9"/>
    <n v="2"/>
    <n v="2"/>
    <n v="2011"/>
    <x v="13"/>
  </r>
  <r>
    <n v="4"/>
    <x v="1"/>
    <n v="2"/>
    <n v="9"/>
    <n v="2"/>
    <n v="2"/>
    <n v="2011"/>
    <x v="13"/>
  </r>
  <r>
    <n v="1"/>
    <x v="4"/>
    <n v="4"/>
    <n v="10"/>
    <n v="2"/>
    <n v="2"/>
    <n v="2011"/>
    <x v="13"/>
  </r>
  <r>
    <n v="1"/>
    <x v="4"/>
    <n v="4"/>
    <n v="10"/>
    <n v="2"/>
    <n v="2"/>
    <n v="2011"/>
    <x v="13"/>
  </r>
  <r>
    <n v="1"/>
    <x v="0"/>
    <n v="1"/>
    <n v="10"/>
    <n v="2"/>
    <n v="2"/>
    <n v="2011"/>
    <x v="13"/>
  </r>
  <r>
    <n v="1"/>
    <x v="0"/>
    <n v="1"/>
    <n v="10"/>
    <n v="2"/>
    <n v="2"/>
    <n v="2011"/>
    <x v="13"/>
  </r>
  <r>
    <n v="1"/>
    <x v="5"/>
    <n v="1"/>
    <n v="10"/>
    <n v="2"/>
    <n v="2"/>
    <n v="2011"/>
    <x v="13"/>
  </r>
  <r>
    <n v="1"/>
    <x v="5"/>
    <n v="1"/>
    <n v="10"/>
    <n v="2"/>
    <n v="2"/>
    <n v="2011"/>
    <x v="13"/>
  </r>
  <r>
    <n v="5"/>
    <x v="1"/>
    <n v="2"/>
    <n v="8"/>
    <n v="1"/>
    <n v="1"/>
    <n v="2011"/>
    <x v="13"/>
  </r>
  <r>
    <n v="5"/>
    <x v="1"/>
    <n v="2"/>
    <n v="8"/>
    <n v="1"/>
    <n v="1"/>
    <n v="2011"/>
    <x v="13"/>
  </r>
  <r>
    <n v="3"/>
    <x v="4"/>
    <n v="3"/>
    <n v="1"/>
    <n v="2"/>
    <n v="2"/>
    <n v="2012"/>
    <x v="13"/>
  </r>
  <r>
    <n v="3"/>
    <x v="4"/>
    <n v="3"/>
    <n v="1"/>
    <n v="2"/>
    <n v="2"/>
    <n v="2012"/>
    <x v="13"/>
  </r>
  <r>
    <n v="5"/>
    <x v="3"/>
    <n v="2"/>
    <n v="10"/>
    <n v="1"/>
    <n v="1"/>
    <n v="2011"/>
    <x v="13"/>
  </r>
  <r>
    <n v="5"/>
    <x v="3"/>
    <n v="2"/>
    <n v="10"/>
    <n v="1"/>
    <n v="1"/>
    <n v="2011"/>
    <x v="13"/>
  </r>
  <r>
    <n v="3"/>
    <x v="2"/>
    <n v="4"/>
    <n v="3"/>
    <n v="2"/>
    <n v="2"/>
    <n v="2011"/>
    <x v="13"/>
  </r>
  <r>
    <n v="3"/>
    <x v="2"/>
    <n v="4"/>
    <n v="3"/>
    <n v="2"/>
    <n v="2"/>
    <n v="2011"/>
    <x v="13"/>
  </r>
  <r>
    <n v="4"/>
    <x v="0"/>
    <n v="3"/>
    <n v="12"/>
    <n v="12"/>
    <n v="1"/>
    <n v="2011"/>
    <x v="12"/>
  </r>
  <r>
    <n v="4"/>
    <x v="0"/>
    <n v="3"/>
    <n v="12"/>
    <n v="12"/>
    <n v="1"/>
    <n v="2011"/>
    <x v="12"/>
  </r>
  <r>
    <n v="1"/>
    <x v="1"/>
    <n v="5"/>
    <n v="11"/>
    <n v="12"/>
    <n v="12"/>
    <n v="2011"/>
    <x v="12"/>
  </r>
  <r>
    <n v="1"/>
    <x v="1"/>
    <n v="5"/>
    <n v="11"/>
    <n v="12"/>
    <n v="12"/>
    <n v="2011"/>
    <x v="12"/>
  </r>
  <r>
    <n v="4"/>
    <x v="0"/>
    <n v="5"/>
    <n v="7"/>
    <n v="1"/>
    <n v="1"/>
    <n v="2011"/>
    <x v="13"/>
  </r>
  <r>
    <n v="4"/>
    <x v="0"/>
    <n v="5"/>
    <n v="7"/>
    <n v="1"/>
    <n v="1"/>
    <n v="2011"/>
    <x v="13"/>
  </r>
  <r>
    <n v="3"/>
    <x v="5"/>
    <n v="1"/>
    <n v="10"/>
    <n v="2"/>
    <n v="2"/>
    <n v="2011"/>
    <x v="13"/>
  </r>
  <r>
    <n v="3"/>
    <x v="5"/>
    <n v="1"/>
    <n v="10"/>
    <n v="2"/>
    <n v="2"/>
    <n v="2011"/>
    <x v="13"/>
  </r>
  <r>
    <n v="4"/>
    <x v="3"/>
    <n v="3"/>
    <n v="8"/>
    <n v="2"/>
    <n v="2"/>
    <n v="2011"/>
    <x v="13"/>
  </r>
  <r>
    <n v="4"/>
    <x v="3"/>
    <n v="3"/>
    <n v="8"/>
    <n v="2"/>
    <n v="2"/>
    <n v="2011"/>
    <x v="13"/>
  </r>
  <r>
    <n v="2"/>
    <x v="5"/>
    <n v="1"/>
    <n v="9"/>
    <n v="11"/>
    <n v="11"/>
    <n v="2011"/>
    <x v="12"/>
  </r>
  <r>
    <n v="2"/>
    <x v="5"/>
    <n v="1"/>
    <n v="9"/>
    <n v="11"/>
    <n v="11"/>
    <n v="2011"/>
    <x v="12"/>
  </r>
  <r>
    <n v="5"/>
    <x v="3"/>
    <n v="2"/>
    <n v="12"/>
    <n v="2"/>
    <n v="2"/>
    <n v="2011"/>
    <x v="13"/>
  </r>
  <r>
    <n v="5"/>
    <x v="3"/>
    <n v="2"/>
    <n v="12"/>
    <n v="2"/>
    <n v="2"/>
    <n v="2011"/>
    <x v="13"/>
  </r>
  <r>
    <n v="4"/>
    <x v="2"/>
    <n v="1"/>
    <n v="2"/>
    <n v="3"/>
    <n v="3"/>
    <n v="2012"/>
    <x v="13"/>
  </r>
  <r>
    <n v="4"/>
    <x v="2"/>
    <n v="1"/>
    <n v="2"/>
    <n v="3"/>
    <n v="3"/>
    <n v="2012"/>
    <x v="13"/>
  </r>
  <r>
    <n v="3"/>
    <x v="5"/>
    <n v="7"/>
    <n v="11"/>
    <n v="2"/>
    <n v="2"/>
    <n v="2011"/>
    <x v="13"/>
  </r>
  <r>
    <n v="3"/>
    <x v="5"/>
    <n v="7"/>
    <n v="11"/>
    <n v="2"/>
    <n v="2"/>
    <n v="2011"/>
    <x v="13"/>
  </r>
  <r>
    <n v="5"/>
    <x v="1"/>
    <n v="3"/>
    <n v="12"/>
    <n v="1"/>
    <n v="1"/>
    <n v="2011"/>
    <x v="13"/>
  </r>
  <r>
    <n v="5"/>
    <x v="1"/>
    <n v="3"/>
    <n v="12"/>
    <n v="1"/>
    <n v="1"/>
    <n v="2011"/>
    <x v="13"/>
  </r>
  <r>
    <n v="4"/>
    <x v="2"/>
    <n v="5"/>
    <n v="6"/>
    <n v="3"/>
    <n v="3"/>
    <n v="2011"/>
    <x v="13"/>
  </r>
  <r>
    <n v="4"/>
    <x v="2"/>
    <n v="5"/>
    <n v="6"/>
    <n v="3"/>
    <n v="3"/>
    <n v="2011"/>
    <x v="13"/>
  </r>
  <r>
    <n v="3"/>
    <x v="0"/>
    <n v="1"/>
    <n v="12"/>
    <n v="3"/>
    <n v="3"/>
    <n v="2011"/>
    <x v="13"/>
  </r>
  <r>
    <n v="3"/>
    <x v="0"/>
    <n v="1"/>
    <n v="12"/>
    <n v="3"/>
    <n v="3"/>
    <n v="2011"/>
    <x v="13"/>
  </r>
  <r>
    <n v="5"/>
    <x v="0"/>
    <n v="1"/>
    <n v="6"/>
    <n v="3"/>
    <n v="3"/>
    <n v="2011"/>
    <x v="13"/>
  </r>
  <r>
    <n v="5"/>
    <x v="0"/>
    <n v="1"/>
    <n v="6"/>
    <n v="3"/>
    <n v="3"/>
    <n v="2011"/>
    <x v="13"/>
  </r>
  <r>
    <n v="1"/>
    <x v="3"/>
    <n v="3"/>
    <n v="1"/>
    <n v="2"/>
    <n v="2"/>
    <n v="2012"/>
    <x v="13"/>
  </r>
  <r>
    <n v="1"/>
    <x v="3"/>
    <n v="3"/>
    <n v="1"/>
    <n v="2"/>
    <n v="2"/>
    <n v="2012"/>
    <x v="13"/>
  </r>
  <r>
    <n v="4"/>
    <x v="0"/>
    <n v="5"/>
    <n v="10"/>
    <n v="2"/>
    <n v="2"/>
    <n v="2011"/>
    <x v="13"/>
  </r>
  <r>
    <n v="4"/>
    <x v="0"/>
    <n v="5"/>
    <n v="10"/>
    <n v="2"/>
    <n v="2"/>
    <n v="2011"/>
    <x v="13"/>
  </r>
  <r>
    <n v="3"/>
    <x v="2"/>
    <n v="2"/>
    <n v="6"/>
    <n v="2"/>
    <n v="2"/>
    <n v="2011"/>
    <x v="13"/>
  </r>
  <r>
    <n v="3"/>
    <x v="2"/>
    <n v="2"/>
    <n v="6"/>
    <n v="2"/>
    <n v="2"/>
    <n v="2011"/>
    <x v="13"/>
  </r>
  <r>
    <n v="3"/>
    <x v="3"/>
    <n v="2"/>
    <n v="12"/>
    <n v="3"/>
    <n v="3"/>
    <n v="2011"/>
    <x v="13"/>
  </r>
  <r>
    <n v="3"/>
    <x v="3"/>
    <n v="2"/>
    <n v="12"/>
    <n v="3"/>
    <n v="3"/>
    <n v="2011"/>
    <x v="13"/>
  </r>
  <r>
    <n v="3"/>
    <x v="3"/>
    <n v="3"/>
    <n v="11"/>
    <n v="3"/>
    <n v="3"/>
    <n v="2011"/>
    <x v="13"/>
  </r>
  <r>
    <n v="3"/>
    <x v="3"/>
    <n v="3"/>
    <n v="11"/>
    <n v="3"/>
    <n v="3"/>
    <n v="2011"/>
    <x v="13"/>
  </r>
  <r>
    <n v="2"/>
    <x v="2"/>
    <n v="4"/>
    <n v="11"/>
    <n v="2"/>
    <n v="2"/>
    <n v="2011"/>
    <x v="13"/>
  </r>
  <r>
    <n v="2"/>
    <x v="2"/>
    <n v="4"/>
    <n v="11"/>
    <n v="2"/>
    <n v="2"/>
    <n v="2011"/>
    <x v="13"/>
  </r>
  <r>
    <n v="7"/>
    <x v="0"/>
    <n v="2"/>
    <n v="11"/>
    <n v="2"/>
    <n v="2"/>
    <n v="2011"/>
    <x v="13"/>
  </r>
  <r>
    <n v="7"/>
    <x v="0"/>
    <n v="2"/>
    <n v="11"/>
    <n v="2"/>
    <n v="2"/>
    <n v="2011"/>
    <x v="13"/>
  </r>
  <r>
    <n v="1"/>
    <x v="2"/>
    <n v="5"/>
    <n v="3"/>
    <n v="4"/>
    <n v="4"/>
    <n v="2012"/>
    <x v="13"/>
  </r>
  <r>
    <n v="1"/>
    <x v="2"/>
    <n v="5"/>
    <n v="3"/>
    <n v="4"/>
    <n v="4"/>
    <n v="2012"/>
    <x v="13"/>
  </r>
  <r>
    <n v="5"/>
    <x v="6"/>
    <n v="1"/>
    <n v="2"/>
    <n v="3"/>
    <n v="3"/>
    <n v="2011"/>
    <x v="13"/>
  </r>
  <r>
    <n v="5"/>
    <x v="6"/>
    <n v="1"/>
    <n v="2"/>
    <n v="3"/>
    <n v="3"/>
    <n v="2011"/>
    <x v="13"/>
  </r>
  <r>
    <n v="1"/>
    <x v="6"/>
    <n v="1"/>
    <n v="10"/>
    <n v="1"/>
    <n v="1"/>
    <n v="2011"/>
    <x v="13"/>
  </r>
  <r>
    <n v="1"/>
    <x v="6"/>
    <n v="1"/>
    <n v="10"/>
    <n v="1"/>
    <n v="1"/>
    <n v="2011"/>
    <x v="13"/>
  </r>
  <r>
    <n v="1"/>
    <x v="0"/>
    <n v="1"/>
    <n v="8"/>
    <n v="3"/>
    <n v="3"/>
    <n v="2011"/>
    <x v="13"/>
  </r>
  <r>
    <n v="1"/>
    <x v="0"/>
    <n v="1"/>
    <n v="8"/>
    <n v="3"/>
    <n v="3"/>
    <n v="2011"/>
    <x v="13"/>
  </r>
  <r>
    <n v="6"/>
    <x v="0"/>
    <n v="1"/>
    <n v="4"/>
    <n v="3"/>
    <n v="3"/>
    <n v="2011"/>
    <x v="13"/>
  </r>
  <r>
    <n v="6"/>
    <x v="0"/>
    <n v="1"/>
    <n v="4"/>
    <n v="3"/>
    <n v="3"/>
    <n v="2011"/>
    <x v="13"/>
  </r>
  <r>
    <n v="3"/>
    <x v="1"/>
    <n v="1"/>
    <n v="7"/>
    <n v="1"/>
    <n v="1"/>
    <n v="2011"/>
    <x v="13"/>
  </r>
  <r>
    <n v="3"/>
    <x v="1"/>
    <n v="1"/>
    <n v="7"/>
    <n v="1"/>
    <n v="1"/>
    <n v="2011"/>
    <x v="13"/>
  </r>
  <r>
    <n v="1"/>
    <x v="4"/>
    <n v="3"/>
    <n v="11"/>
    <n v="3"/>
    <n v="3"/>
    <n v="2011"/>
    <x v="13"/>
  </r>
  <r>
    <n v="1"/>
    <x v="4"/>
    <n v="3"/>
    <n v="11"/>
    <n v="3"/>
    <n v="3"/>
    <n v="2011"/>
    <x v="13"/>
  </r>
  <r>
    <n v="3"/>
    <x v="0"/>
    <n v="5"/>
    <n v="1"/>
    <n v="3"/>
    <n v="3"/>
    <n v="2011"/>
    <x v="13"/>
  </r>
  <r>
    <n v="3"/>
    <x v="0"/>
    <n v="5"/>
    <n v="1"/>
    <n v="3"/>
    <n v="3"/>
    <n v="2011"/>
    <x v="13"/>
  </r>
  <r>
    <n v="2"/>
    <x v="6"/>
    <n v="1"/>
    <n v="10"/>
    <n v="12"/>
    <n v="12"/>
    <n v="2011"/>
    <x v="12"/>
  </r>
  <r>
    <n v="2"/>
    <x v="6"/>
    <n v="1"/>
    <n v="10"/>
    <n v="12"/>
    <n v="12"/>
    <n v="2011"/>
    <x v="12"/>
  </r>
  <r>
    <n v="1"/>
    <x v="4"/>
    <n v="4"/>
    <n v="10"/>
    <n v="3"/>
    <n v="3"/>
    <n v="2011"/>
    <x v="13"/>
  </r>
  <r>
    <n v="1"/>
    <x v="4"/>
    <n v="4"/>
    <n v="10"/>
    <n v="3"/>
    <n v="3"/>
    <n v="2011"/>
    <x v="13"/>
  </r>
  <r>
    <n v="3"/>
    <x v="4"/>
    <n v="4"/>
    <n v="12"/>
    <n v="3"/>
    <n v="3"/>
    <n v="2011"/>
    <x v="13"/>
  </r>
  <r>
    <n v="3"/>
    <x v="4"/>
    <n v="4"/>
    <n v="12"/>
    <n v="3"/>
    <n v="3"/>
    <n v="2011"/>
    <x v="13"/>
  </r>
  <r>
    <n v="2"/>
    <x v="2"/>
    <n v="1"/>
    <n v="11"/>
    <n v="1"/>
    <n v="2"/>
    <n v="2011"/>
    <x v="13"/>
  </r>
  <r>
    <n v="2"/>
    <x v="2"/>
    <n v="1"/>
    <n v="11"/>
    <n v="1"/>
    <n v="2"/>
    <n v="2011"/>
    <x v="13"/>
  </r>
  <r>
    <n v="2"/>
    <x v="1"/>
    <n v="3"/>
    <n v="8"/>
    <n v="1"/>
    <n v="2"/>
    <n v="2011"/>
    <x v="13"/>
  </r>
  <r>
    <n v="2"/>
    <x v="1"/>
    <n v="3"/>
    <n v="8"/>
    <n v="1"/>
    <n v="2"/>
    <n v="2011"/>
    <x v="13"/>
  </r>
  <r>
    <n v="4"/>
    <x v="5"/>
    <n v="1"/>
    <n v="9"/>
    <n v="1"/>
    <n v="1"/>
    <n v="2011"/>
    <x v="13"/>
  </r>
  <r>
    <n v="2"/>
    <x v="0"/>
    <n v="1"/>
    <n v="5"/>
    <n v="2"/>
    <n v="2"/>
    <n v="2011"/>
    <x v="13"/>
  </r>
  <r>
    <n v="4"/>
    <x v="0"/>
    <n v="5"/>
    <n v="12"/>
    <n v="1"/>
    <n v="1"/>
    <n v="2011"/>
    <x v="13"/>
  </r>
  <r>
    <n v="4"/>
    <x v="0"/>
    <n v="5"/>
    <n v="3"/>
    <n v="1"/>
    <n v="1"/>
    <n v="2011"/>
    <x v="13"/>
  </r>
  <r>
    <n v="1"/>
    <x v="4"/>
    <n v="3"/>
    <n v="12"/>
    <n v="1"/>
    <n v="1"/>
    <n v="2011"/>
    <x v="13"/>
  </r>
  <r>
    <n v="4"/>
    <x v="2"/>
    <n v="5"/>
    <n v="9"/>
    <n v="12"/>
    <n v="12"/>
    <n v="2011"/>
    <x v="12"/>
  </r>
  <r>
    <n v="7"/>
    <x v="2"/>
    <n v="4"/>
    <n v="10"/>
    <n v="1"/>
    <n v="1"/>
    <n v="2011"/>
    <x v="13"/>
  </r>
  <r>
    <n v="7"/>
    <x v="1"/>
    <n v="2"/>
    <n v="4"/>
    <n v="2"/>
    <n v="2"/>
    <n v="2011"/>
    <x v="13"/>
  </r>
  <r>
    <n v="7"/>
    <x v="5"/>
    <n v="1"/>
    <n v="11"/>
    <n v="3"/>
    <n v="3"/>
    <n v="2011"/>
    <x v="13"/>
  </r>
  <r>
    <n v="3"/>
    <x v="4"/>
    <n v="4"/>
    <n v="11"/>
    <n v="1"/>
    <n v="1"/>
    <n v="2011"/>
    <x v="13"/>
  </r>
  <r>
    <n v="3"/>
    <x v="0"/>
    <n v="5"/>
    <n v="9"/>
    <n v="1"/>
    <n v="1"/>
    <n v="2011"/>
    <x v="13"/>
  </r>
  <r>
    <n v="2"/>
    <x v="0"/>
    <n v="1"/>
    <n v="2"/>
    <n v="3"/>
    <n v="3"/>
    <n v="2012"/>
    <x v="13"/>
  </r>
  <r>
    <n v="2"/>
    <x v="4"/>
    <n v="3"/>
    <n v="12"/>
    <n v="2"/>
    <n v="2"/>
    <n v="2011"/>
    <x v="13"/>
  </r>
  <r>
    <n v="4"/>
    <x v="3"/>
    <n v="3"/>
    <n v="10"/>
    <n v="2"/>
    <n v="2"/>
    <n v="2011"/>
    <x v="13"/>
  </r>
  <r>
    <n v="4"/>
    <x v="2"/>
    <n v="5"/>
    <n v="9"/>
    <n v="3"/>
    <n v="3"/>
    <n v="2011"/>
    <x v="13"/>
  </r>
  <r>
    <n v="1"/>
    <x v="3"/>
    <n v="3"/>
    <n v="12"/>
    <n v="1"/>
    <n v="1"/>
    <n v="2011"/>
    <x v="13"/>
  </r>
  <r>
    <n v="3"/>
    <x v="1"/>
    <n v="2"/>
    <n v="10"/>
    <n v="1"/>
    <n v="1"/>
    <n v="2011"/>
    <x v="13"/>
  </r>
  <r>
    <n v="1"/>
    <x v="6"/>
    <n v="2"/>
    <n v="1"/>
    <n v="4"/>
    <n v="4"/>
    <n v="2012"/>
    <x v="13"/>
  </r>
  <r>
    <n v="2"/>
    <x v="3"/>
    <n v="3"/>
    <n v="12"/>
    <n v="4"/>
    <n v="4"/>
    <n v="2011"/>
    <x v="13"/>
  </r>
  <r>
    <n v="5"/>
    <x v="3"/>
    <n v="2"/>
    <n v="2"/>
    <n v="3"/>
    <n v="3"/>
    <n v="2012"/>
    <x v="13"/>
  </r>
  <r>
    <n v="3"/>
    <x v="1"/>
    <n v="4"/>
    <n v="9"/>
    <n v="12"/>
    <n v="12"/>
    <n v="2011"/>
    <x v="12"/>
  </r>
  <r>
    <n v="5"/>
    <x v="4"/>
    <n v="1"/>
    <n v="10"/>
    <n v="1"/>
    <n v="1"/>
    <n v="2011"/>
    <x v="13"/>
  </r>
  <r>
    <n v="3"/>
    <x v="4"/>
    <n v="3"/>
    <n v="11"/>
    <n v="2"/>
    <n v="2"/>
    <n v="2011"/>
    <x v="13"/>
  </r>
  <r>
    <n v="5"/>
    <x v="2"/>
    <n v="5"/>
    <n v="3"/>
    <n v="3"/>
    <n v="3"/>
    <n v="2012"/>
    <x v="13"/>
  </r>
  <r>
    <n v="5"/>
    <x v="1"/>
    <n v="2"/>
    <n v="1"/>
    <n v="4"/>
    <n v="4"/>
    <n v="2012"/>
    <x v="13"/>
  </r>
  <r>
    <n v="5"/>
    <x v="3"/>
    <n v="3"/>
    <n v="11"/>
    <n v="4"/>
    <n v="4"/>
    <n v="2011"/>
    <x v="13"/>
  </r>
  <r>
    <n v="2"/>
    <x v="4"/>
    <n v="4"/>
    <n v="6"/>
    <n v="4"/>
    <n v="4"/>
    <n v="2011"/>
    <x v="13"/>
  </r>
  <r>
    <n v="3"/>
    <x v="1"/>
    <n v="2"/>
    <n v="3"/>
    <n v="4"/>
    <n v="5"/>
    <n v="2012"/>
    <x v="13"/>
  </r>
  <r>
    <n v="1"/>
    <x v="4"/>
    <n v="2"/>
    <n v="2"/>
    <n v="4"/>
    <n v="5"/>
    <n v="2012"/>
    <x v="13"/>
  </r>
  <r>
    <n v="4"/>
    <x v="3"/>
    <n v="3"/>
    <n v="4"/>
    <n v="5"/>
    <n v="5"/>
    <n v="2012"/>
    <x v="13"/>
  </r>
  <r>
    <m/>
    <x v="7"/>
    <m/>
    <m/>
    <m/>
    <m/>
    <m/>
    <x v="14"/>
  </r>
</pivotCacheRecords>
</file>

<file path=xl/pivotCache/pivotCacheRecords3.xml><?xml version="1.0" encoding="utf-8"?>
<pivotCacheRecords xmlns="http://schemas.openxmlformats.org/spreadsheetml/2006/main" xmlns:r="http://schemas.openxmlformats.org/officeDocument/2006/relationships" count="1534">
  <r>
    <n v="4"/>
    <n v="5"/>
    <x v="0"/>
    <n v="7"/>
    <n v="9"/>
    <n v="9"/>
    <n v="2000"/>
    <n v="2000"/>
    <x v="0"/>
  </r>
  <r>
    <n v="4"/>
    <n v="1"/>
    <x v="1"/>
    <n v="11"/>
    <n v="4"/>
    <n v="7"/>
    <n v="1999"/>
    <n v="2000"/>
    <x v="0"/>
  </r>
  <r>
    <n v="3"/>
    <n v="4"/>
    <x v="1"/>
    <n v="11"/>
    <n v="4"/>
    <n v="7"/>
    <n v="1998"/>
    <n v="2000"/>
    <x v="0"/>
  </r>
  <r>
    <n v="4"/>
    <n v="2"/>
    <x v="2"/>
    <n v="9"/>
    <n v="9"/>
    <n v="9"/>
    <n v="1999"/>
    <n v="2000"/>
    <x v="0"/>
  </r>
  <r>
    <n v="1"/>
    <n v="4"/>
    <x v="2"/>
    <n v="2"/>
    <n v="7"/>
    <n v="7"/>
    <n v="1999"/>
    <n v="2000"/>
    <x v="0"/>
  </r>
  <r>
    <n v="4"/>
    <n v="3"/>
    <x v="3"/>
    <n v="7"/>
    <n v="9"/>
    <n v="9"/>
    <n v="2000"/>
    <n v="2000"/>
    <x v="0"/>
  </r>
  <r>
    <n v="1"/>
    <n v="4"/>
    <x v="0"/>
    <n v="9"/>
    <n v="7"/>
    <n v="9"/>
    <n v="1999"/>
    <n v="2000"/>
    <x v="0"/>
  </r>
  <r>
    <n v="1"/>
    <n v="3"/>
    <x v="4"/>
    <n v="7"/>
    <n v="8"/>
    <n v="9"/>
    <n v="1999"/>
    <n v="2000"/>
    <x v="0"/>
  </r>
  <r>
    <n v="1"/>
    <n v="1"/>
    <x v="4"/>
    <n v="7"/>
    <n v="1"/>
    <n v="1"/>
    <n v="2000"/>
    <n v="2001"/>
    <x v="1"/>
  </r>
  <r>
    <n v="3"/>
    <n v="3"/>
    <x v="2"/>
    <n v="1"/>
    <n v="1"/>
    <n v="12"/>
    <n v="1999"/>
    <n v="2000"/>
    <x v="0"/>
  </r>
  <r>
    <n v="1"/>
    <n v="1"/>
    <x v="1"/>
    <n v="7"/>
    <n v="12"/>
    <n v="1"/>
    <n v="2000"/>
    <n v="2000"/>
    <x v="1"/>
  </r>
  <r>
    <n v="1"/>
    <n v="1"/>
    <x v="2"/>
    <n v="8"/>
    <n v="11"/>
    <n v="12"/>
    <n v="2000"/>
    <n v="2000"/>
    <x v="0"/>
  </r>
  <r>
    <n v="3"/>
    <n v="5"/>
    <x v="0"/>
    <n v="7"/>
    <n v="1"/>
    <n v="1"/>
    <n v="2000"/>
    <n v="2001"/>
    <x v="1"/>
  </r>
  <r>
    <n v="3"/>
    <n v="4"/>
    <x v="4"/>
    <n v="8"/>
    <n v="1"/>
    <n v="1"/>
    <n v="2000"/>
    <n v="2001"/>
    <x v="1"/>
  </r>
  <r>
    <n v="4"/>
    <n v="4"/>
    <x v="4"/>
    <n v="9"/>
    <n v="1"/>
    <n v="1"/>
    <n v="2000"/>
    <n v="2001"/>
    <x v="1"/>
  </r>
  <r>
    <n v="3"/>
    <n v="1"/>
    <x v="1"/>
    <n v="11"/>
    <n v="3"/>
    <n v="3"/>
    <n v="2000"/>
    <n v="2001"/>
    <x v="1"/>
  </r>
  <r>
    <n v="5"/>
    <n v="2"/>
    <x v="4"/>
    <n v="10"/>
    <n v="1"/>
    <n v="1"/>
    <n v="2000"/>
    <n v="2001"/>
    <x v="1"/>
  </r>
  <r>
    <n v="2"/>
    <n v="3"/>
    <x v="2"/>
    <n v="8"/>
    <n v="1"/>
    <n v="2"/>
    <n v="2000"/>
    <n v="2001"/>
    <x v="1"/>
  </r>
  <r>
    <n v="5"/>
    <n v="1"/>
    <x v="2"/>
    <n v="9"/>
    <n v="12"/>
    <n v="2"/>
    <n v="2000"/>
    <n v="2000"/>
    <x v="1"/>
  </r>
  <r>
    <n v="5"/>
    <n v="3"/>
    <x v="2"/>
    <n v="6"/>
    <n v="1"/>
    <n v="2"/>
    <n v="2000"/>
    <n v="2001"/>
    <x v="1"/>
  </r>
  <r>
    <n v="3"/>
    <n v="4"/>
    <x v="2"/>
    <n v="11"/>
    <n v="2"/>
    <n v="2"/>
    <n v="2000"/>
    <n v="2001"/>
    <x v="1"/>
  </r>
  <r>
    <n v="4"/>
    <n v="1"/>
    <x v="0"/>
    <n v="11"/>
    <n v="3"/>
    <n v="4"/>
    <n v="2000"/>
    <n v="2001"/>
    <x v="1"/>
  </r>
  <r>
    <n v="1"/>
    <n v="4"/>
    <x v="2"/>
    <n v="4"/>
    <n v="1"/>
    <n v="4"/>
    <n v="2000"/>
    <n v="2001"/>
    <x v="1"/>
  </r>
  <r>
    <n v="1"/>
    <n v="4"/>
    <x v="3"/>
    <n v="7"/>
    <n v="3"/>
    <n v="4"/>
    <n v="2000"/>
    <n v="2001"/>
    <x v="1"/>
  </r>
  <r>
    <n v="4"/>
    <n v="1"/>
    <x v="1"/>
    <n v="2"/>
    <n v="5"/>
    <n v="5"/>
    <n v="2001"/>
    <n v="2001"/>
    <x v="1"/>
  </r>
  <r>
    <n v="2"/>
    <n v="4"/>
    <x v="4"/>
    <n v="1"/>
    <n v="5"/>
    <n v="5"/>
    <n v="2001"/>
    <n v="2001"/>
    <x v="1"/>
  </r>
  <r>
    <n v="5"/>
    <n v="1"/>
    <x v="4"/>
    <n v="11"/>
    <n v="2"/>
    <n v="4"/>
    <n v="2000"/>
    <n v="2001"/>
    <x v="1"/>
  </r>
  <r>
    <n v="5"/>
    <n v="4"/>
    <x v="4"/>
    <n v="3"/>
    <n v="7"/>
    <n v="7"/>
    <n v="2001"/>
    <n v="2001"/>
    <x v="1"/>
  </r>
  <r>
    <n v="1"/>
    <n v="3"/>
    <x v="2"/>
    <n v="1"/>
    <n v="4"/>
    <n v="5"/>
    <n v="2000"/>
    <n v="2001"/>
    <x v="1"/>
  </r>
  <r>
    <n v="1"/>
    <n v="2"/>
    <x v="2"/>
    <n v="7"/>
    <n v="2"/>
    <n v="5"/>
    <n v="2000"/>
    <n v="2001"/>
    <x v="1"/>
  </r>
  <r>
    <n v="2"/>
    <n v="1"/>
    <x v="1"/>
    <n v="1"/>
    <n v="6"/>
    <n v="6"/>
    <n v="2001"/>
    <n v="2001"/>
    <x v="1"/>
  </r>
  <r>
    <n v="4"/>
    <n v="2"/>
    <x v="4"/>
    <n v="11"/>
    <n v="4"/>
    <n v="5"/>
    <n v="2000"/>
    <n v="2001"/>
    <x v="1"/>
  </r>
  <r>
    <n v="1"/>
    <n v="1"/>
    <x v="1"/>
    <n v="11"/>
    <n v="2"/>
    <n v="4"/>
    <n v="2000"/>
    <n v="2001"/>
    <x v="1"/>
  </r>
  <r>
    <n v="2"/>
    <n v="4"/>
    <x v="4"/>
    <n v="1"/>
    <n v="7"/>
    <n v="7"/>
    <n v="2000"/>
    <n v="2001"/>
    <x v="1"/>
  </r>
  <r>
    <n v="4"/>
    <n v="2"/>
    <x v="1"/>
    <n v="11"/>
    <n v="4"/>
    <n v="7"/>
    <n v="2000"/>
    <n v="2001"/>
    <x v="1"/>
  </r>
  <r>
    <n v="1"/>
    <n v="2"/>
    <x v="1"/>
    <n v="7"/>
    <n v="2"/>
    <n v="6"/>
    <n v="2000"/>
    <n v="2001"/>
    <x v="1"/>
  </r>
  <r>
    <n v="1"/>
    <n v="2"/>
    <x v="2"/>
    <n v="2"/>
    <n v="7"/>
    <n v="7"/>
    <n v="2001"/>
    <n v="2001"/>
    <x v="1"/>
  </r>
  <r>
    <n v="7"/>
    <n v="4"/>
    <x v="4"/>
    <n v="5"/>
    <n v="7"/>
    <n v="7"/>
    <n v="2001"/>
    <n v="2001"/>
    <x v="1"/>
  </r>
  <r>
    <n v="4"/>
    <n v="2"/>
    <x v="2"/>
    <n v="11"/>
    <n v="4"/>
    <n v="6"/>
    <n v="2000"/>
    <n v="2001"/>
    <x v="1"/>
  </r>
  <r>
    <n v="4"/>
    <n v="1"/>
    <x v="0"/>
    <n v="11"/>
    <n v="3"/>
    <n v="6"/>
    <n v="2000"/>
    <n v="2001"/>
    <x v="1"/>
  </r>
  <r>
    <n v="7"/>
    <n v="1"/>
    <x v="3"/>
    <n v="4"/>
    <n v="7"/>
    <n v="8"/>
    <n v="1999"/>
    <n v="1999"/>
    <x v="1"/>
  </r>
  <r>
    <n v="5"/>
    <n v="4"/>
    <x v="2"/>
    <n v="8"/>
    <n v="7"/>
    <n v="8"/>
    <n v="2000"/>
    <n v="2001"/>
    <x v="1"/>
  </r>
  <r>
    <n v="3"/>
    <n v="2"/>
    <x v="4"/>
    <n v="1"/>
    <n v="5"/>
    <n v="5"/>
    <n v="2000"/>
    <n v="2001"/>
    <x v="1"/>
  </r>
  <r>
    <n v="6"/>
    <n v="4"/>
    <x v="2"/>
    <n v="1"/>
    <n v="5"/>
    <n v="8"/>
    <n v="2001"/>
    <n v="2001"/>
    <x v="1"/>
  </r>
  <r>
    <n v="5"/>
    <n v="5"/>
    <x v="0"/>
    <n v="4"/>
    <n v="8"/>
    <n v="8"/>
    <n v="2001"/>
    <n v="2001"/>
    <x v="1"/>
  </r>
  <r>
    <n v="1"/>
    <n v="2"/>
    <x v="3"/>
    <n v="2"/>
    <n v="7"/>
    <n v="10"/>
    <n v="2001"/>
    <n v="2001"/>
    <x v="1"/>
  </r>
  <r>
    <n v="3"/>
    <n v="5"/>
    <x v="2"/>
    <n v="2"/>
    <n v="7"/>
    <n v="10"/>
    <n v="2001"/>
    <n v="2001"/>
    <x v="1"/>
  </r>
  <r>
    <n v="4"/>
    <n v="4"/>
    <x v="2"/>
    <n v="11"/>
    <n v="7"/>
    <n v="8"/>
    <n v="2000"/>
    <n v="2001"/>
    <x v="1"/>
  </r>
  <r>
    <n v="5"/>
    <n v="1"/>
    <x v="3"/>
    <n v="7"/>
    <n v="10"/>
    <n v="10"/>
    <n v="2001"/>
    <n v="2001"/>
    <x v="1"/>
  </r>
  <r>
    <n v="2"/>
    <n v="4"/>
    <x v="2"/>
    <n v="4"/>
    <n v="11"/>
    <n v="11"/>
    <n v="2001"/>
    <n v="2001"/>
    <x v="1"/>
  </r>
  <r>
    <n v="3"/>
    <n v="1"/>
    <x v="1"/>
    <n v="1"/>
    <n v="8"/>
    <n v="8"/>
    <n v="2001"/>
    <n v="2001"/>
    <x v="1"/>
  </r>
  <r>
    <n v="2"/>
    <n v="2"/>
    <x v="2"/>
    <n v="1"/>
    <n v="9"/>
    <n v="9"/>
    <n v="2001"/>
    <n v="2001"/>
    <x v="1"/>
  </r>
  <r>
    <n v="3"/>
    <n v="3"/>
    <x v="3"/>
    <n v="8"/>
    <n v="12"/>
    <n v="12"/>
    <n v="2001"/>
    <n v="2001"/>
    <x v="1"/>
  </r>
  <r>
    <n v="1"/>
    <n v="1"/>
    <x v="1"/>
    <n v="1"/>
    <n v="11"/>
    <n v="11"/>
    <n v="2001"/>
    <n v="2001"/>
    <x v="1"/>
  </r>
  <r>
    <n v="1"/>
    <n v="1"/>
    <x v="0"/>
    <n v="3"/>
    <n v="9"/>
    <n v="11"/>
    <n v="2001"/>
    <n v="2001"/>
    <x v="1"/>
  </r>
  <r>
    <n v="5"/>
    <n v="1"/>
    <x v="4"/>
    <n v="1"/>
    <n v="12"/>
    <n v="1"/>
    <n v="1999"/>
    <n v="2001"/>
    <x v="2"/>
  </r>
  <r>
    <n v="2"/>
    <n v="5"/>
    <x v="4"/>
    <n v="3"/>
    <n v="9"/>
    <n v="1"/>
    <n v="2001"/>
    <n v="2001"/>
    <x v="2"/>
  </r>
  <r>
    <n v="2"/>
    <n v="1"/>
    <x v="1"/>
    <n v="7"/>
    <n v="12"/>
    <n v="12"/>
    <n v="2001"/>
    <n v="2001"/>
    <x v="1"/>
  </r>
  <r>
    <n v="4"/>
    <n v="2"/>
    <x v="0"/>
    <n v="7"/>
    <n v="10"/>
    <n v="12"/>
    <n v="2001"/>
    <n v="2001"/>
    <x v="1"/>
  </r>
  <r>
    <n v="3"/>
    <n v="2"/>
    <x v="1"/>
    <n v="2"/>
    <n v="10"/>
    <n v="11"/>
    <n v="2001"/>
    <n v="2001"/>
    <x v="1"/>
  </r>
  <r>
    <n v="3"/>
    <n v="3"/>
    <x v="4"/>
    <n v="4"/>
    <n v="8"/>
    <n v="11"/>
    <n v="2001"/>
    <n v="2001"/>
    <x v="1"/>
  </r>
  <r>
    <n v="1"/>
    <n v="2"/>
    <x v="2"/>
    <n v="10"/>
    <n v="1"/>
    <n v="1"/>
    <n v="2001"/>
    <n v="2002"/>
    <x v="2"/>
  </r>
  <r>
    <n v="4"/>
    <n v="1"/>
    <x v="3"/>
    <n v="5"/>
    <n v="11"/>
    <n v="1"/>
    <n v="2001"/>
    <n v="2001"/>
    <x v="2"/>
  </r>
  <r>
    <n v="1"/>
    <n v="3"/>
    <x v="3"/>
    <n v="5"/>
    <n v="12"/>
    <n v="12"/>
    <n v="2001"/>
    <n v="2001"/>
    <x v="1"/>
  </r>
  <r>
    <n v="1"/>
    <n v="1"/>
    <x v="1"/>
    <n v="10"/>
    <n v="12"/>
    <n v="12"/>
    <n v="2001"/>
    <n v="2001"/>
    <x v="1"/>
  </r>
  <r>
    <n v="4"/>
    <n v="3"/>
    <x v="0"/>
    <n v="2"/>
    <n v="10"/>
    <n v="1"/>
    <n v="2001"/>
    <n v="2001"/>
    <x v="2"/>
  </r>
  <r>
    <n v="7"/>
    <n v="3"/>
    <x v="0"/>
    <n v="2"/>
    <n v="10"/>
    <n v="1"/>
    <n v="2001"/>
    <n v="2001"/>
    <x v="2"/>
  </r>
  <r>
    <n v="4"/>
    <n v="3"/>
    <x v="0"/>
    <n v="2"/>
    <n v="10"/>
    <n v="1"/>
    <n v="2001"/>
    <n v="2001"/>
    <x v="2"/>
  </r>
  <r>
    <n v="4"/>
    <n v="3"/>
    <x v="0"/>
    <n v="2"/>
    <n v="10"/>
    <n v="1"/>
    <n v="2001"/>
    <n v="2001"/>
    <x v="2"/>
  </r>
  <r>
    <n v="3"/>
    <n v="7"/>
    <x v="4"/>
    <n v="9"/>
    <n v="10"/>
    <n v="1"/>
    <n v="2000"/>
    <n v="2001"/>
    <x v="2"/>
  </r>
  <r>
    <n v="3"/>
    <n v="1"/>
    <x v="1"/>
    <n v="10"/>
    <n v="1"/>
    <n v="1"/>
    <n v="2001"/>
    <n v="2002"/>
    <x v="2"/>
  </r>
  <r>
    <n v="5"/>
    <n v="5"/>
    <x v="0"/>
    <n v="7"/>
    <n v="12"/>
    <n v="12"/>
    <n v="2001"/>
    <n v="2001"/>
    <x v="1"/>
  </r>
  <r>
    <n v="1"/>
    <n v="3"/>
    <x v="3"/>
    <n v="10"/>
    <n v="3"/>
    <n v="3"/>
    <n v="2001"/>
    <n v="2002"/>
    <x v="2"/>
  </r>
  <r>
    <n v="4"/>
    <n v="1"/>
    <x v="4"/>
    <n v="2"/>
    <n v="12"/>
    <n v="2"/>
    <n v="2001"/>
    <n v="2001"/>
    <x v="2"/>
  </r>
  <r>
    <n v="2"/>
    <n v="1"/>
    <x v="4"/>
    <n v="7"/>
    <n v="1"/>
    <n v="2"/>
    <n v="2001"/>
    <n v="2002"/>
    <x v="2"/>
  </r>
  <r>
    <n v="1"/>
    <n v="1"/>
    <x v="1"/>
    <n v="10"/>
    <n v="4"/>
    <n v="4"/>
    <n v="2001"/>
    <n v="2002"/>
    <x v="2"/>
  </r>
  <r>
    <n v="4"/>
    <n v="4"/>
    <x v="0"/>
    <n v="6"/>
    <n v="1"/>
    <n v="4"/>
    <n v="2001"/>
    <n v="2002"/>
    <x v="2"/>
  </r>
  <r>
    <n v="3"/>
    <n v="2"/>
    <x v="2"/>
    <n v="8"/>
    <n v="3"/>
    <n v="3"/>
    <n v="2001"/>
    <n v="2002"/>
    <x v="2"/>
  </r>
  <r>
    <n v="4"/>
    <n v="5"/>
    <x v="0"/>
    <n v="1"/>
    <n v="3"/>
    <n v="3"/>
    <n v="2002"/>
    <n v="2002"/>
    <x v="2"/>
  </r>
  <r>
    <n v="6"/>
    <n v="1"/>
    <x v="1"/>
    <n v="10"/>
    <n v="3"/>
    <n v="3"/>
    <n v="2001"/>
    <n v="2002"/>
    <x v="2"/>
  </r>
  <r>
    <n v="1"/>
    <n v="3"/>
    <x v="3"/>
    <n v="2"/>
    <n v="4"/>
    <n v="4"/>
    <n v="2002"/>
    <n v="2002"/>
    <x v="2"/>
  </r>
  <r>
    <n v="4"/>
    <n v="1"/>
    <x v="3"/>
    <n v="7"/>
    <n v="10"/>
    <n v="3"/>
    <n v="2001"/>
    <n v="2001"/>
    <x v="2"/>
  </r>
  <r>
    <n v="1"/>
    <n v="4"/>
    <x v="3"/>
    <n v="6"/>
    <n v="1"/>
    <n v="5"/>
    <n v="2001"/>
    <n v="2002"/>
    <x v="2"/>
  </r>
  <r>
    <n v="4"/>
    <n v="5"/>
    <x v="0"/>
    <n v="2"/>
    <n v="4"/>
    <n v="4"/>
    <n v="2002"/>
    <n v="2002"/>
    <x v="2"/>
  </r>
  <r>
    <n v="7"/>
    <n v="7"/>
    <x v="2"/>
    <n v="4"/>
    <n v="7"/>
    <n v="5"/>
    <n v="2001"/>
    <n v="2001"/>
    <x v="2"/>
  </r>
  <r>
    <n v="6"/>
    <n v="5"/>
    <x v="2"/>
    <n v="10"/>
    <n v="4"/>
    <n v="5"/>
    <n v="2001"/>
    <n v="2002"/>
    <x v="2"/>
  </r>
  <r>
    <n v="1"/>
    <n v="2"/>
    <x v="2"/>
    <n v="10"/>
    <n v="5"/>
    <n v="5"/>
    <n v="2001"/>
    <n v="2002"/>
    <x v="2"/>
  </r>
  <r>
    <n v="5"/>
    <n v="5"/>
    <x v="3"/>
    <n v="9"/>
    <n v="1"/>
    <n v="4"/>
    <n v="2001"/>
    <n v="2002"/>
    <x v="2"/>
  </r>
  <r>
    <n v="3"/>
    <n v="4"/>
    <x v="4"/>
    <n v="12"/>
    <n v="3"/>
    <n v="3"/>
    <n v="2001"/>
    <n v="2002"/>
    <x v="2"/>
  </r>
  <r>
    <n v="4"/>
    <n v="5"/>
    <x v="0"/>
    <n v="2"/>
    <n v="5"/>
    <n v="5"/>
    <n v="2002"/>
    <n v="2002"/>
    <x v="2"/>
  </r>
  <r>
    <n v="3"/>
    <n v="5"/>
    <x v="0"/>
    <n v="3"/>
    <n v="5"/>
    <n v="5"/>
    <n v="2002"/>
    <n v="2002"/>
    <x v="2"/>
  </r>
  <r>
    <n v="4"/>
    <n v="4"/>
    <x v="4"/>
    <n v="2"/>
    <n v="6"/>
    <n v="6"/>
    <n v="2002"/>
    <n v="2002"/>
    <x v="2"/>
  </r>
  <r>
    <n v="3"/>
    <n v="4"/>
    <x v="4"/>
    <n v="5"/>
    <n v="8"/>
    <n v="8"/>
    <n v="2002"/>
    <n v="2002"/>
    <x v="2"/>
  </r>
  <r>
    <n v="4"/>
    <n v="2"/>
    <x v="2"/>
    <n v="3"/>
    <n v="4"/>
    <n v="4"/>
    <n v="2002"/>
    <n v="2002"/>
    <x v="2"/>
  </r>
  <r>
    <n v="1"/>
    <n v="2"/>
    <x v="3"/>
    <n v="8"/>
    <n v="5"/>
    <n v="7"/>
    <n v="2001"/>
    <n v="2002"/>
    <x v="2"/>
  </r>
  <r>
    <n v="4"/>
    <n v="3"/>
    <x v="2"/>
    <n v="5"/>
    <n v="1"/>
    <n v="7"/>
    <n v="2001"/>
    <n v="2002"/>
    <x v="2"/>
  </r>
  <r>
    <n v="1"/>
    <n v="4"/>
    <x v="3"/>
    <n v="3"/>
    <n v="6"/>
    <n v="7"/>
    <n v="2002"/>
    <n v="2002"/>
    <x v="2"/>
  </r>
  <r>
    <n v="1"/>
    <n v="1"/>
    <x v="3"/>
    <n v="10"/>
    <n v="4"/>
    <n v="7"/>
    <n v="2001"/>
    <n v="2002"/>
    <x v="2"/>
  </r>
  <r>
    <n v="4"/>
    <n v="4"/>
    <x v="0"/>
    <n v="5"/>
    <n v="11"/>
    <n v="5"/>
    <n v="2000"/>
    <n v="2001"/>
    <x v="2"/>
  </r>
  <r>
    <n v="3"/>
    <n v="1"/>
    <x v="1"/>
    <n v="1"/>
    <n v="5"/>
    <n v="5"/>
    <n v="2002"/>
    <n v="2002"/>
    <x v="2"/>
  </r>
  <r>
    <n v="6"/>
    <n v="5"/>
    <x v="2"/>
    <n v="10"/>
    <n v="4"/>
    <n v="5"/>
    <n v="2001"/>
    <n v="2002"/>
    <x v="2"/>
  </r>
  <r>
    <n v="5"/>
    <n v="2"/>
    <x v="2"/>
    <n v="1"/>
    <n v="7"/>
    <n v="7"/>
    <n v="2002"/>
    <n v="2002"/>
    <x v="2"/>
  </r>
  <r>
    <n v="3"/>
    <n v="2"/>
    <x v="1"/>
    <n v="7"/>
    <n v="1"/>
    <n v="7"/>
    <n v="2001"/>
    <n v="2002"/>
    <x v="2"/>
  </r>
  <r>
    <n v="5"/>
    <n v="4"/>
    <x v="4"/>
    <n v="4"/>
    <n v="7"/>
    <n v="7"/>
    <n v="2002"/>
    <n v="2002"/>
    <x v="2"/>
  </r>
  <r>
    <n v="2"/>
    <n v="1"/>
    <x v="1"/>
    <n v="4"/>
    <n v="7"/>
    <n v="8"/>
    <n v="2002"/>
    <n v="2002"/>
    <x v="2"/>
  </r>
  <r>
    <n v="4"/>
    <n v="5"/>
    <x v="2"/>
    <n v="7"/>
    <n v="2"/>
    <n v="6"/>
    <n v="2001"/>
    <n v="2002"/>
    <x v="2"/>
  </r>
  <r>
    <n v="1"/>
    <n v="1"/>
    <x v="1"/>
    <n v="2"/>
    <n v="7"/>
    <n v="7"/>
    <n v="2002"/>
    <n v="2002"/>
    <x v="2"/>
  </r>
  <r>
    <n v="5"/>
    <n v="4"/>
    <x v="4"/>
    <n v="10"/>
    <n v="3"/>
    <n v="3"/>
    <n v="2001"/>
    <n v="2002"/>
    <x v="2"/>
  </r>
  <r>
    <n v="3"/>
    <n v="2"/>
    <x v="2"/>
    <n v="5"/>
    <n v="7"/>
    <n v="7"/>
    <n v="2002"/>
    <n v="2002"/>
    <x v="2"/>
  </r>
  <r>
    <n v="1"/>
    <n v="2"/>
    <x v="0"/>
    <n v="10"/>
    <n v="3"/>
    <n v="4"/>
    <n v="2001"/>
    <n v="2002"/>
    <x v="2"/>
  </r>
  <r>
    <n v="1"/>
    <n v="4"/>
    <x v="1"/>
    <n v="6"/>
    <n v="4"/>
    <n v="6"/>
    <n v="2001"/>
    <n v="2002"/>
    <x v="2"/>
  </r>
  <r>
    <n v="1"/>
    <n v="1"/>
    <x v="1"/>
    <n v="2"/>
    <n v="8"/>
    <n v="8"/>
    <n v="2002"/>
    <n v="2002"/>
    <x v="2"/>
  </r>
  <r>
    <n v="3"/>
    <n v="4"/>
    <x v="1"/>
    <n v="5"/>
    <n v="9"/>
    <n v="9"/>
    <n v="2002"/>
    <n v="2002"/>
    <x v="2"/>
  </r>
  <r>
    <n v="7"/>
    <n v="2"/>
    <x v="2"/>
    <n v="6"/>
    <n v="9"/>
    <n v="9"/>
    <n v="2002"/>
    <n v="2002"/>
    <x v="2"/>
  </r>
  <r>
    <n v="3"/>
    <n v="2"/>
    <x v="2"/>
    <n v="6"/>
    <n v="10"/>
    <n v="10"/>
    <n v="2002"/>
    <n v="2002"/>
    <x v="2"/>
  </r>
  <r>
    <n v="5"/>
    <n v="3"/>
    <x v="3"/>
    <n v="12"/>
    <n v="6"/>
    <n v="6"/>
    <n v="2001"/>
    <n v="2002"/>
    <x v="2"/>
  </r>
  <r>
    <n v="3"/>
    <n v="1"/>
    <x v="2"/>
    <n v="5"/>
    <n v="9"/>
    <n v="9"/>
    <n v="2002"/>
    <n v="2002"/>
    <x v="2"/>
  </r>
  <r>
    <n v="6"/>
    <n v="1"/>
    <x v="1"/>
    <n v="10"/>
    <n v="10"/>
    <n v="10"/>
    <n v="2001"/>
    <n v="2002"/>
    <x v="2"/>
  </r>
  <r>
    <n v="5"/>
    <n v="3"/>
    <x v="2"/>
    <n v="2"/>
    <n v="6"/>
    <n v="9"/>
    <n v="2002"/>
    <n v="2002"/>
    <x v="2"/>
  </r>
  <r>
    <n v="4"/>
    <n v="4"/>
    <x v="2"/>
    <n v="3"/>
    <n v="7"/>
    <n v="10"/>
    <n v="2002"/>
    <n v="2002"/>
    <x v="2"/>
  </r>
  <r>
    <n v="3"/>
    <n v="1"/>
    <x v="1"/>
    <n v="6"/>
    <n v="10"/>
    <n v="10"/>
    <n v="2002"/>
    <n v="2002"/>
    <x v="2"/>
  </r>
  <r>
    <n v="1"/>
    <n v="2"/>
    <x v="2"/>
    <n v="3"/>
    <n v="10"/>
    <n v="10"/>
    <n v="2002"/>
    <n v="2002"/>
    <x v="2"/>
  </r>
  <r>
    <n v="2"/>
    <n v="2"/>
    <x v="2"/>
    <n v="8"/>
    <n v="10"/>
    <n v="10"/>
    <n v="2002"/>
    <n v="2002"/>
    <x v="2"/>
  </r>
  <r>
    <n v="1"/>
    <n v="3"/>
    <x v="3"/>
    <n v="2"/>
    <n v="10"/>
    <n v="10"/>
    <n v="2002"/>
    <n v="2002"/>
    <x v="2"/>
  </r>
  <r>
    <n v="4"/>
    <n v="2"/>
    <x v="0"/>
    <n v="2"/>
    <n v="10"/>
    <n v="11"/>
    <n v="2002"/>
    <n v="2002"/>
    <x v="2"/>
  </r>
  <r>
    <n v="5"/>
    <n v="5"/>
    <x v="0"/>
    <n v="1"/>
    <n v="9"/>
    <n v="11"/>
    <n v="2002"/>
    <n v="2002"/>
    <x v="2"/>
  </r>
  <r>
    <n v="5"/>
    <n v="5"/>
    <x v="0"/>
    <n v="6"/>
    <n v="11"/>
    <n v="11"/>
    <n v="2002"/>
    <n v="2002"/>
    <x v="2"/>
  </r>
  <r>
    <n v="5"/>
    <n v="2"/>
    <x v="2"/>
    <n v="3"/>
    <n v="7"/>
    <n v="7"/>
    <n v="2002"/>
    <n v="2002"/>
    <x v="2"/>
  </r>
  <r>
    <n v="3"/>
    <n v="1"/>
    <x v="3"/>
    <n v="5"/>
    <n v="9"/>
    <n v="9"/>
    <n v="2002"/>
    <n v="2002"/>
    <x v="2"/>
  </r>
  <r>
    <n v="7"/>
    <n v="3"/>
    <x v="1"/>
    <n v="1"/>
    <n v="8"/>
    <n v="10"/>
    <n v="2002"/>
    <n v="2002"/>
    <x v="2"/>
  </r>
  <r>
    <n v="3"/>
    <n v="2"/>
    <x v="3"/>
    <n v="5"/>
    <n v="10"/>
    <n v="11"/>
    <n v="2002"/>
    <n v="2002"/>
    <x v="2"/>
  </r>
  <r>
    <n v="5"/>
    <n v="5"/>
    <x v="0"/>
    <n v="5"/>
    <n v="11"/>
    <n v="11"/>
    <n v="2002"/>
    <n v="2002"/>
    <x v="2"/>
  </r>
  <r>
    <n v="4"/>
    <n v="1"/>
    <x v="1"/>
    <n v="1"/>
    <n v="6"/>
    <n v="11"/>
    <n v="2002"/>
    <n v="2002"/>
    <x v="2"/>
  </r>
  <r>
    <n v="2"/>
    <n v="2"/>
    <x v="2"/>
    <n v="5"/>
    <n v="12"/>
    <n v="12"/>
    <n v="2002"/>
    <n v="2002"/>
    <x v="2"/>
  </r>
  <r>
    <n v="3"/>
    <n v="1"/>
    <x v="1"/>
    <n v="10"/>
    <n v="1"/>
    <n v="1"/>
    <n v="2002"/>
    <n v="2003"/>
    <x v="3"/>
  </r>
  <r>
    <n v="3"/>
    <n v="5"/>
    <x v="0"/>
    <n v="9"/>
    <n v="1"/>
    <n v="1"/>
    <n v="2002"/>
    <n v="2003"/>
    <x v="3"/>
  </r>
  <r>
    <n v="4"/>
    <n v="4"/>
    <x v="0"/>
    <n v="6"/>
    <n v="10"/>
    <n v="11"/>
    <n v="2002"/>
    <n v="2002"/>
    <x v="2"/>
  </r>
  <r>
    <n v="4"/>
    <n v="2"/>
    <x v="0"/>
    <n v="3"/>
    <n v="9"/>
    <n v="11"/>
    <n v="2002"/>
    <n v="2002"/>
    <x v="2"/>
  </r>
  <r>
    <n v="1"/>
    <n v="1"/>
    <x v="1"/>
    <n v="7"/>
    <n v="12"/>
    <n v="1"/>
    <n v="2002"/>
    <n v="2002"/>
    <x v="3"/>
  </r>
  <r>
    <n v="1"/>
    <n v="3"/>
    <x v="0"/>
    <n v="3"/>
    <n v="10"/>
    <n v="1"/>
    <n v="2002"/>
    <n v="2002"/>
    <x v="3"/>
  </r>
  <r>
    <n v="2"/>
    <n v="2"/>
    <x v="1"/>
    <n v="11"/>
    <n v="9"/>
    <n v="2"/>
    <n v="2001"/>
    <n v="2002"/>
    <x v="3"/>
  </r>
  <r>
    <n v="5"/>
    <n v="2"/>
    <x v="1"/>
    <n v="7"/>
    <n v="10"/>
    <n v="2"/>
    <n v="2002"/>
    <n v="2002"/>
    <x v="3"/>
  </r>
  <r>
    <n v="2"/>
    <n v="2"/>
    <x v="2"/>
    <n v="12"/>
    <n v="2"/>
    <n v="2"/>
    <n v="2002"/>
    <n v="2003"/>
    <x v="3"/>
  </r>
  <r>
    <n v="4"/>
    <n v="2"/>
    <x v="2"/>
    <n v="9"/>
    <n v="2"/>
    <n v="2"/>
    <n v="2002"/>
    <n v="2003"/>
    <x v="3"/>
  </r>
  <r>
    <n v="5"/>
    <n v="5"/>
    <x v="3"/>
    <n v="1"/>
    <n v="9"/>
    <n v="2"/>
    <n v="2002"/>
    <n v="2002"/>
    <x v="3"/>
  </r>
  <r>
    <n v="1"/>
    <n v="2"/>
    <x v="4"/>
    <n v="7"/>
    <n v="12"/>
    <n v="3"/>
    <n v="2002"/>
    <n v="2002"/>
    <x v="3"/>
  </r>
  <r>
    <n v="5"/>
    <n v="3"/>
    <x v="0"/>
    <n v="7"/>
    <n v="11"/>
    <n v="12"/>
    <n v="2002"/>
    <n v="2002"/>
    <x v="2"/>
  </r>
  <r>
    <n v="3"/>
    <n v="3"/>
    <x v="4"/>
    <n v="2"/>
    <n v="11"/>
    <n v="3"/>
    <n v="2001"/>
    <n v="2002"/>
    <x v="3"/>
  </r>
  <r>
    <n v="2"/>
    <n v="4"/>
    <x v="4"/>
    <n v="9"/>
    <n v="2"/>
    <n v="3"/>
    <n v="2002"/>
    <n v="2003"/>
    <x v="3"/>
  </r>
  <r>
    <n v="2"/>
    <n v="3"/>
    <x v="3"/>
    <n v="12"/>
    <n v="3"/>
    <n v="3"/>
    <n v="2002"/>
    <n v="2003"/>
    <x v="3"/>
  </r>
  <r>
    <n v="1"/>
    <n v="1"/>
    <x v="4"/>
    <n v="9"/>
    <n v="7"/>
    <n v="3"/>
    <n v="2001"/>
    <n v="2002"/>
    <x v="3"/>
  </r>
  <r>
    <n v="1"/>
    <n v="1"/>
    <x v="1"/>
    <n v="2"/>
    <n v="3"/>
    <n v="3"/>
    <n v="2003"/>
    <n v="2003"/>
    <x v="3"/>
  </r>
  <r>
    <n v="4"/>
    <n v="4"/>
    <x v="4"/>
    <n v="1"/>
    <n v="10"/>
    <n v="3"/>
    <n v="2002"/>
    <n v="2002"/>
    <x v="3"/>
  </r>
  <r>
    <n v="7"/>
    <n v="1"/>
    <x v="1"/>
    <n v="12"/>
    <n v="2"/>
    <n v="3"/>
    <n v="2002"/>
    <n v="2003"/>
    <x v="3"/>
  </r>
  <r>
    <n v="1"/>
    <n v="1"/>
    <x v="1"/>
    <n v="11"/>
    <n v="3"/>
    <n v="3"/>
    <n v="2002"/>
    <n v="2003"/>
    <x v="3"/>
  </r>
  <r>
    <n v="2"/>
    <n v="3"/>
    <x v="3"/>
    <n v="12"/>
    <n v="4"/>
    <n v="4"/>
    <n v="2002"/>
    <n v="2003"/>
    <x v="3"/>
  </r>
  <r>
    <n v="2"/>
    <n v="3"/>
    <x v="5"/>
    <n v="9"/>
    <n v="2"/>
    <n v="4"/>
    <n v="2002"/>
    <n v="2003"/>
    <x v="3"/>
  </r>
  <r>
    <n v="3"/>
    <n v="2"/>
    <x v="1"/>
    <n v="12"/>
    <n v="9"/>
    <n v="3"/>
    <n v="2001"/>
    <n v="2002"/>
    <x v="3"/>
  </r>
  <r>
    <n v="3"/>
    <n v="2"/>
    <x v="1"/>
    <n v="12"/>
    <n v="9"/>
    <n v="3"/>
    <n v="2001"/>
    <n v="2002"/>
    <x v="3"/>
  </r>
  <r>
    <n v="2"/>
    <n v="5"/>
    <x v="1"/>
    <n v="7"/>
    <n v="1"/>
    <n v="4"/>
    <n v="2002"/>
    <n v="2003"/>
    <x v="3"/>
  </r>
  <r>
    <n v="1"/>
    <n v="2"/>
    <x v="4"/>
    <n v="10"/>
    <n v="2"/>
    <n v="4"/>
    <n v="2002"/>
    <n v="2003"/>
    <x v="3"/>
  </r>
  <r>
    <n v="5"/>
    <n v="2"/>
    <x v="2"/>
    <n v="2"/>
    <n v="4"/>
    <n v="4"/>
    <n v="2003"/>
    <n v="2003"/>
    <x v="3"/>
  </r>
  <r>
    <n v="3"/>
    <n v="2"/>
    <x v="2"/>
    <n v="4"/>
    <n v="4"/>
    <n v="4"/>
    <n v="2003"/>
    <n v="2003"/>
    <x v="3"/>
  </r>
  <r>
    <n v="2"/>
    <n v="5"/>
    <x v="0"/>
    <n v="12"/>
    <n v="3"/>
    <n v="3"/>
    <n v="2002"/>
    <n v="2003"/>
    <x v="3"/>
  </r>
  <r>
    <n v="2"/>
    <n v="3"/>
    <x v="3"/>
    <n v="8"/>
    <n v="4"/>
    <n v="4"/>
    <n v="2002"/>
    <n v="2003"/>
    <x v="3"/>
  </r>
  <r>
    <n v="4"/>
    <n v="4"/>
    <x v="4"/>
    <n v="11"/>
    <n v="5"/>
    <n v="5"/>
    <n v="2002"/>
    <n v="2003"/>
    <x v="3"/>
  </r>
  <r>
    <n v="4"/>
    <n v="6"/>
    <x v="1"/>
    <n v="2"/>
    <n v="5"/>
    <n v="5"/>
    <n v="2003"/>
    <n v="2003"/>
    <x v="3"/>
  </r>
  <r>
    <n v="1"/>
    <n v="1"/>
    <x v="1"/>
    <n v="11"/>
    <n v="5"/>
    <n v="5"/>
    <n v="2002"/>
    <n v="2003"/>
    <x v="3"/>
  </r>
  <r>
    <n v="1"/>
    <n v="1"/>
    <x v="1"/>
    <n v="4"/>
    <n v="5"/>
    <n v="5"/>
    <n v="2003"/>
    <n v="2003"/>
    <x v="3"/>
  </r>
  <r>
    <n v="1"/>
    <n v="1"/>
    <x v="2"/>
    <n v="10"/>
    <n v="2"/>
    <n v="5"/>
    <n v="2002"/>
    <n v="2003"/>
    <x v="3"/>
  </r>
  <r>
    <n v="2"/>
    <n v="1"/>
    <x v="1"/>
    <n v="2"/>
    <n v="6"/>
    <n v="6"/>
    <n v="2003"/>
    <n v="2003"/>
    <x v="3"/>
  </r>
  <r>
    <n v="3"/>
    <n v="2"/>
    <x v="0"/>
    <n v="3"/>
    <n v="12"/>
    <n v="6"/>
    <n v="2002"/>
    <n v="2002"/>
    <x v="3"/>
  </r>
  <r>
    <n v="2"/>
    <n v="1"/>
    <x v="1"/>
    <n v="10"/>
    <n v="6"/>
    <n v="6"/>
    <n v="2002"/>
    <n v="2003"/>
    <x v="3"/>
  </r>
  <r>
    <n v="5"/>
    <n v="3"/>
    <x v="1"/>
    <n v="2"/>
    <n v="9"/>
    <n v="6"/>
    <n v="2002"/>
    <n v="2002"/>
    <x v="3"/>
  </r>
  <r>
    <n v="2"/>
    <n v="5"/>
    <x v="4"/>
    <n v="12"/>
    <n v="6"/>
    <n v="8"/>
    <n v="2002"/>
    <n v="2003"/>
    <x v="3"/>
  </r>
  <r>
    <n v="3"/>
    <n v="4"/>
    <x v="4"/>
    <n v="3"/>
    <n v="4"/>
    <n v="4"/>
    <n v="2003"/>
    <n v="2003"/>
    <x v="3"/>
  </r>
  <r>
    <n v="5"/>
    <n v="4"/>
    <x v="4"/>
    <n v="7"/>
    <n v="3"/>
    <n v="6"/>
    <n v="2002"/>
    <n v="2003"/>
    <x v="3"/>
  </r>
  <r>
    <n v="6"/>
    <n v="5"/>
    <x v="0"/>
    <n v="1"/>
    <n v="6"/>
    <n v="6"/>
    <n v="2003"/>
    <n v="2003"/>
    <x v="3"/>
  </r>
  <r>
    <n v="4"/>
    <n v="4"/>
    <x v="0"/>
    <n v="11"/>
    <n v="3"/>
    <n v="6"/>
    <n v="2001"/>
    <n v="2003"/>
    <x v="3"/>
  </r>
  <r>
    <n v="5"/>
    <n v="1"/>
    <x v="0"/>
    <n v="2"/>
    <n v="6"/>
    <n v="6"/>
    <n v="2003"/>
    <n v="2003"/>
    <x v="3"/>
  </r>
  <r>
    <n v="4"/>
    <n v="5"/>
    <x v="0"/>
    <n v="2"/>
    <n v="6"/>
    <n v="6"/>
    <n v="2003"/>
    <n v="2003"/>
    <x v="3"/>
  </r>
  <r>
    <n v="7"/>
    <n v="5"/>
    <x v="0"/>
    <n v="12"/>
    <n v="6"/>
    <n v="6"/>
    <n v="2002"/>
    <n v="2003"/>
    <x v="3"/>
  </r>
  <r>
    <n v="1"/>
    <n v="1"/>
    <x v="1"/>
    <n v="10"/>
    <n v="6"/>
    <n v="6"/>
    <n v="2002"/>
    <n v="2003"/>
    <x v="3"/>
  </r>
  <r>
    <n v="2"/>
    <n v="1"/>
    <x v="1"/>
    <n v="2"/>
    <n v="6"/>
    <n v="6"/>
    <n v="2003"/>
    <n v="2003"/>
    <x v="3"/>
  </r>
  <r>
    <n v="4"/>
    <n v="5"/>
    <x v="4"/>
    <n v="6"/>
    <n v="1"/>
    <n v="7"/>
    <n v="2002"/>
    <n v="2003"/>
    <x v="3"/>
  </r>
  <r>
    <n v="5"/>
    <n v="1"/>
    <x v="1"/>
    <n v="2"/>
    <n v="7"/>
    <n v="7"/>
    <n v="2003"/>
    <n v="2003"/>
    <x v="3"/>
  </r>
  <r>
    <n v="3"/>
    <n v="3"/>
    <x v="3"/>
    <n v="6"/>
    <n v="7"/>
    <n v="7"/>
    <n v="2003"/>
    <n v="2003"/>
    <x v="3"/>
  </r>
  <r>
    <n v="3"/>
    <n v="3"/>
    <x v="3"/>
    <n v="2"/>
    <n v="8"/>
    <n v="8"/>
    <n v="2003"/>
    <n v="2003"/>
    <x v="3"/>
  </r>
  <r>
    <n v="5"/>
    <n v="3"/>
    <x v="3"/>
    <n v="1"/>
    <n v="8"/>
    <n v="8"/>
    <n v="2003"/>
    <n v="2003"/>
    <x v="3"/>
  </r>
  <r>
    <n v="3"/>
    <n v="5"/>
    <x v="0"/>
    <n v="3"/>
    <n v="8"/>
    <n v="8"/>
    <n v="2003"/>
    <n v="2003"/>
    <x v="3"/>
  </r>
  <r>
    <n v="1"/>
    <n v="2"/>
    <x v="1"/>
    <n v="8"/>
    <n v="7"/>
    <n v="8"/>
    <n v="2002"/>
    <n v="2003"/>
    <x v="3"/>
  </r>
  <r>
    <n v="2"/>
    <n v="5"/>
    <x v="0"/>
    <n v="7"/>
    <n v="8"/>
    <n v="8"/>
    <n v="2003"/>
    <n v="2003"/>
    <x v="3"/>
  </r>
  <r>
    <n v="1"/>
    <n v="4"/>
    <x v="0"/>
    <n v="10"/>
    <n v="3"/>
    <n v="8"/>
    <n v="2001"/>
    <n v="2003"/>
    <x v="3"/>
  </r>
  <r>
    <n v="2"/>
    <n v="5"/>
    <x v="2"/>
    <n v="12"/>
    <n v="6"/>
    <n v="9"/>
    <n v="2002"/>
    <n v="2003"/>
    <x v="3"/>
  </r>
  <r>
    <n v="1"/>
    <n v="2"/>
    <x v="2"/>
    <n v="2"/>
    <n v="9"/>
    <n v="9"/>
    <n v="2003"/>
    <n v="2003"/>
    <x v="3"/>
  </r>
  <r>
    <n v="4"/>
    <n v="3"/>
    <x v="3"/>
    <n v="5"/>
    <n v="9"/>
    <n v="9"/>
    <n v="2003"/>
    <n v="2003"/>
    <x v="3"/>
  </r>
  <r>
    <n v="6"/>
    <n v="4"/>
    <x v="4"/>
    <n v="4"/>
    <n v="9"/>
    <n v="9"/>
    <n v="2003"/>
    <n v="2003"/>
    <x v="3"/>
  </r>
  <r>
    <n v="2"/>
    <n v="4"/>
    <x v="0"/>
    <n v="12"/>
    <n v="7"/>
    <n v="9"/>
    <n v="2002"/>
    <n v="2003"/>
    <x v="3"/>
  </r>
  <r>
    <n v="1"/>
    <n v="5"/>
    <x v="0"/>
    <n v="1"/>
    <n v="9"/>
    <n v="9"/>
    <n v="2003"/>
    <n v="2003"/>
    <x v="3"/>
  </r>
  <r>
    <n v="4"/>
    <n v="3"/>
    <x v="3"/>
    <n v="7"/>
    <n v="10"/>
    <n v="10"/>
    <n v="2003"/>
    <n v="2003"/>
    <x v="3"/>
  </r>
  <r>
    <n v="1"/>
    <n v="2"/>
    <x v="2"/>
    <n v="9"/>
    <n v="9"/>
    <n v="9"/>
    <n v="2003"/>
    <n v="2003"/>
    <x v="3"/>
  </r>
  <r>
    <n v="5"/>
    <n v="4"/>
    <x v="3"/>
    <n v="10"/>
    <n v="5"/>
    <n v="10"/>
    <n v="2001"/>
    <n v="2003"/>
    <x v="3"/>
  </r>
  <r>
    <n v="2"/>
    <n v="4"/>
    <x v="0"/>
    <n v="1"/>
    <n v="7"/>
    <n v="10"/>
    <n v="2003"/>
    <n v="2003"/>
    <x v="3"/>
  </r>
  <r>
    <n v="7"/>
    <n v="1"/>
    <x v="0"/>
    <n v="12"/>
    <n v="8"/>
    <n v="10"/>
    <n v="2002"/>
    <n v="2003"/>
    <x v="3"/>
  </r>
  <r>
    <n v="2"/>
    <n v="2"/>
    <x v="2"/>
    <n v="7"/>
    <n v="10"/>
    <n v="10"/>
    <n v="2003"/>
    <n v="2003"/>
    <x v="3"/>
  </r>
  <r>
    <n v="1"/>
    <n v="2"/>
    <x v="1"/>
    <n v="1"/>
    <n v="9"/>
    <n v="10"/>
    <n v="2003"/>
    <n v="2003"/>
    <x v="3"/>
  </r>
  <r>
    <n v="4"/>
    <n v="2"/>
    <x v="2"/>
    <n v="9"/>
    <n v="12"/>
    <n v="12"/>
    <n v="2003"/>
    <n v="2003"/>
    <x v="3"/>
  </r>
  <r>
    <n v="4"/>
    <n v="1"/>
    <x v="1"/>
    <n v="8"/>
    <n v="10"/>
    <n v="10"/>
    <n v="2003"/>
    <n v="2003"/>
    <x v="3"/>
  </r>
  <r>
    <n v="1"/>
    <n v="3"/>
    <x v="3"/>
    <n v="3"/>
    <n v="4"/>
    <n v="10"/>
    <n v="2002"/>
    <n v="2003"/>
    <x v="3"/>
  </r>
  <r>
    <n v="3"/>
    <n v="1"/>
    <x v="1"/>
    <n v="2"/>
    <n v="10"/>
    <n v="10"/>
    <n v="2003"/>
    <n v="2003"/>
    <x v="3"/>
  </r>
  <r>
    <n v="1"/>
    <n v="5"/>
    <x v="2"/>
    <n v="6"/>
    <n v="11"/>
    <n v="11"/>
    <n v="2003"/>
    <n v="2003"/>
    <x v="3"/>
  </r>
  <r>
    <n v="3"/>
    <n v="5"/>
    <x v="3"/>
    <n v="12"/>
    <n v="11"/>
    <n v="11"/>
    <n v="2002"/>
    <n v="2003"/>
    <x v="3"/>
  </r>
  <r>
    <n v="1"/>
    <n v="4"/>
    <x v="4"/>
    <n v="9"/>
    <n v="11"/>
    <n v="11"/>
    <n v="2003"/>
    <n v="2003"/>
    <x v="3"/>
  </r>
  <r>
    <n v="7"/>
    <n v="3"/>
    <x v="3"/>
    <n v="7"/>
    <n v="12"/>
    <n v="12"/>
    <n v="2003"/>
    <n v="2003"/>
    <x v="3"/>
  </r>
  <r>
    <n v="1"/>
    <n v="1"/>
    <x v="1"/>
    <n v="6"/>
    <n v="12"/>
    <n v="12"/>
    <n v="2003"/>
    <n v="2003"/>
    <x v="3"/>
  </r>
  <r>
    <n v="2"/>
    <n v="5"/>
    <x v="4"/>
    <n v="7"/>
    <n v="10"/>
    <n v="11"/>
    <n v="2003"/>
    <n v="2003"/>
    <x v="3"/>
  </r>
  <r>
    <n v="5"/>
    <n v="2"/>
    <x v="2"/>
    <n v="5"/>
    <n v="9"/>
    <n v="12"/>
    <n v="2003"/>
    <n v="2003"/>
    <x v="3"/>
  </r>
  <r>
    <n v="1"/>
    <n v="3"/>
    <x v="2"/>
    <n v="9"/>
    <n v="6"/>
    <n v="12"/>
    <n v="2002"/>
    <n v="2003"/>
    <x v="3"/>
  </r>
  <r>
    <n v="2"/>
    <n v="2"/>
    <x v="2"/>
    <n v="9"/>
    <n v="12"/>
    <n v="12"/>
    <n v="2003"/>
    <n v="2003"/>
    <x v="3"/>
  </r>
  <r>
    <n v="2"/>
    <n v="5"/>
    <x v="1"/>
    <n v="7"/>
    <n v="11"/>
    <n v="12"/>
    <n v="2003"/>
    <n v="2003"/>
    <x v="3"/>
  </r>
  <r>
    <n v="3"/>
    <n v="1"/>
    <x v="1"/>
    <n v="7"/>
    <n v="1"/>
    <n v="1"/>
    <n v="2003"/>
    <n v="2004"/>
    <x v="4"/>
  </r>
  <r>
    <n v="2"/>
    <n v="1"/>
    <x v="1"/>
    <n v="6"/>
    <n v="9"/>
    <n v="1"/>
    <n v="2003"/>
    <n v="2003"/>
    <x v="4"/>
  </r>
  <r>
    <n v="1"/>
    <n v="5"/>
    <x v="0"/>
    <n v="12"/>
    <n v="12"/>
    <n v="12"/>
    <n v="2003"/>
    <n v="2003"/>
    <x v="3"/>
  </r>
  <r>
    <n v="2"/>
    <n v="1"/>
    <x v="1"/>
    <n v="9"/>
    <n v="1"/>
    <n v="1"/>
    <n v="2003"/>
    <n v="2004"/>
    <x v="4"/>
  </r>
  <r>
    <n v="1"/>
    <n v="2"/>
    <x v="2"/>
    <n v="9"/>
    <n v="1"/>
    <n v="1"/>
    <n v="2003"/>
    <n v="2004"/>
    <x v="4"/>
  </r>
  <r>
    <n v="4"/>
    <n v="1"/>
    <x v="1"/>
    <n v="10"/>
    <n v="1"/>
    <n v="1"/>
    <n v="2003"/>
    <n v="2004"/>
    <x v="4"/>
  </r>
  <r>
    <n v="4"/>
    <n v="3"/>
    <x v="0"/>
    <n v="10"/>
    <n v="12"/>
    <n v="1"/>
    <n v="2003"/>
    <n v="2003"/>
    <x v="4"/>
  </r>
  <r>
    <n v="2"/>
    <n v="4"/>
    <x v="3"/>
    <n v="3"/>
    <n v="6"/>
    <n v="1"/>
    <n v="2003"/>
    <n v="2003"/>
    <x v="4"/>
  </r>
  <r>
    <n v="4"/>
    <n v="1"/>
    <x v="3"/>
    <n v="5"/>
    <n v="10"/>
    <n v="1"/>
    <n v="2003"/>
    <n v="2003"/>
    <x v="4"/>
  </r>
  <r>
    <n v="3"/>
    <n v="1"/>
    <x v="4"/>
    <n v="6"/>
    <n v="9"/>
    <n v="1"/>
    <n v="2003"/>
    <n v="2003"/>
    <x v="4"/>
  </r>
  <r>
    <n v="1"/>
    <n v="4"/>
    <x v="4"/>
    <n v="6"/>
    <n v="1"/>
    <n v="1"/>
    <n v="2003"/>
    <n v="2004"/>
    <x v="4"/>
  </r>
  <r>
    <n v="4"/>
    <n v="1"/>
    <x v="1"/>
    <n v="8"/>
    <n v="1"/>
    <n v="1"/>
    <n v="2003"/>
    <n v="2004"/>
    <x v="4"/>
  </r>
  <r>
    <n v="3"/>
    <n v="2"/>
    <x v="2"/>
    <n v="3"/>
    <n v="12"/>
    <n v="1"/>
    <n v="2003"/>
    <n v="2003"/>
    <x v="4"/>
  </r>
  <r>
    <n v="1"/>
    <n v="3"/>
    <x v="3"/>
    <n v="12"/>
    <n v="1"/>
    <n v="1"/>
    <n v="2003"/>
    <n v="2004"/>
    <x v="4"/>
  </r>
  <r>
    <n v="3"/>
    <n v="5"/>
    <x v="3"/>
    <n v="4"/>
    <n v="12"/>
    <n v="1"/>
    <n v="2003"/>
    <n v="2003"/>
    <x v="4"/>
  </r>
  <r>
    <n v="1"/>
    <n v="4"/>
    <x v="3"/>
    <n v="7"/>
    <n v="12"/>
    <n v="1"/>
    <n v="2003"/>
    <n v="2003"/>
    <x v="4"/>
  </r>
  <r>
    <n v="2"/>
    <n v="5"/>
    <x v="0"/>
    <n v="9"/>
    <n v="1"/>
    <n v="1"/>
    <n v="2003"/>
    <n v="2004"/>
    <x v="4"/>
  </r>
  <r>
    <n v="3"/>
    <n v="1"/>
    <x v="1"/>
    <n v="11"/>
    <n v="10"/>
    <n v="2"/>
    <n v="2002"/>
    <n v="2003"/>
    <x v="4"/>
  </r>
  <r>
    <n v="4"/>
    <n v="1"/>
    <x v="1"/>
    <n v="8"/>
    <n v="2"/>
    <n v="2"/>
    <n v="2003"/>
    <n v="2004"/>
    <x v="4"/>
  </r>
  <r>
    <n v="4"/>
    <n v="2"/>
    <x v="1"/>
    <n v="8"/>
    <n v="1"/>
    <n v="3"/>
    <n v="2003"/>
    <n v="2004"/>
    <x v="4"/>
  </r>
  <r>
    <n v="5"/>
    <n v="1"/>
    <x v="1"/>
    <n v="1"/>
    <n v="4"/>
    <n v="4"/>
    <n v="2004"/>
    <n v="2004"/>
    <x v="4"/>
  </r>
  <r>
    <n v="3"/>
    <n v="4"/>
    <x v="4"/>
    <n v="10"/>
    <n v="1"/>
    <n v="1"/>
    <n v="2003"/>
    <n v="2004"/>
    <x v="4"/>
  </r>
  <r>
    <n v="3"/>
    <n v="5"/>
    <x v="3"/>
    <n v="4"/>
    <n v="12"/>
    <n v="1"/>
    <n v="2003"/>
    <n v="2003"/>
    <x v="4"/>
  </r>
  <r>
    <n v="3"/>
    <n v="5"/>
    <x v="3"/>
    <n v="3"/>
    <n v="10"/>
    <n v="2"/>
    <n v="2003"/>
    <n v="2003"/>
    <x v="4"/>
  </r>
  <r>
    <n v="4"/>
    <n v="4"/>
    <x v="3"/>
    <n v="4"/>
    <n v="10"/>
    <n v="2"/>
    <n v="2003"/>
    <n v="2003"/>
    <x v="4"/>
  </r>
  <r>
    <n v="1"/>
    <n v="1"/>
    <x v="1"/>
    <n v="8"/>
    <n v="2"/>
    <n v="2"/>
    <n v="2003"/>
    <n v="2004"/>
    <x v="4"/>
  </r>
  <r>
    <n v="1"/>
    <n v="1"/>
    <x v="2"/>
    <n v="4"/>
    <n v="9"/>
    <n v="2"/>
    <n v="2003"/>
    <n v="2003"/>
    <x v="4"/>
  </r>
  <r>
    <n v="3"/>
    <n v="2"/>
    <x v="1"/>
    <n v="8"/>
    <n v="1"/>
    <n v="2"/>
    <n v="2003"/>
    <n v="2004"/>
    <x v="4"/>
  </r>
  <r>
    <n v="4"/>
    <n v="4"/>
    <x v="4"/>
    <n v="8"/>
    <n v="2"/>
    <n v="2"/>
    <n v="2003"/>
    <n v="2004"/>
    <x v="4"/>
  </r>
  <r>
    <n v="2"/>
    <n v="4"/>
    <x v="3"/>
    <n v="3"/>
    <n v="9"/>
    <n v="2"/>
    <n v="2003"/>
    <n v="2003"/>
    <x v="4"/>
  </r>
  <r>
    <n v="2"/>
    <n v="5"/>
    <x v="0"/>
    <n v="5"/>
    <n v="2"/>
    <n v="2"/>
    <n v="2003"/>
    <n v="2004"/>
    <x v="4"/>
  </r>
  <r>
    <n v="5"/>
    <n v="5"/>
    <x v="0"/>
    <n v="8"/>
    <n v="2"/>
    <n v="2"/>
    <n v="2003"/>
    <n v="2004"/>
    <x v="4"/>
  </r>
  <r>
    <n v="1"/>
    <n v="1"/>
    <x v="1"/>
    <n v="9"/>
    <n v="2"/>
    <n v="2"/>
    <n v="2003"/>
    <n v="2004"/>
    <x v="4"/>
  </r>
  <r>
    <n v="4"/>
    <n v="4"/>
    <x v="1"/>
    <n v="1"/>
    <n v="2"/>
    <n v="3"/>
    <n v="2004"/>
    <n v="2004"/>
    <x v="4"/>
  </r>
  <r>
    <n v="5"/>
    <n v="2"/>
    <x v="1"/>
    <n v="9"/>
    <n v="3"/>
    <n v="3"/>
    <n v="2002"/>
    <n v="2004"/>
    <x v="4"/>
  </r>
  <r>
    <n v="5"/>
    <n v="2"/>
    <x v="1"/>
    <n v="9"/>
    <n v="3"/>
    <n v="3"/>
    <n v="2002"/>
    <n v="2004"/>
    <x v="4"/>
  </r>
  <r>
    <n v="2"/>
    <n v="2"/>
    <x v="1"/>
    <n v="9"/>
    <n v="1"/>
    <n v="3"/>
    <n v="2003"/>
    <n v="2004"/>
    <x v="4"/>
  </r>
  <r>
    <n v="3"/>
    <n v="2"/>
    <x v="2"/>
    <n v="9"/>
    <n v="3"/>
    <n v="3"/>
    <n v="2003"/>
    <n v="2004"/>
    <x v="4"/>
  </r>
  <r>
    <n v="5"/>
    <n v="2"/>
    <x v="4"/>
    <n v="10"/>
    <n v="1"/>
    <n v="3"/>
    <n v="2003"/>
    <n v="2004"/>
    <x v="4"/>
  </r>
  <r>
    <n v="4"/>
    <n v="5"/>
    <x v="0"/>
    <n v="11"/>
    <n v="11"/>
    <n v="3"/>
    <n v="2001"/>
    <n v="2003"/>
    <x v="4"/>
  </r>
  <r>
    <n v="2"/>
    <n v="5"/>
    <x v="0"/>
    <n v="1"/>
    <n v="3"/>
    <n v="3"/>
    <n v="2004"/>
    <n v="2004"/>
    <x v="4"/>
  </r>
  <r>
    <n v="2"/>
    <n v="1"/>
    <x v="1"/>
    <n v="9"/>
    <n v="3"/>
    <n v="3"/>
    <n v="2003"/>
    <n v="2004"/>
    <x v="4"/>
  </r>
  <r>
    <n v="1"/>
    <n v="4"/>
    <x v="4"/>
    <n v="6"/>
    <n v="4"/>
    <n v="4"/>
    <n v="2003"/>
    <n v="2004"/>
    <x v="4"/>
  </r>
  <r>
    <n v="5"/>
    <n v="2"/>
    <x v="2"/>
    <n v="8"/>
    <n v="5"/>
    <n v="5"/>
    <n v="2003"/>
    <n v="2004"/>
    <x v="4"/>
  </r>
  <r>
    <n v="1"/>
    <n v="5"/>
    <x v="0"/>
    <n v="11"/>
    <n v="1"/>
    <n v="1"/>
    <n v="2003"/>
    <n v="2004"/>
    <x v="4"/>
  </r>
  <r>
    <n v="1"/>
    <n v="2"/>
    <x v="3"/>
    <n v="6"/>
    <n v="1"/>
    <n v="2"/>
    <n v="2003"/>
    <n v="2004"/>
    <x v="4"/>
  </r>
  <r>
    <n v="1"/>
    <n v="2"/>
    <x v="1"/>
    <n v="10"/>
    <n v="2"/>
    <n v="3"/>
    <n v="2003"/>
    <n v="2004"/>
    <x v="4"/>
  </r>
  <r>
    <n v="4"/>
    <n v="3"/>
    <x v="4"/>
    <n v="1"/>
    <n v="9"/>
    <n v="5"/>
    <n v="2003"/>
    <n v="2003"/>
    <x v="4"/>
  </r>
  <r>
    <n v="3"/>
    <n v="1"/>
    <x v="1"/>
    <n v="2"/>
    <n v="5"/>
    <n v="5"/>
    <n v="2004"/>
    <n v="2004"/>
    <x v="4"/>
  </r>
  <r>
    <n v="4"/>
    <n v="1"/>
    <x v="1"/>
    <n v="2"/>
    <n v="5"/>
    <n v="5"/>
    <n v="2004"/>
    <n v="2004"/>
    <x v="4"/>
  </r>
  <r>
    <n v="5"/>
    <n v="1"/>
    <x v="1"/>
    <n v="12"/>
    <n v="3"/>
    <n v="5"/>
    <n v="2003"/>
    <n v="2004"/>
    <x v="4"/>
  </r>
  <r>
    <n v="2"/>
    <n v="3"/>
    <x v="3"/>
    <n v="2"/>
    <n v="5"/>
    <n v="5"/>
    <n v="2004"/>
    <n v="2004"/>
    <x v="4"/>
  </r>
  <r>
    <n v="4"/>
    <n v="5"/>
    <x v="2"/>
    <n v="5"/>
    <n v="2"/>
    <n v="6"/>
    <n v="2003"/>
    <n v="2004"/>
    <x v="4"/>
  </r>
  <r>
    <n v="4"/>
    <n v="5"/>
    <x v="2"/>
    <n v="5"/>
    <n v="2"/>
    <n v="6"/>
    <n v="2003"/>
    <n v="2004"/>
    <x v="4"/>
  </r>
  <r>
    <n v="1"/>
    <n v="3"/>
    <x v="3"/>
    <n v="2"/>
    <n v="3"/>
    <n v="3"/>
    <n v="2004"/>
    <n v="2004"/>
    <x v="4"/>
  </r>
  <r>
    <n v="1"/>
    <n v="1"/>
    <x v="1"/>
    <n v="1"/>
    <n v="4"/>
    <n v="4"/>
    <n v="2004"/>
    <n v="2004"/>
    <x v="4"/>
  </r>
  <r>
    <n v="4"/>
    <n v="1"/>
    <x v="1"/>
    <n v="10"/>
    <n v="4"/>
    <n v="5"/>
    <n v="2003"/>
    <n v="2004"/>
    <x v="4"/>
  </r>
  <r>
    <n v="1"/>
    <n v="5"/>
    <x v="1"/>
    <n v="1"/>
    <n v="11"/>
    <n v="5"/>
    <n v="2003"/>
    <n v="2003"/>
    <x v="4"/>
  </r>
  <r>
    <n v="5"/>
    <n v="1"/>
    <x v="1"/>
    <n v="8"/>
    <n v="3"/>
    <n v="6"/>
    <n v="2003"/>
    <n v="2004"/>
    <x v="4"/>
  </r>
  <r>
    <n v="2"/>
    <n v="3"/>
    <x v="3"/>
    <n v="1"/>
    <n v="6"/>
    <n v="6"/>
    <n v="2004"/>
    <n v="2004"/>
    <x v="4"/>
  </r>
  <r>
    <n v="3"/>
    <n v="1"/>
    <x v="1"/>
    <n v="2"/>
    <n v="6"/>
    <n v="6"/>
    <n v="2004"/>
    <n v="2004"/>
    <x v="4"/>
  </r>
  <r>
    <n v="2"/>
    <n v="2"/>
    <x v="1"/>
    <n v="3"/>
    <n v="5"/>
    <n v="6"/>
    <n v="2004"/>
    <n v="2004"/>
    <x v="4"/>
  </r>
  <r>
    <n v="4"/>
    <n v="3"/>
    <x v="1"/>
    <n v="1"/>
    <n v="6"/>
    <n v="6"/>
    <n v="2004"/>
    <n v="2004"/>
    <x v="4"/>
  </r>
  <r>
    <n v="2"/>
    <n v="3"/>
    <x v="2"/>
    <n v="8"/>
    <n v="3"/>
    <n v="6"/>
    <n v="2003"/>
    <n v="2004"/>
    <x v="4"/>
  </r>
  <r>
    <n v="5"/>
    <n v="7"/>
    <x v="4"/>
    <n v="9"/>
    <n v="4"/>
    <n v="6"/>
    <n v="2003"/>
    <n v="2004"/>
    <x v="4"/>
  </r>
  <r>
    <n v="1"/>
    <n v="1"/>
    <x v="1"/>
    <n v="12"/>
    <n v="6"/>
    <n v="6"/>
    <n v="2003"/>
    <n v="2004"/>
    <x v="4"/>
  </r>
  <r>
    <n v="1"/>
    <n v="5"/>
    <x v="1"/>
    <n v="5"/>
    <n v="6"/>
    <n v="6"/>
    <n v="2004"/>
    <n v="2004"/>
    <x v="4"/>
  </r>
  <r>
    <n v="1"/>
    <n v="4"/>
    <x v="4"/>
    <n v="1"/>
    <n v="7"/>
    <n v="7"/>
    <n v="2004"/>
    <n v="2004"/>
    <x v="4"/>
  </r>
  <r>
    <n v="2"/>
    <n v="4"/>
    <x v="4"/>
    <n v="10"/>
    <n v="7"/>
    <n v="7"/>
    <n v="2003"/>
    <n v="2004"/>
    <x v="4"/>
  </r>
  <r>
    <n v="2"/>
    <n v="2"/>
    <x v="2"/>
    <n v="9"/>
    <n v="6"/>
    <n v="7"/>
    <n v="2003"/>
    <n v="2004"/>
    <x v="4"/>
  </r>
  <r>
    <n v="1"/>
    <n v="2"/>
    <x v="2"/>
    <n v="4"/>
    <n v="7"/>
    <n v="7"/>
    <n v="2004"/>
    <n v="2004"/>
    <x v="4"/>
  </r>
  <r>
    <n v="4"/>
    <n v="1"/>
    <x v="3"/>
    <n v="5"/>
    <n v="2"/>
    <n v="7"/>
    <n v="2003"/>
    <n v="2004"/>
    <x v="4"/>
  </r>
  <r>
    <n v="5"/>
    <n v="4"/>
    <x v="4"/>
    <n v="10"/>
    <n v="7"/>
    <n v="7"/>
    <n v="2003"/>
    <n v="2004"/>
    <x v="4"/>
  </r>
  <r>
    <n v="5"/>
    <n v="5"/>
    <x v="0"/>
    <n v="3"/>
    <n v="7"/>
    <n v="7"/>
    <n v="2004"/>
    <n v="2004"/>
    <x v="4"/>
  </r>
  <r>
    <n v="1"/>
    <n v="1"/>
    <x v="1"/>
    <n v="3"/>
    <n v="5"/>
    <n v="5"/>
    <n v="2004"/>
    <n v="2004"/>
    <x v="4"/>
  </r>
  <r>
    <n v="4"/>
    <n v="5"/>
    <x v="0"/>
    <n v="5"/>
    <n v="7"/>
    <n v="7"/>
    <n v="2004"/>
    <n v="2004"/>
    <x v="4"/>
  </r>
  <r>
    <n v="2"/>
    <n v="1"/>
    <x v="3"/>
    <n v="10"/>
    <n v="4"/>
    <n v="7"/>
    <n v="2003"/>
    <n v="2004"/>
    <x v="4"/>
  </r>
  <r>
    <n v="2"/>
    <n v="3"/>
    <x v="3"/>
    <n v="3"/>
    <n v="7"/>
    <n v="7"/>
    <n v="2004"/>
    <n v="2004"/>
    <x v="4"/>
  </r>
  <r>
    <n v="1"/>
    <n v="2"/>
    <x v="2"/>
    <n v="5"/>
    <n v="7"/>
    <n v="7"/>
    <n v="2004"/>
    <n v="2004"/>
    <x v="4"/>
  </r>
  <r>
    <n v="4"/>
    <n v="2"/>
    <x v="4"/>
    <n v="11"/>
    <n v="7"/>
    <n v="7"/>
    <n v="2003"/>
    <n v="2004"/>
    <x v="4"/>
  </r>
  <r>
    <n v="3"/>
    <n v="1"/>
    <x v="4"/>
    <n v="4"/>
    <n v="4"/>
    <n v="7"/>
    <n v="2003"/>
    <n v="2004"/>
    <x v="4"/>
  </r>
  <r>
    <n v="1"/>
    <n v="5"/>
    <x v="0"/>
    <n v="4"/>
    <n v="4"/>
    <n v="7"/>
    <n v="2004"/>
    <n v="2004"/>
    <x v="4"/>
  </r>
  <r>
    <n v="1"/>
    <n v="4"/>
    <x v="1"/>
    <n v="4"/>
    <n v="7"/>
    <n v="8"/>
    <n v="2004"/>
    <n v="2004"/>
    <x v="4"/>
  </r>
  <r>
    <n v="4"/>
    <n v="2"/>
    <x v="2"/>
    <n v="7"/>
    <n v="6"/>
    <n v="8"/>
    <n v="2003"/>
    <n v="2004"/>
    <x v="4"/>
  </r>
  <r>
    <n v="2"/>
    <n v="2"/>
    <x v="2"/>
    <n v="1"/>
    <n v="8"/>
    <n v="8"/>
    <n v="2004"/>
    <n v="2004"/>
    <x v="4"/>
  </r>
  <r>
    <n v="3"/>
    <n v="2"/>
    <x v="1"/>
    <n v="1"/>
    <n v="6"/>
    <n v="7"/>
    <n v="2004"/>
    <n v="2004"/>
    <x v="4"/>
  </r>
  <r>
    <n v="1"/>
    <n v="3"/>
    <x v="3"/>
    <n v="3"/>
    <n v="8"/>
    <n v="8"/>
    <n v="2004"/>
    <n v="2004"/>
    <x v="4"/>
  </r>
  <r>
    <n v="1"/>
    <n v="2"/>
    <x v="4"/>
    <n v="7"/>
    <n v="7"/>
    <n v="8"/>
    <n v="2002"/>
    <n v="2003"/>
    <x v="4"/>
  </r>
  <r>
    <n v="4"/>
    <n v="1"/>
    <x v="1"/>
    <n v="3"/>
    <n v="8"/>
    <n v="8"/>
    <n v="2004"/>
    <n v="2004"/>
    <x v="4"/>
  </r>
  <r>
    <n v="2"/>
    <n v="1"/>
    <x v="1"/>
    <n v="6"/>
    <n v="8"/>
    <n v="8"/>
    <n v="2001"/>
    <n v="2004"/>
    <x v="4"/>
  </r>
  <r>
    <n v="3"/>
    <n v="3"/>
    <x v="3"/>
    <n v="5"/>
    <n v="9"/>
    <n v="9"/>
    <n v="2004"/>
    <n v="2004"/>
    <x v="4"/>
  </r>
  <r>
    <n v="1"/>
    <n v="4"/>
    <x v="4"/>
    <n v="4"/>
    <n v="9"/>
    <n v="9"/>
    <n v="2004"/>
    <n v="2004"/>
    <x v="4"/>
  </r>
  <r>
    <n v="3"/>
    <n v="1"/>
    <x v="4"/>
    <n v="12"/>
    <n v="5"/>
    <n v="9"/>
    <n v="2003"/>
    <n v="2004"/>
    <x v="4"/>
  </r>
  <r>
    <n v="2"/>
    <n v="3"/>
    <x v="3"/>
    <n v="3"/>
    <n v="5"/>
    <n v="9"/>
    <n v="2004"/>
    <n v="2004"/>
    <x v="4"/>
  </r>
  <r>
    <n v="2"/>
    <n v="1"/>
    <x v="1"/>
    <n v="6"/>
    <n v="9"/>
    <n v="9"/>
    <n v="2004"/>
    <n v="2004"/>
    <x v="4"/>
  </r>
  <r>
    <n v="5"/>
    <n v="1"/>
    <x v="2"/>
    <n v="1"/>
    <n v="7"/>
    <n v="8"/>
    <n v="2004"/>
    <n v="2004"/>
    <x v="4"/>
  </r>
  <r>
    <n v="1"/>
    <n v="2"/>
    <x v="1"/>
    <n v="6"/>
    <n v="9"/>
    <n v="9"/>
    <n v="2004"/>
    <n v="2004"/>
    <x v="4"/>
  </r>
  <r>
    <n v="5"/>
    <n v="3"/>
    <x v="3"/>
    <n v="2"/>
    <n v="9"/>
    <n v="9"/>
    <n v="2004"/>
    <n v="2004"/>
    <x v="4"/>
  </r>
  <r>
    <n v="4"/>
    <n v="4"/>
    <x v="4"/>
    <n v="4"/>
    <n v="9"/>
    <n v="9"/>
    <n v="2004"/>
    <n v="2004"/>
    <x v="4"/>
  </r>
  <r>
    <n v="5"/>
    <n v="1"/>
    <x v="1"/>
    <n v="7"/>
    <n v="9"/>
    <n v="9"/>
    <n v="2004"/>
    <n v="2004"/>
    <x v="4"/>
  </r>
  <r>
    <n v="5"/>
    <n v="2"/>
    <x v="1"/>
    <n v="2"/>
    <n v="7"/>
    <n v="9"/>
    <n v="2004"/>
    <n v="2004"/>
    <x v="4"/>
  </r>
  <r>
    <n v="5"/>
    <n v="3"/>
    <x v="3"/>
    <n v="12"/>
    <n v="9"/>
    <n v="9"/>
    <n v="2003"/>
    <n v="2004"/>
    <x v="4"/>
  </r>
  <r>
    <n v="1"/>
    <n v="5"/>
    <x v="4"/>
    <n v="7"/>
    <n v="11"/>
    <n v="10"/>
    <n v="2002"/>
    <n v="2003"/>
    <x v="4"/>
  </r>
  <r>
    <n v="1"/>
    <n v="2"/>
    <x v="2"/>
    <n v="2"/>
    <n v="8"/>
    <n v="8"/>
    <n v="2004"/>
    <n v="2004"/>
    <x v="4"/>
  </r>
  <r>
    <n v="4"/>
    <n v="2"/>
    <x v="2"/>
    <n v="6"/>
    <n v="8"/>
    <n v="10"/>
    <n v="2004"/>
    <n v="2004"/>
    <x v="4"/>
  </r>
  <r>
    <n v="3"/>
    <n v="5"/>
    <x v="0"/>
    <n v="3"/>
    <n v="10"/>
    <n v="10"/>
    <n v="2004"/>
    <n v="2004"/>
    <x v="4"/>
  </r>
  <r>
    <n v="3"/>
    <n v="5"/>
    <x v="0"/>
    <n v="5"/>
    <n v="10"/>
    <n v="10"/>
    <n v="2004"/>
    <n v="2004"/>
    <x v="4"/>
  </r>
  <r>
    <n v="3"/>
    <n v="3"/>
    <x v="3"/>
    <n v="2"/>
    <n v="10"/>
    <n v="10"/>
    <n v="2004"/>
    <n v="2004"/>
    <x v="4"/>
  </r>
  <r>
    <n v="5"/>
    <n v="5"/>
    <x v="4"/>
    <n v="5"/>
    <n v="9"/>
    <n v="10"/>
    <n v="2004"/>
    <n v="2004"/>
    <x v="4"/>
  </r>
  <r>
    <n v="1"/>
    <n v="1"/>
    <x v="3"/>
    <n v="7"/>
    <n v="9"/>
    <n v="9"/>
    <n v="2004"/>
    <n v="2004"/>
    <x v="4"/>
  </r>
  <r>
    <n v="1"/>
    <n v="1"/>
    <x v="0"/>
    <n v="5"/>
    <n v="8"/>
    <n v="10"/>
    <n v="2003"/>
    <n v="2004"/>
    <x v="4"/>
  </r>
  <r>
    <n v="5"/>
    <n v="1"/>
    <x v="1"/>
    <n v="6"/>
    <n v="10"/>
    <n v="10"/>
    <n v="2004"/>
    <n v="2004"/>
    <x v="4"/>
  </r>
  <r>
    <n v="4"/>
    <n v="3"/>
    <x v="1"/>
    <n v="4"/>
    <n v="9"/>
    <n v="11"/>
    <n v="2004"/>
    <n v="2004"/>
    <x v="4"/>
  </r>
  <r>
    <n v="4"/>
    <n v="1"/>
    <x v="1"/>
    <n v="6"/>
    <n v="9"/>
    <n v="11"/>
    <n v="2004"/>
    <n v="2004"/>
    <x v="4"/>
  </r>
  <r>
    <n v="2"/>
    <n v="3"/>
    <x v="4"/>
    <n v="8"/>
    <n v="10"/>
    <n v="11"/>
    <n v="2004"/>
    <n v="2004"/>
    <x v="4"/>
  </r>
  <r>
    <n v="2"/>
    <n v="2"/>
    <x v="1"/>
    <n v="1"/>
    <n v="10"/>
    <n v="11"/>
    <n v="2004"/>
    <n v="2004"/>
    <x v="4"/>
  </r>
  <r>
    <n v="2"/>
    <n v="1"/>
    <x v="1"/>
    <n v="6"/>
    <n v="11"/>
    <n v="11"/>
    <n v="2004"/>
    <n v="2004"/>
    <x v="4"/>
  </r>
  <r>
    <n v="1"/>
    <n v="5"/>
    <x v="3"/>
    <n v="7"/>
    <n v="10"/>
    <n v="11"/>
    <n v="2004"/>
    <n v="2004"/>
    <x v="4"/>
  </r>
  <r>
    <n v="5"/>
    <n v="1"/>
    <x v="0"/>
    <n v="4"/>
    <n v="9"/>
    <n v="11"/>
    <n v="2004"/>
    <n v="2004"/>
    <x v="4"/>
  </r>
  <r>
    <n v="1"/>
    <n v="1"/>
    <x v="1"/>
    <n v="8"/>
    <n v="9"/>
    <n v="11"/>
    <n v="2004"/>
    <n v="2004"/>
    <x v="4"/>
  </r>
  <r>
    <n v="1"/>
    <n v="2"/>
    <x v="2"/>
    <n v="5"/>
    <n v="11"/>
    <n v="11"/>
    <n v="2004"/>
    <n v="2004"/>
    <x v="4"/>
  </r>
  <r>
    <n v="2"/>
    <n v="1"/>
    <x v="1"/>
    <n v="6"/>
    <n v="8"/>
    <n v="11"/>
    <n v="2004"/>
    <n v="2004"/>
    <x v="4"/>
  </r>
  <r>
    <n v="4"/>
    <n v="1"/>
    <x v="2"/>
    <n v="5"/>
    <n v="10"/>
    <n v="11"/>
    <n v="2004"/>
    <n v="2004"/>
    <x v="4"/>
  </r>
  <r>
    <n v="1"/>
    <n v="2"/>
    <x v="2"/>
    <n v="6"/>
    <n v="11"/>
    <n v="11"/>
    <n v="2004"/>
    <n v="2004"/>
    <x v="4"/>
  </r>
  <r>
    <n v="3"/>
    <n v="2"/>
    <x v="2"/>
    <n v="7"/>
    <n v="11"/>
    <n v="11"/>
    <n v="2004"/>
    <n v="2004"/>
    <x v="4"/>
  </r>
  <r>
    <n v="1"/>
    <n v="3"/>
    <x v="2"/>
    <n v="4"/>
    <n v="12"/>
    <n v="12"/>
    <n v="2004"/>
    <n v="2004"/>
    <x v="4"/>
  </r>
  <r>
    <n v="4"/>
    <n v="1"/>
    <x v="3"/>
    <n v="7"/>
    <n v="12"/>
    <n v="12"/>
    <n v="2004"/>
    <n v="2004"/>
    <x v="4"/>
  </r>
  <r>
    <n v="5"/>
    <n v="2"/>
    <x v="1"/>
    <n v="9"/>
    <n v="11"/>
    <n v="1"/>
    <n v="2004"/>
    <n v="2004"/>
    <x v="5"/>
  </r>
  <r>
    <n v="1"/>
    <n v="2"/>
    <x v="2"/>
    <n v="8"/>
    <n v="1"/>
    <n v="1"/>
    <n v="2004"/>
    <n v="2005"/>
    <x v="5"/>
  </r>
  <r>
    <n v="3"/>
    <n v="2"/>
    <x v="0"/>
    <n v="1"/>
    <n v="7"/>
    <n v="1"/>
    <n v="2004"/>
    <n v="2004"/>
    <x v="5"/>
  </r>
  <r>
    <n v="1"/>
    <n v="1"/>
    <x v="3"/>
    <n v="6"/>
    <n v="12"/>
    <n v="1"/>
    <n v="2004"/>
    <n v="2004"/>
    <x v="5"/>
  </r>
  <r>
    <n v="1"/>
    <n v="1"/>
    <x v="3"/>
    <n v="4"/>
    <n v="4"/>
    <n v="1"/>
    <n v="2004"/>
    <n v="2004"/>
    <x v="5"/>
  </r>
  <r>
    <n v="3"/>
    <n v="4"/>
    <x v="0"/>
    <n v="10"/>
    <n v="1"/>
    <n v="1"/>
    <n v="2004"/>
    <n v="2005"/>
    <x v="5"/>
  </r>
  <r>
    <n v="4"/>
    <n v="1"/>
    <x v="2"/>
    <n v="5"/>
    <n v="1"/>
    <n v="2"/>
    <n v="2004"/>
    <n v="2005"/>
    <x v="5"/>
  </r>
  <r>
    <n v="3"/>
    <n v="5"/>
    <x v="2"/>
    <n v="11"/>
    <n v="12"/>
    <n v="2"/>
    <n v="2004"/>
    <n v="2004"/>
    <x v="5"/>
  </r>
  <r>
    <n v="1"/>
    <n v="2"/>
    <x v="3"/>
    <n v="9"/>
    <n v="12"/>
    <n v="2"/>
    <n v="2004"/>
    <n v="2004"/>
    <x v="5"/>
  </r>
  <r>
    <n v="3"/>
    <n v="4"/>
    <x v="3"/>
    <n v="12"/>
    <n v="12"/>
    <n v="2"/>
    <n v="2004"/>
    <n v="2004"/>
    <x v="5"/>
  </r>
  <r>
    <n v="1"/>
    <n v="3"/>
    <x v="1"/>
    <n v="7"/>
    <n v="8"/>
    <n v="2"/>
    <n v="2004"/>
    <n v="2004"/>
    <x v="5"/>
  </r>
  <r>
    <n v="3"/>
    <n v="7"/>
    <x v="4"/>
    <n v="10"/>
    <n v="8"/>
    <n v="2"/>
    <n v="2003"/>
    <n v="2004"/>
    <x v="5"/>
  </r>
  <r>
    <n v="1"/>
    <n v="4"/>
    <x v="2"/>
    <n v="11"/>
    <n v="1"/>
    <n v="2"/>
    <n v="2004"/>
    <n v="2005"/>
    <x v="5"/>
  </r>
  <r>
    <n v="1"/>
    <n v="2"/>
    <x v="4"/>
    <n v="11"/>
    <n v="1"/>
    <n v="2"/>
    <n v="2004"/>
    <n v="2005"/>
    <x v="5"/>
  </r>
  <r>
    <n v="4"/>
    <n v="5"/>
    <x v="3"/>
    <n v="3"/>
    <n v="11"/>
    <n v="2"/>
    <n v="2004"/>
    <n v="2004"/>
    <x v="5"/>
  </r>
  <r>
    <n v="3"/>
    <n v="5"/>
    <x v="2"/>
    <n v="11"/>
    <n v="12"/>
    <n v="2"/>
    <n v="2004"/>
    <n v="2004"/>
    <x v="5"/>
  </r>
  <r>
    <n v="4"/>
    <n v="4"/>
    <x v="4"/>
    <n v="5"/>
    <n v="11"/>
    <n v="2"/>
    <n v="2004"/>
    <n v="2004"/>
    <x v="5"/>
  </r>
  <r>
    <n v="3"/>
    <n v="1"/>
    <x v="2"/>
    <n v="9"/>
    <n v="11"/>
    <n v="2"/>
    <n v="2004"/>
    <n v="2004"/>
    <x v="5"/>
  </r>
  <r>
    <n v="4"/>
    <n v="2"/>
    <x v="1"/>
    <n v="10"/>
    <n v="2"/>
    <n v="2"/>
    <n v="2004"/>
    <n v="2005"/>
    <x v="5"/>
  </r>
  <r>
    <n v="2"/>
    <n v="1"/>
    <x v="5"/>
    <n v="11"/>
    <n v="12"/>
    <n v="3"/>
    <n v="2004"/>
    <n v="2004"/>
    <x v="5"/>
  </r>
  <r>
    <n v="1"/>
    <n v="3"/>
    <x v="5"/>
    <n v="11"/>
    <n v="12"/>
    <n v="3"/>
    <n v="2003"/>
    <n v="2004"/>
    <x v="5"/>
  </r>
  <r>
    <n v="2"/>
    <n v="1"/>
    <x v="3"/>
    <n v="11"/>
    <n v="2"/>
    <n v="3"/>
    <n v="2004"/>
    <n v="2005"/>
    <x v="5"/>
  </r>
  <r>
    <n v="4"/>
    <n v="1"/>
    <x v="0"/>
    <n v="1"/>
    <n v="2"/>
    <n v="3"/>
    <n v="2005"/>
    <n v="2005"/>
    <x v="5"/>
  </r>
  <r>
    <n v="1"/>
    <n v="1"/>
    <x v="3"/>
    <n v="7"/>
    <n v="2"/>
    <n v="3"/>
    <n v="2003"/>
    <n v="2005"/>
    <x v="5"/>
  </r>
  <r>
    <n v="1"/>
    <n v="4"/>
    <x v="2"/>
    <n v="11"/>
    <n v="2"/>
    <n v="3"/>
    <n v="2004"/>
    <n v="2005"/>
    <x v="5"/>
  </r>
  <r>
    <n v="5"/>
    <n v="2"/>
    <x v="0"/>
    <n v="10"/>
    <n v="2"/>
    <n v="3"/>
    <n v="2004"/>
    <n v="2005"/>
    <x v="5"/>
  </r>
  <r>
    <n v="1"/>
    <n v="1"/>
    <x v="3"/>
    <n v="11"/>
    <n v="2"/>
    <n v="3"/>
    <n v="2004"/>
    <n v="2005"/>
    <x v="5"/>
  </r>
  <r>
    <n v="1"/>
    <n v="1"/>
    <x v="2"/>
    <n v="12"/>
    <n v="3"/>
    <n v="3"/>
    <n v="2004"/>
    <n v="2005"/>
    <x v="5"/>
  </r>
  <r>
    <n v="1"/>
    <n v="1"/>
    <x v="2"/>
    <n v="10"/>
    <n v="2"/>
    <n v="3"/>
    <n v="2004"/>
    <n v="2005"/>
    <x v="5"/>
  </r>
  <r>
    <n v="5"/>
    <n v="2"/>
    <x v="1"/>
    <n v="4"/>
    <n v="5"/>
    <n v="6"/>
    <n v="2005"/>
    <n v="2005"/>
    <x v="5"/>
  </r>
  <r>
    <n v="1"/>
    <n v="3"/>
    <x v="3"/>
    <n v="8"/>
    <n v="3"/>
    <n v="4"/>
    <n v="2004"/>
    <n v="2005"/>
    <x v="5"/>
  </r>
  <r>
    <n v="2"/>
    <n v="1"/>
    <x v="3"/>
    <n v="10"/>
    <n v="4"/>
    <n v="4"/>
    <n v="2003"/>
    <n v="2005"/>
    <x v="5"/>
  </r>
  <r>
    <n v="5"/>
    <n v="1"/>
    <x v="4"/>
    <n v="8"/>
    <n v="4"/>
    <n v="4"/>
    <n v="2004"/>
    <n v="2005"/>
    <x v="5"/>
  </r>
  <r>
    <n v="5"/>
    <n v="3"/>
    <x v="1"/>
    <n v="10"/>
    <n v="4"/>
    <n v="5"/>
    <n v="2004"/>
    <n v="2005"/>
    <x v="5"/>
  </r>
  <r>
    <n v="7"/>
    <n v="5"/>
    <x v="1"/>
    <n v="3"/>
    <n v="5"/>
    <n v="5"/>
    <n v="2005"/>
    <n v="2005"/>
    <x v="5"/>
  </r>
  <r>
    <n v="1"/>
    <n v="2"/>
    <x v="0"/>
    <n v="12"/>
    <n v="2"/>
    <n v="5"/>
    <n v="2004"/>
    <n v="2005"/>
    <x v="5"/>
  </r>
  <r>
    <n v="2"/>
    <n v="5"/>
    <x v="0"/>
    <n v="11"/>
    <n v="4"/>
    <n v="5"/>
    <n v="2004"/>
    <n v="2005"/>
    <x v="5"/>
  </r>
  <r>
    <n v="2"/>
    <n v="1"/>
    <x v="1"/>
    <n v="9"/>
    <n v="5"/>
    <n v="5"/>
    <n v="2004"/>
    <n v="2005"/>
    <x v="5"/>
  </r>
  <r>
    <n v="2"/>
    <n v="5"/>
    <x v="2"/>
    <n v="8"/>
    <n v="4"/>
    <n v="4"/>
    <n v="2004"/>
    <n v="2005"/>
    <x v="5"/>
  </r>
  <r>
    <n v="4"/>
    <n v="1"/>
    <x v="2"/>
    <n v="10"/>
    <n v="5"/>
    <n v="5"/>
    <n v="2004"/>
    <n v="2005"/>
    <x v="5"/>
  </r>
  <r>
    <n v="2"/>
    <n v="2"/>
    <x v="1"/>
    <n v="11"/>
    <n v="5"/>
    <n v="5"/>
    <n v="2004"/>
    <n v="2005"/>
    <x v="5"/>
  </r>
  <r>
    <n v="1"/>
    <n v="2"/>
    <x v="1"/>
    <n v="9"/>
    <n v="5"/>
    <n v="5"/>
    <n v="2004"/>
    <n v="2005"/>
    <x v="5"/>
  </r>
  <r>
    <n v="1"/>
    <n v="2"/>
    <x v="1"/>
    <n v="8"/>
    <n v="2"/>
    <n v="5"/>
    <n v="2003"/>
    <n v="2005"/>
    <x v="5"/>
  </r>
  <r>
    <n v="4"/>
    <n v="4"/>
    <x v="1"/>
    <n v="4"/>
    <n v="5"/>
    <n v="5"/>
    <n v="2005"/>
    <n v="2005"/>
    <x v="5"/>
  </r>
  <r>
    <n v="1"/>
    <n v="4"/>
    <x v="4"/>
    <n v="4"/>
    <n v="4"/>
    <n v="5"/>
    <n v="2005"/>
    <n v="2005"/>
    <x v="5"/>
  </r>
  <r>
    <n v="2"/>
    <n v="2"/>
    <x v="2"/>
    <n v="4"/>
    <n v="5"/>
    <n v="5"/>
    <n v="2005"/>
    <n v="2005"/>
    <x v="5"/>
  </r>
  <r>
    <n v="5"/>
    <n v="7"/>
    <x v="1"/>
    <n v="11"/>
    <n v="6"/>
    <n v="6"/>
    <n v="2004"/>
    <n v="2005"/>
    <x v="5"/>
  </r>
  <r>
    <n v="5"/>
    <n v="1"/>
    <x v="0"/>
    <n v="11"/>
    <n v="5"/>
    <n v="6"/>
    <n v="2004"/>
    <n v="2005"/>
    <x v="5"/>
  </r>
  <r>
    <n v="5"/>
    <n v="6"/>
    <x v="1"/>
    <n v="11"/>
    <n v="4"/>
    <n v="6"/>
    <n v="2004"/>
    <n v="2005"/>
    <x v="5"/>
  </r>
  <r>
    <n v="4"/>
    <n v="3"/>
    <x v="2"/>
    <n v="11"/>
    <n v="6"/>
    <n v="7"/>
    <n v="2004"/>
    <n v="2005"/>
    <x v="5"/>
  </r>
  <r>
    <n v="2"/>
    <n v="3"/>
    <x v="4"/>
    <n v="2"/>
    <n v="4"/>
    <n v="4"/>
    <n v="2004"/>
    <n v="2005"/>
    <x v="5"/>
  </r>
  <r>
    <n v="2"/>
    <n v="4"/>
    <x v="1"/>
    <n v="8"/>
    <n v="2"/>
    <n v="6"/>
    <n v="2003"/>
    <n v="2005"/>
    <x v="5"/>
  </r>
  <r>
    <n v="1"/>
    <n v="4"/>
    <x v="4"/>
    <n v="9"/>
    <n v="4"/>
    <n v="6"/>
    <n v="2004"/>
    <n v="2005"/>
    <x v="5"/>
  </r>
  <r>
    <n v="5"/>
    <n v="3"/>
    <x v="3"/>
    <n v="6"/>
    <n v="6"/>
    <n v="6"/>
    <n v="2004"/>
    <n v="2005"/>
    <x v="5"/>
  </r>
  <r>
    <n v="1"/>
    <n v="3"/>
    <x v="6"/>
    <n v="2"/>
    <n v="6"/>
    <n v="7"/>
    <n v="2005"/>
    <n v="2005"/>
    <x v="5"/>
  </r>
  <r>
    <n v="4"/>
    <n v="6"/>
    <x v="5"/>
    <n v="6"/>
    <n v="7"/>
    <n v="7"/>
    <n v="2005"/>
    <n v="2005"/>
    <x v="5"/>
  </r>
  <r>
    <n v="2"/>
    <n v="5"/>
    <x v="4"/>
    <n v="4"/>
    <n v="7"/>
    <n v="7"/>
    <n v="2005"/>
    <n v="2005"/>
    <x v="5"/>
  </r>
  <r>
    <n v="4"/>
    <n v="1"/>
    <x v="1"/>
    <n v="3"/>
    <n v="6"/>
    <n v="8"/>
    <n v="2004"/>
    <n v="2005"/>
    <x v="5"/>
  </r>
  <r>
    <n v="1"/>
    <n v="3"/>
    <x v="3"/>
    <n v="5"/>
    <n v="7"/>
    <n v="7"/>
    <n v="2005"/>
    <n v="2005"/>
    <x v="5"/>
  </r>
  <r>
    <n v="5"/>
    <n v="3"/>
    <x v="3"/>
    <n v="5"/>
    <n v="5"/>
    <n v="7"/>
    <n v="2005"/>
    <n v="2005"/>
    <x v="5"/>
  </r>
  <r>
    <n v="4"/>
    <n v="4"/>
    <x v="0"/>
    <n v="3"/>
    <n v="7"/>
    <n v="8"/>
    <n v="2004"/>
    <n v="2005"/>
    <x v="5"/>
  </r>
  <r>
    <n v="4"/>
    <n v="1"/>
    <x v="5"/>
    <n v="2"/>
    <n v="4"/>
    <n v="8"/>
    <n v="2004"/>
    <n v="2005"/>
    <x v="5"/>
  </r>
  <r>
    <n v="2"/>
    <n v="1"/>
    <x v="1"/>
    <n v="9"/>
    <n v="10"/>
    <n v="10"/>
    <n v="2005"/>
    <n v="2005"/>
    <x v="5"/>
  </r>
  <r>
    <n v="3"/>
    <n v="4"/>
    <x v="3"/>
    <n v="5"/>
    <n v="6"/>
    <n v="8"/>
    <n v="2005"/>
    <n v="2005"/>
    <x v="5"/>
  </r>
  <r>
    <n v="4"/>
    <n v="2"/>
    <x v="1"/>
    <n v="6"/>
    <n v="7"/>
    <n v="8"/>
    <n v="2005"/>
    <n v="2005"/>
    <x v="5"/>
  </r>
  <r>
    <n v="4"/>
    <n v="2"/>
    <x v="4"/>
    <n v="5"/>
    <n v="7"/>
    <n v="8"/>
    <n v="2005"/>
    <n v="2005"/>
    <x v="5"/>
  </r>
  <r>
    <n v="2"/>
    <n v="3"/>
    <x v="0"/>
    <n v="8"/>
    <n v="8"/>
    <n v="8"/>
    <n v="2004"/>
    <n v="2005"/>
    <x v="5"/>
  </r>
  <r>
    <n v="3"/>
    <n v="3"/>
    <x v="3"/>
    <n v="1"/>
    <n v="8"/>
    <n v="8"/>
    <n v="2005"/>
    <n v="2005"/>
    <x v="5"/>
  </r>
  <r>
    <n v="7"/>
    <n v="4"/>
    <x v="6"/>
    <n v="1"/>
    <n v="9"/>
    <n v="9"/>
    <n v="2004"/>
    <n v="2005"/>
    <x v="5"/>
  </r>
  <r>
    <n v="2"/>
    <n v="2"/>
    <x v="1"/>
    <n v="10"/>
    <n v="9"/>
    <n v="9"/>
    <n v="2004"/>
    <n v="2005"/>
    <x v="5"/>
  </r>
  <r>
    <n v="3"/>
    <n v="2"/>
    <x v="4"/>
    <n v="5"/>
    <n v="8"/>
    <n v="8"/>
    <n v="2005"/>
    <n v="2005"/>
    <x v="5"/>
  </r>
  <r>
    <n v="2"/>
    <n v="4"/>
    <x v="0"/>
    <n v="6"/>
    <n v="4"/>
    <n v="8"/>
    <n v="2004"/>
    <n v="2005"/>
    <x v="5"/>
  </r>
  <r>
    <n v="2"/>
    <n v="3"/>
    <x v="0"/>
    <n v="6"/>
    <n v="7"/>
    <n v="8"/>
    <n v="2005"/>
    <n v="2005"/>
    <x v="5"/>
  </r>
  <r>
    <n v="5"/>
    <n v="1"/>
    <x v="1"/>
    <n v="5"/>
    <n v="6"/>
    <n v="6"/>
    <n v="2005"/>
    <n v="2005"/>
    <x v="5"/>
  </r>
  <r>
    <n v="6"/>
    <n v="4"/>
    <x v="1"/>
    <n v="2"/>
    <n v="7"/>
    <n v="8"/>
    <n v="2004"/>
    <n v="2005"/>
    <x v="5"/>
  </r>
  <r>
    <n v="2"/>
    <n v="2"/>
    <x v="3"/>
    <n v="1"/>
    <n v="8"/>
    <n v="8"/>
    <n v="2005"/>
    <n v="2005"/>
    <x v="5"/>
  </r>
  <r>
    <n v="2"/>
    <n v="3"/>
    <x v="4"/>
    <n v="6"/>
    <n v="8"/>
    <n v="8"/>
    <n v="2005"/>
    <n v="2005"/>
    <x v="5"/>
  </r>
  <r>
    <n v="1"/>
    <n v="2"/>
    <x v="2"/>
    <n v="2"/>
    <n v="8"/>
    <n v="9"/>
    <n v="2005"/>
    <n v="2005"/>
    <x v="5"/>
  </r>
  <r>
    <n v="2"/>
    <n v="2"/>
    <x v="3"/>
    <n v="1"/>
    <n v="9"/>
    <n v="9"/>
    <n v="2005"/>
    <n v="2005"/>
    <x v="5"/>
  </r>
  <r>
    <n v="7"/>
    <n v="2"/>
    <x v="4"/>
    <n v="3"/>
    <n v="9"/>
    <n v="9"/>
    <n v="2004"/>
    <n v="2005"/>
    <x v="5"/>
  </r>
  <r>
    <n v="3"/>
    <n v="3"/>
    <x v="3"/>
    <n v="6"/>
    <n v="8"/>
    <n v="8"/>
    <n v="2005"/>
    <n v="2005"/>
    <x v="5"/>
  </r>
  <r>
    <n v="5"/>
    <n v="6"/>
    <x v="2"/>
    <n v="4"/>
    <n v="5"/>
    <n v="7"/>
    <n v="2005"/>
    <n v="2005"/>
    <x v="5"/>
  </r>
  <r>
    <n v="1"/>
    <n v="1"/>
    <x v="4"/>
    <n v="10"/>
    <n v="10"/>
    <n v="10"/>
    <n v="2004"/>
    <n v="2005"/>
    <x v="5"/>
  </r>
  <r>
    <n v="2"/>
    <n v="4"/>
    <x v="4"/>
    <n v="5"/>
    <n v="9"/>
    <n v="9"/>
    <n v="2005"/>
    <n v="2005"/>
    <x v="5"/>
  </r>
  <r>
    <n v="1"/>
    <n v="6"/>
    <x v="5"/>
    <n v="7"/>
    <n v="10"/>
    <n v="10"/>
    <n v="2005"/>
    <n v="2005"/>
    <x v="5"/>
  </r>
  <r>
    <n v="1"/>
    <n v="1"/>
    <x v="1"/>
    <n v="7"/>
    <n v="10"/>
    <n v="10"/>
    <n v="2005"/>
    <n v="2005"/>
    <x v="5"/>
  </r>
  <r>
    <n v="3"/>
    <n v="1"/>
    <x v="1"/>
    <n v="7"/>
    <n v="9"/>
    <n v="9"/>
    <n v="2005"/>
    <n v="2005"/>
    <x v="5"/>
  </r>
  <r>
    <n v="3"/>
    <n v="4"/>
    <x v="0"/>
    <n v="11"/>
    <n v="9"/>
    <n v="10"/>
    <n v="2004"/>
    <n v="2005"/>
    <x v="5"/>
  </r>
  <r>
    <n v="1"/>
    <n v="2"/>
    <x v="2"/>
    <n v="8"/>
    <n v="10"/>
    <n v="10"/>
    <n v="2005"/>
    <n v="2005"/>
    <x v="5"/>
  </r>
  <r>
    <n v="2"/>
    <n v="1"/>
    <x v="2"/>
    <n v="6"/>
    <n v="10"/>
    <n v="10"/>
    <n v="2005"/>
    <n v="2005"/>
    <x v="5"/>
  </r>
  <r>
    <n v="6"/>
    <n v="4"/>
    <x v="4"/>
    <n v="4"/>
    <n v="10"/>
    <n v="10"/>
    <n v="2005"/>
    <n v="2005"/>
    <x v="5"/>
  </r>
  <r>
    <n v="3"/>
    <n v="4"/>
    <x v="6"/>
    <n v="8"/>
    <n v="10"/>
    <n v="10"/>
    <n v="2005"/>
    <n v="2005"/>
    <x v="5"/>
  </r>
  <r>
    <n v="3"/>
    <n v="2"/>
    <x v="4"/>
    <n v="3"/>
    <n v="10"/>
    <n v="10"/>
    <n v="2005"/>
    <n v="2005"/>
    <x v="5"/>
  </r>
  <r>
    <n v="4"/>
    <n v="5"/>
    <x v="6"/>
    <n v="10"/>
    <n v="8"/>
    <n v="10"/>
    <n v="2004"/>
    <n v="2005"/>
    <x v="5"/>
  </r>
  <r>
    <n v="7"/>
    <n v="7"/>
    <x v="1"/>
    <n v="5"/>
    <n v="10"/>
    <n v="10"/>
    <n v="2005"/>
    <n v="2005"/>
    <x v="5"/>
  </r>
  <r>
    <n v="1"/>
    <n v="4"/>
    <x v="0"/>
    <n v="10"/>
    <n v="11"/>
    <n v="11"/>
    <n v="2005"/>
    <n v="2005"/>
    <x v="5"/>
  </r>
  <r>
    <n v="2"/>
    <n v="1"/>
    <x v="1"/>
    <n v="4"/>
    <n v="11"/>
    <n v="11"/>
    <n v="2005"/>
    <n v="2005"/>
    <x v="5"/>
  </r>
  <r>
    <n v="4"/>
    <n v="3"/>
    <x v="3"/>
    <n v="9"/>
    <n v="11"/>
    <n v="11"/>
    <n v="2005"/>
    <n v="2005"/>
    <x v="5"/>
  </r>
  <r>
    <n v="2"/>
    <n v="6"/>
    <x v="4"/>
    <n v="9"/>
    <n v="9"/>
    <n v="11"/>
    <n v="2004"/>
    <n v="2005"/>
    <x v="5"/>
  </r>
  <r>
    <n v="1"/>
    <n v="2"/>
    <x v="4"/>
    <n v="8"/>
    <n v="10"/>
    <n v="11"/>
    <n v="2005"/>
    <n v="2005"/>
    <x v="5"/>
  </r>
  <r>
    <n v="2"/>
    <n v="4"/>
    <x v="0"/>
    <n v="7"/>
    <n v="11"/>
    <n v="11"/>
    <n v="2005"/>
    <n v="2005"/>
    <x v="5"/>
  </r>
  <r>
    <n v="5"/>
    <n v="4"/>
    <x v="0"/>
    <n v="7"/>
    <n v="11"/>
    <n v="11"/>
    <n v="2005"/>
    <n v="2005"/>
    <x v="5"/>
  </r>
  <r>
    <n v="2"/>
    <n v="2"/>
    <x v="2"/>
    <n v="8"/>
    <n v="11"/>
    <n v="11"/>
    <n v="2005"/>
    <n v="2005"/>
    <x v="5"/>
  </r>
  <r>
    <n v="3"/>
    <n v="2"/>
    <x v="4"/>
    <n v="3"/>
    <n v="10"/>
    <n v="10"/>
    <n v="2005"/>
    <n v="2005"/>
    <x v="5"/>
  </r>
  <r>
    <n v="4"/>
    <n v="5"/>
    <x v="6"/>
    <n v="10"/>
    <n v="8"/>
    <n v="10"/>
    <n v="2004"/>
    <n v="2005"/>
    <x v="5"/>
  </r>
  <r>
    <n v="3"/>
    <n v="1"/>
    <x v="4"/>
    <n v="6"/>
    <n v="11"/>
    <n v="11"/>
    <n v="2005"/>
    <n v="2005"/>
    <x v="5"/>
  </r>
  <r>
    <n v="2"/>
    <n v="5"/>
    <x v="6"/>
    <n v="8"/>
    <n v="11"/>
    <n v="11"/>
    <n v="2005"/>
    <n v="2005"/>
    <x v="5"/>
  </r>
  <r>
    <n v="4"/>
    <n v="2"/>
    <x v="3"/>
    <n v="4"/>
    <n v="8"/>
    <n v="11"/>
    <n v="2005"/>
    <n v="2005"/>
    <x v="5"/>
  </r>
  <r>
    <n v="7"/>
    <n v="2"/>
    <x v="4"/>
    <n v="5"/>
    <n v="11"/>
    <n v="12"/>
    <n v="2005"/>
    <n v="2005"/>
    <x v="5"/>
  </r>
  <r>
    <n v="2"/>
    <n v="6"/>
    <x v="5"/>
    <n v="7"/>
    <n v="12"/>
    <n v="12"/>
    <n v="2005"/>
    <n v="2005"/>
    <x v="5"/>
  </r>
  <r>
    <n v="3"/>
    <n v="2"/>
    <x v="2"/>
    <n v="8"/>
    <n v="12"/>
    <n v="12"/>
    <n v="2005"/>
    <n v="2005"/>
    <x v="5"/>
  </r>
  <r>
    <n v="5"/>
    <n v="3"/>
    <x v="2"/>
    <n v="1"/>
    <n v="2"/>
    <n v="3"/>
    <n v="2006"/>
    <n v="2006"/>
    <x v="6"/>
  </r>
  <r>
    <n v="1"/>
    <n v="3"/>
    <x v="0"/>
    <n v="2"/>
    <n v="12"/>
    <n v="12"/>
    <n v="2005"/>
    <n v="2005"/>
    <x v="5"/>
  </r>
  <r>
    <n v="1"/>
    <n v="3"/>
    <x v="1"/>
    <n v="2"/>
    <n v="10"/>
    <n v="11"/>
    <n v="2005"/>
    <n v="2005"/>
    <x v="5"/>
  </r>
  <r>
    <n v="7"/>
    <n v="7"/>
    <x v="1"/>
    <n v="10"/>
    <n v="12"/>
    <n v="12"/>
    <n v="2005"/>
    <n v="2005"/>
    <x v="5"/>
  </r>
  <r>
    <n v="2"/>
    <n v="1"/>
    <x v="0"/>
    <n v="7"/>
    <n v="10"/>
    <n v="12"/>
    <n v="2005"/>
    <n v="2005"/>
    <x v="5"/>
  </r>
  <r>
    <n v="4"/>
    <n v="6"/>
    <x v="1"/>
    <n v="6"/>
    <n v="12"/>
    <n v="12"/>
    <n v="2005"/>
    <n v="2005"/>
    <x v="5"/>
  </r>
  <r>
    <n v="3"/>
    <n v="5"/>
    <x v="0"/>
    <n v="8"/>
    <n v="12"/>
    <n v="12"/>
    <n v="2005"/>
    <n v="2005"/>
    <x v="5"/>
  </r>
  <r>
    <n v="4"/>
    <n v="6"/>
    <x v="6"/>
    <n v="8"/>
    <n v="1"/>
    <n v="1"/>
    <n v="2005"/>
    <n v="2006"/>
    <x v="6"/>
  </r>
  <r>
    <n v="3"/>
    <n v="3"/>
    <x v="4"/>
    <n v="9"/>
    <n v="1"/>
    <n v="1"/>
    <n v="2005"/>
    <n v="2006"/>
    <x v="6"/>
  </r>
  <r>
    <n v="3"/>
    <n v="2"/>
    <x v="4"/>
    <n v="8"/>
    <n v="1"/>
    <n v="1"/>
    <n v="2005"/>
    <n v="2006"/>
    <x v="6"/>
  </r>
  <r>
    <n v="5"/>
    <n v="7"/>
    <x v="6"/>
    <n v="7"/>
    <n v="10"/>
    <n v="1"/>
    <n v="2005"/>
    <n v="2005"/>
    <x v="6"/>
  </r>
  <r>
    <n v="5"/>
    <n v="5"/>
    <x v="0"/>
    <n v="1"/>
    <n v="1"/>
    <n v="1"/>
    <n v="2006"/>
    <n v="2006"/>
    <x v="6"/>
  </r>
  <r>
    <n v="3"/>
    <n v="7"/>
    <x v="6"/>
    <n v="8"/>
    <n v="1"/>
    <n v="1"/>
    <n v="2005"/>
    <n v="2006"/>
    <x v="6"/>
  </r>
  <r>
    <n v="1"/>
    <n v="3"/>
    <x v="3"/>
    <n v="9"/>
    <n v="2"/>
    <n v="2"/>
    <n v="2005"/>
    <n v="2006"/>
    <x v="6"/>
  </r>
  <r>
    <n v="1"/>
    <n v="7"/>
    <x v="6"/>
    <n v="1"/>
    <n v="2"/>
    <n v="2"/>
    <n v="2006"/>
    <n v="2006"/>
    <x v="6"/>
  </r>
  <r>
    <n v="6"/>
    <n v="4"/>
    <x v="4"/>
    <n v="9"/>
    <n v="2"/>
    <n v="2"/>
    <n v="2005"/>
    <n v="2006"/>
    <x v="6"/>
  </r>
  <r>
    <n v="3"/>
    <n v="2"/>
    <x v="2"/>
    <n v="11"/>
    <n v="2"/>
    <n v="2"/>
    <n v="2005"/>
    <n v="2006"/>
    <x v="6"/>
  </r>
  <r>
    <n v="1"/>
    <n v="4"/>
    <x v="1"/>
    <n v="7"/>
    <n v="12"/>
    <n v="12"/>
    <n v="2005"/>
    <n v="2005"/>
    <x v="5"/>
  </r>
  <r>
    <n v="6"/>
    <n v="1"/>
    <x v="1"/>
    <n v="12"/>
    <n v="2"/>
    <n v="2"/>
    <n v="2005"/>
    <n v="2006"/>
    <x v="6"/>
  </r>
  <r>
    <n v="2"/>
    <n v="7"/>
    <x v="6"/>
    <n v="12"/>
    <n v="3"/>
    <n v="3"/>
    <n v="2005"/>
    <n v="2006"/>
    <x v="6"/>
  </r>
  <r>
    <n v="3"/>
    <n v="6"/>
    <x v="6"/>
    <n v="12"/>
    <n v="1"/>
    <n v="1"/>
    <n v="2005"/>
    <n v="2006"/>
    <x v="6"/>
  </r>
  <r>
    <n v="2"/>
    <n v="1"/>
    <x v="4"/>
    <n v="5"/>
    <n v="11"/>
    <n v="2"/>
    <n v="2005"/>
    <n v="2005"/>
    <x v="6"/>
  </r>
  <r>
    <n v="4"/>
    <n v="5"/>
    <x v="0"/>
    <n v="7"/>
    <n v="2"/>
    <n v="2"/>
    <n v="2005"/>
    <n v="2006"/>
    <x v="6"/>
  </r>
  <r>
    <n v="2"/>
    <n v="5"/>
    <x v="0"/>
    <n v="11"/>
    <n v="3"/>
    <n v="3"/>
    <n v="2005"/>
    <n v="2006"/>
    <x v="6"/>
  </r>
  <r>
    <n v="6"/>
    <n v="6"/>
    <x v="5"/>
    <n v="1"/>
    <n v="3"/>
    <n v="3"/>
    <n v="2006"/>
    <n v="2006"/>
    <x v="6"/>
  </r>
  <r>
    <n v="4"/>
    <n v="5"/>
    <x v="5"/>
    <n v="7"/>
    <n v="3"/>
    <n v="3"/>
    <n v="2005"/>
    <n v="2006"/>
    <x v="6"/>
  </r>
  <r>
    <n v="2"/>
    <n v="5"/>
    <x v="2"/>
    <n v="11"/>
    <n v="3"/>
    <n v="3"/>
    <n v="2005"/>
    <n v="2006"/>
    <x v="6"/>
  </r>
  <r>
    <n v="4"/>
    <n v="2"/>
    <x v="2"/>
    <n v="2"/>
    <n v="4"/>
    <n v="4"/>
    <n v="2006"/>
    <n v="2006"/>
    <x v="6"/>
  </r>
  <r>
    <n v="7"/>
    <n v="1"/>
    <x v="0"/>
    <n v="12"/>
    <n v="2"/>
    <n v="4"/>
    <n v="2005"/>
    <n v="2006"/>
    <x v="6"/>
  </r>
  <r>
    <n v="4"/>
    <n v="5"/>
    <x v="0"/>
    <n v="3"/>
    <n v="4"/>
    <n v="4"/>
    <n v="2006"/>
    <n v="2006"/>
    <x v="6"/>
  </r>
  <r>
    <n v="4"/>
    <n v="2"/>
    <x v="0"/>
    <n v="8"/>
    <n v="11"/>
    <n v="3"/>
    <n v="2005"/>
    <n v="2005"/>
    <x v="6"/>
  </r>
  <r>
    <n v="4"/>
    <n v="1"/>
    <x v="1"/>
    <n v="1"/>
    <n v="4"/>
    <n v="4"/>
    <n v="2006"/>
    <n v="2006"/>
    <x v="6"/>
  </r>
  <r>
    <n v="5"/>
    <n v="2"/>
    <x v="3"/>
    <n v="5"/>
    <n v="1"/>
    <n v="3"/>
    <n v="2005"/>
    <n v="2006"/>
    <x v="6"/>
  </r>
  <r>
    <n v="2"/>
    <n v="5"/>
    <x v="0"/>
    <n v="11"/>
    <n v="3"/>
    <n v="3"/>
    <n v="2005"/>
    <n v="2006"/>
    <x v="6"/>
  </r>
  <r>
    <n v="1"/>
    <n v="2"/>
    <x v="1"/>
    <n v="10"/>
    <n v="3"/>
    <n v="5"/>
    <n v="2005"/>
    <n v="2006"/>
    <x v="6"/>
  </r>
  <r>
    <n v="4"/>
    <n v="1"/>
    <x v="1"/>
    <n v="6"/>
    <n v="4"/>
    <n v="4"/>
    <n v="2005"/>
    <n v="2006"/>
    <x v="6"/>
  </r>
  <r>
    <n v="2"/>
    <n v="1"/>
    <x v="1"/>
    <n v="11"/>
    <n v="3"/>
    <n v="3"/>
    <n v="2005"/>
    <n v="2006"/>
    <x v="6"/>
  </r>
  <r>
    <n v="3"/>
    <n v="6"/>
    <x v="6"/>
    <n v="10"/>
    <n v="4"/>
    <n v="4"/>
    <n v="2005"/>
    <n v="2006"/>
    <x v="6"/>
  </r>
  <r>
    <n v="1"/>
    <n v="5"/>
    <x v="5"/>
    <n v="1"/>
    <n v="5"/>
    <n v="5"/>
    <n v="2006"/>
    <n v="2006"/>
    <x v="6"/>
  </r>
  <r>
    <n v="2"/>
    <n v="2"/>
    <x v="2"/>
    <n v="12"/>
    <n v="5"/>
    <n v="5"/>
    <n v="2005"/>
    <n v="2006"/>
    <x v="6"/>
  </r>
  <r>
    <n v="3"/>
    <n v="6"/>
    <x v="6"/>
    <n v="10"/>
    <n v="4"/>
    <n v="4"/>
    <n v="2005"/>
    <n v="2006"/>
    <x v="6"/>
  </r>
  <r>
    <n v="1"/>
    <n v="2"/>
    <x v="4"/>
    <n v="12"/>
    <n v="8"/>
    <n v="8"/>
    <n v="2004"/>
    <n v="2005"/>
    <x v="5"/>
  </r>
  <r>
    <n v="1"/>
    <n v="3"/>
    <x v="3"/>
    <n v="12"/>
    <n v="8"/>
    <n v="1"/>
    <n v="2004"/>
    <n v="2005"/>
    <x v="6"/>
  </r>
  <r>
    <n v="2"/>
    <n v="1"/>
    <x v="1"/>
    <n v="11"/>
    <n v="3"/>
    <n v="3"/>
    <n v="2005"/>
    <n v="2006"/>
    <x v="6"/>
  </r>
  <r>
    <n v="5"/>
    <n v="1"/>
    <x v="1"/>
    <n v="10"/>
    <n v="3"/>
    <n v="3"/>
    <n v="2005"/>
    <n v="2006"/>
    <x v="6"/>
  </r>
  <r>
    <n v="5"/>
    <n v="3"/>
    <x v="3"/>
    <n v="6"/>
    <n v="5"/>
    <n v="5"/>
    <n v="2005"/>
    <n v="2006"/>
    <x v="6"/>
  </r>
  <r>
    <n v="3"/>
    <n v="6"/>
    <x v="4"/>
    <n v="10"/>
    <n v="3"/>
    <n v="4"/>
    <n v="2005"/>
    <n v="2006"/>
    <x v="6"/>
  </r>
  <r>
    <n v="4"/>
    <n v="7"/>
    <x v="6"/>
    <n v="2"/>
    <n v="4"/>
    <n v="4"/>
    <n v="2006"/>
    <n v="2006"/>
    <x v="6"/>
  </r>
  <r>
    <n v="2"/>
    <n v="2"/>
    <x v="3"/>
    <n v="10"/>
    <n v="4"/>
    <n v="6"/>
    <n v="2005"/>
    <n v="2006"/>
    <x v="6"/>
  </r>
  <r>
    <n v="4"/>
    <n v="3"/>
    <x v="2"/>
    <n v="6"/>
    <n v="3"/>
    <n v="5"/>
    <n v="2005"/>
    <n v="2006"/>
    <x v="6"/>
  </r>
  <r>
    <n v="2"/>
    <n v="4"/>
    <x v="4"/>
    <n v="10"/>
    <n v="5"/>
    <n v="5"/>
    <n v="2005"/>
    <n v="2006"/>
    <x v="6"/>
  </r>
  <r>
    <n v="4"/>
    <n v="3"/>
    <x v="3"/>
    <n v="1"/>
    <n v="5"/>
    <n v="5"/>
    <n v="2006"/>
    <n v="2006"/>
    <x v="6"/>
  </r>
  <r>
    <n v="3"/>
    <n v="4"/>
    <x v="4"/>
    <n v="12"/>
    <n v="6"/>
    <n v="6"/>
    <n v="2005"/>
    <n v="2006"/>
    <x v="6"/>
  </r>
  <r>
    <n v="1"/>
    <n v="4"/>
    <x v="2"/>
    <n v="8"/>
    <n v="3"/>
    <n v="6"/>
    <n v="2005"/>
    <n v="2006"/>
    <x v="6"/>
  </r>
  <r>
    <n v="2"/>
    <n v="7"/>
    <x v="6"/>
    <n v="8"/>
    <n v="6"/>
    <n v="6"/>
    <n v="2005"/>
    <n v="2006"/>
    <x v="6"/>
  </r>
  <r>
    <n v="5"/>
    <n v="1"/>
    <x v="4"/>
    <n v="3"/>
    <n v="6"/>
    <n v="6"/>
    <n v="2006"/>
    <n v="2006"/>
    <x v="6"/>
  </r>
  <r>
    <n v="2"/>
    <n v="3"/>
    <x v="5"/>
    <n v="2"/>
    <n v="5"/>
    <n v="6"/>
    <n v="2006"/>
    <n v="2006"/>
    <x v="6"/>
  </r>
  <r>
    <n v="2"/>
    <n v="5"/>
    <x v="4"/>
    <n v="3"/>
    <n v="6"/>
    <n v="7"/>
    <n v="2006"/>
    <n v="2006"/>
    <x v="6"/>
  </r>
  <r>
    <n v="6"/>
    <n v="7"/>
    <x v="0"/>
    <n v="11"/>
    <n v="4"/>
    <n v="6"/>
    <n v="2005"/>
    <n v="2006"/>
    <x v="6"/>
  </r>
  <r>
    <n v="1"/>
    <n v="7"/>
    <x v="0"/>
    <n v="1"/>
    <n v="4"/>
    <n v="4"/>
    <n v="2006"/>
    <n v="2006"/>
    <x v="6"/>
  </r>
  <r>
    <n v="2"/>
    <n v="5"/>
    <x v="2"/>
    <n v="4"/>
    <n v="6"/>
    <n v="7"/>
    <n v="2006"/>
    <n v="2006"/>
    <x v="6"/>
  </r>
  <r>
    <n v="1"/>
    <n v="6"/>
    <x v="2"/>
    <n v="4"/>
    <n v="7"/>
    <n v="7"/>
    <n v="2006"/>
    <n v="2006"/>
    <x v="6"/>
  </r>
  <r>
    <n v="2"/>
    <n v="5"/>
    <x v="2"/>
    <n v="4"/>
    <n v="4"/>
    <n v="7"/>
    <n v="2005"/>
    <n v="2006"/>
    <x v="6"/>
  </r>
  <r>
    <n v="5"/>
    <n v="4"/>
    <x v="1"/>
    <n v="8"/>
    <n v="1"/>
    <n v="7"/>
    <n v="2005"/>
    <n v="2006"/>
    <x v="6"/>
  </r>
  <r>
    <n v="3"/>
    <n v="2"/>
    <x v="2"/>
    <n v="1"/>
    <n v="7"/>
    <n v="7"/>
    <n v="2006"/>
    <n v="2006"/>
    <x v="6"/>
  </r>
  <r>
    <n v="3"/>
    <n v="3"/>
    <x v="6"/>
    <n v="3"/>
    <n v="6"/>
    <n v="7"/>
    <n v="2006"/>
    <n v="2006"/>
    <x v="6"/>
  </r>
  <r>
    <n v="2"/>
    <n v="3"/>
    <x v="3"/>
    <n v="12"/>
    <n v="8"/>
    <n v="8"/>
    <n v="2005"/>
    <n v="2006"/>
    <x v="6"/>
  </r>
  <r>
    <n v="3"/>
    <n v="3"/>
    <x v="6"/>
    <n v="3"/>
    <n v="6"/>
    <n v="7"/>
    <n v="2006"/>
    <n v="2006"/>
    <x v="6"/>
  </r>
  <r>
    <n v="3"/>
    <n v="3"/>
    <x v="3"/>
    <n v="10"/>
    <n v="8"/>
    <n v="8"/>
    <n v="2005"/>
    <n v="2006"/>
    <x v="6"/>
  </r>
  <r>
    <n v="4"/>
    <n v="3"/>
    <x v="0"/>
    <n v="6"/>
    <n v="7"/>
    <n v="8"/>
    <n v="2005"/>
    <n v="2006"/>
    <x v="6"/>
  </r>
  <r>
    <n v="4"/>
    <n v="2"/>
    <x v="2"/>
    <n v="10"/>
    <n v="7"/>
    <n v="7"/>
    <n v="2005"/>
    <n v="2006"/>
    <x v="6"/>
  </r>
  <r>
    <n v="1"/>
    <n v="6"/>
    <x v="6"/>
    <n v="6"/>
    <n v="8"/>
    <n v="8"/>
    <n v="2005"/>
    <n v="2006"/>
    <x v="6"/>
  </r>
  <r>
    <n v="1"/>
    <n v="1"/>
    <x v="1"/>
    <n v="5"/>
    <n v="7"/>
    <n v="7"/>
    <n v="2006"/>
    <n v="2006"/>
    <x v="6"/>
  </r>
  <r>
    <n v="5"/>
    <n v="3"/>
    <x v="1"/>
    <n v="9"/>
    <n v="1"/>
    <n v="1"/>
    <n v="2005"/>
    <n v="2006"/>
    <x v="6"/>
  </r>
  <r>
    <n v="2"/>
    <n v="3"/>
    <x v="1"/>
    <n v="3"/>
    <n v="2"/>
    <n v="7"/>
    <n v="2005"/>
    <n v="2006"/>
    <x v="6"/>
  </r>
  <r>
    <n v="1"/>
    <n v="1"/>
    <x v="1"/>
    <n v="1"/>
    <n v="4"/>
    <n v="4"/>
    <n v="2006"/>
    <n v="2006"/>
    <x v="6"/>
  </r>
  <r>
    <n v="3"/>
    <n v="2"/>
    <x v="2"/>
    <n v="10"/>
    <n v="2"/>
    <n v="7"/>
    <n v="2005"/>
    <n v="2006"/>
    <x v="6"/>
  </r>
  <r>
    <n v="4"/>
    <n v="4"/>
    <x v="2"/>
    <n v="12"/>
    <n v="6"/>
    <n v="8"/>
    <n v="2005"/>
    <n v="2006"/>
    <x v="6"/>
  </r>
  <r>
    <n v="3"/>
    <n v="7"/>
    <x v="4"/>
    <n v="6"/>
    <n v="1"/>
    <n v="9"/>
    <n v="2005"/>
    <n v="2006"/>
    <x v="6"/>
  </r>
  <r>
    <n v="1"/>
    <n v="3"/>
    <x v="6"/>
    <n v="11"/>
    <n v="6"/>
    <n v="10"/>
    <n v="2005"/>
    <n v="2006"/>
    <x v="6"/>
  </r>
  <r>
    <n v="4"/>
    <n v="2"/>
    <x v="2"/>
    <n v="12"/>
    <n v="9"/>
    <n v="9"/>
    <n v="2005"/>
    <n v="2006"/>
    <x v="6"/>
  </r>
  <r>
    <n v="4"/>
    <n v="3"/>
    <x v="3"/>
    <n v="3"/>
    <n v="6"/>
    <n v="6"/>
    <n v="2006"/>
    <n v="2006"/>
    <x v="6"/>
  </r>
  <r>
    <n v="2"/>
    <n v="4"/>
    <x v="4"/>
    <n v="1"/>
    <n v="9"/>
    <n v="9"/>
    <n v="2006"/>
    <n v="2006"/>
    <x v="6"/>
  </r>
  <r>
    <n v="1"/>
    <n v="4"/>
    <x v="0"/>
    <n v="8"/>
    <n v="9"/>
    <n v="9"/>
    <n v="2005"/>
    <n v="2006"/>
    <x v="6"/>
  </r>
  <r>
    <n v="2"/>
    <n v="5"/>
    <x v="3"/>
    <n v="9"/>
    <n v="10"/>
    <n v="10"/>
    <n v="2006"/>
    <n v="2006"/>
    <x v="6"/>
  </r>
  <r>
    <n v="3"/>
    <n v="5"/>
    <x v="6"/>
    <n v="5"/>
    <n v="10"/>
    <n v="11"/>
    <n v="2006"/>
    <n v="2006"/>
    <x v="6"/>
  </r>
  <r>
    <n v="4"/>
    <n v="5"/>
    <x v="6"/>
    <n v="8"/>
    <n v="10"/>
    <n v="11"/>
    <n v="2006"/>
    <n v="2006"/>
    <x v="6"/>
  </r>
  <r>
    <n v="1"/>
    <n v="2"/>
    <x v="4"/>
    <n v="8"/>
    <n v="10"/>
    <n v="10"/>
    <n v="2006"/>
    <n v="2006"/>
    <x v="6"/>
  </r>
  <r>
    <n v="1"/>
    <n v="1"/>
    <x v="1"/>
    <n v="9"/>
    <n v="10"/>
    <n v="10"/>
    <n v="2005"/>
    <n v="2006"/>
    <x v="6"/>
  </r>
  <r>
    <n v="3"/>
    <n v="1"/>
    <x v="1"/>
    <n v="2"/>
    <n v="10"/>
    <n v="10"/>
    <n v="2006"/>
    <n v="2006"/>
    <x v="6"/>
  </r>
  <r>
    <n v="5"/>
    <n v="1"/>
    <x v="5"/>
    <n v="12"/>
    <n v="10"/>
    <n v="11"/>
    <n v="2005"/>
    <n v="2006"/>
    <x v="6"/>
  </r>
  <r>
    <n v="2"/>
    <n v="3"/>
    <x v="3"/>
    <n v="5"/>
    <n v="11"/>
    <n v="11"/>
    <n v="2006"/>
    <n v="2006"/>
    <x v="6"/>
  </r>
  <r>
    <n v="4"/>
    <n v="2"/>
    <x v="3"/>
    <n v="4"/>
    <n v="11"/>
    <n v="11"/>
    <n v="2006"/>
    <n v="2006"/>
    <x v="6"/>
  </r>
  <r>
    <n v="3"/>
    <n v="2"/>
    <x v="3"/>
    <n v="9"/>
    <n v="11"/>
    <n v="11"/>
    <n v="2006"/>
    <n v="2006"/>
    <x v="6"/>
  </r>
  <r>
    <n v="1"/>
    <n v="3"/>
    <x v="4"/>
    <n v="9"/>
    <n v="11"/>
    <n v="11"/>
    <n v="2006"/>
    <n v="2006"/>
    <x v="6"/>
  </r>
  <r>
    <n v="6"/>
    <n v="7"/>
    <x v="1"/>
    <n v="2"/>
    <n v="12"/>
    <n v="12"/>
    <n v="2006"/>
    <n v="2006"/>
    <x v="6"/>
  </r>
  <r>
    <n v="2"/>
    <n v="5"/>
    <x v="1"/>
    <n v="7"/>
    <n v="12"/>
    <n v="12"/>
    <n v="2006"/>
    <n v="2006"/>
    <x v="6"/>
  </r>
  <r>
    <n v="5"/>
    <n v="3"/>
    <x v="1"/>
    <n v="7"/>
    <n v="12"/>
    <n v="12"/>
    <n v="2006"/>
    <n v="2006"/>
    <x v="6"/>
  </r>
  <r>
    <n v="1"/>
    <n v="1"/>
    <x v="2"/>
    <n v="8"/>
    <n v="7"/>
    <n v="12"/>
    <n v="2005"/>
    <n v="2006"/>
    <x v="6"/>
  </r>
  <r>
    <n v="3"/>
    <n v="5"/>
    <x v="1"/>
    <n v="5"/>
    <n v="10"/>
    <n v="10"/>
    <n v="2006"/>
    <n v="2006"/>
    <x v="6"/>
  </r>
  <r>
    <n v="1"/>
    <n v="4"/>
    <x v="1"/>
    <n v="8"/>
    <n v="10"/>
    <n v="10"/>
    <n v="2006"/>
    <n v="2006"/>
    <x v="6"/>
  </r>
  <r>
    <n v="4"/>
    <n v="1"/>
    <x v="1"/>
    <n v="6"/>
    <n v="2"/>
    <n v="2"/>
    <n v="2005"/>
    <n v="2007"/>
    <x v="7"/>
  </r>
  <r>
    <n v="3"/>
    <n v="7"/>
    <x v="1"/>
    <n v="7"/>
    <n v="12"/>
    <n v="12"/>
    <n v="2006"/>
    <n v="2006"/>
    <x v="6"/>
  </r>
  <r>
    <n v="5"/>
    <n v="1"/>
    <x v="1"/>
    <n v="8"/>
    <n v="12"/>
    <n v="12"/>
    <n v="2006"/>
    <n v="2006"/>
    <x v="6"/>
  </r>
  <r>
    <n v="5"/>
    <n v="5"/>
    <x v="0"/>
    <n v="9"/>
    <n v="12"/>
    <n v="12"/>
    <n v="2006"/>
    <n v="2006"/>
    <x v="6"/>
  </r>
  <r>
    <n v="4"/>
    <n v="5"/>
    <x v="0"/>
    <n v="10"/>
    <n v="12"/>
    <n v="12"/>
    <n v="2006"/>
    <n v="2006"/>
    <x v="6"/>
  </r>
  <r>
    <n v="5"/>
    <n v="5"/>
    <x v="0"/>
    <n v="8"/>
    <n v="12"/>
    <n v="12"/>
    <n v="2006"/>
    <n v="2006"/>
    <x v="6"/>
  </r>
  <r>
    <n v="4"/>
    <n v="6"/>
    <x v="3"/>
    <n v="1"/>
    <n v="12"/>
    <n v="12"/>
    <n v="2006"/>
    <n v="2006"/>
    <x v="6"/>
  </r>
  <r>
    <n v="2"/>
    <n v="4"/>
    <x v="0"/>
    <n v="10"/>
    <n v="12"/>
    <n v="12"/>
    <n v="2006"/>
    <n v="2006"/>
    <x v="6"/>
  </r>
  <r>
    <n v="7"/>
    <n v="7"/>
    <x v="1"/>
    <n v="10"/>
    <n v="12"/>
    <n v="12"/>
    <n v="2006"/>
    <n v="2006"/>
    <x v="6"/>
  </r>
  <r>
    <n v="3"/>
    <n v="5"/>
    <x v="2"/>
    <n v="5"/>
    <n v="10"/>
    <n v="1"/>
    <n v="2006"/>
    <n v="2006"/>
    <x v="7"/>
  </r>
  <r>
    <n v="1"/>
    <n v="6"/>
    <x v="1"/>
    <n v="6"/>
    <n v="12"/>
    <n v="12"/>
    <n v="2006"/>
    <n v="2006"/>
    <x v="6"/>
  </r>
  <r>
    <n v="2"/>
    <n v="4"/>
    <x v="0"/>
    <n v="11"/>
    <n v="12"/>
    <n v="12"/>
    <n v="2006"/>
    <n v="2006"/>
    <x v="6"/>
  </r>
  <r>
    <n v="2"/>
    <n v="5"/>
    <x v="0"/>
    <n v="9"/>
    <n v="12"/>
    <n v="12"/>
    <n v="2006"/>
    <n v="2006"/>
    <x v="6"/>
  </r>
  <r>
    <n v="7"/>
    <n v="7"/>
    <x v="1"/>
    <n v="3"/>
    <n v="12"/>
    <n v="12"/>
    <n v="2006"/>
    <n v="2006"/>
    <x v="6"/>
  </r>
  <r>
    <n v="6"/>
    <n v="2"/>
    <x v="1"/>
    <n v="6"/>
    <n v="12"/>
    <n v="1"/>
    <n v="2006"/>
    <n v="2006"/>
    <x v="7"/>
  </r>
  <r>
    <n v="2"/>
    <n v="6"/>
    <x v="6"/>
    <n v="8"/>
    <n v="1"/>
    <n v="1"/>
    <n v="2006"/>
    <n v="2007"/>
    <x v="7"/>
  </r>
  <r>
    <n v="5"/>
    <n v="5"/>
    <x v="4"/>
    <n v="4"/>
    <n v="1"/>
    <n v="1"/>
    <n v="2006"/>
    <n v="2007"/>
    <x v="7"/>
  </r>
  <r>
    <n v="4"/>
    <n v="6"/>
    <x v="3"/>
    <n v="5"/>
    <n v="12"/>
    <n v="1"/>
    <n v="2006"/>
    <n v="2006"/>
    <x v="7"/>
  </r>
  <r>
    <n v="1"/>
    <n v="5"/>
    <x v="0"/>
    <n v="12"/>
    <n v="1"/>
    <n v="1"/>
    <n v="2006"/>
    <n v="2007"/>
    <x v="7"/>
  </r>
  <r>
    <n v="6"/>
    <n v="6"/>
    <x v="6"/>
    <n v="4"/>
    <n v="11"/>
    <n v="11"/>
    <n v="2006"/>
    <n v="2006"/>
    <x v="6"/>
  </r>
  <r>
    <n v="4"/>
    <n v="1"/>
    <x v="1"/>
    <n v="10"/>
    <n v="12"/>
    <n v="1"/>
    <n v="2006"/>
    <n v="2006"/>
    <x v="7"/>
  </r>
  <r>
    <n v="5"/>
    <n v="3"/>
    <x v="4"/>
    <n v="9"/>
    <n v="1"/>
    <n v="2"/>
    <n v="2006"/>
    <n v="2007"/>
    <x v="7"/>
  </r>
  <r>
    <n v="2"/>
    <n v="3"/>
    <x v="3"/>
    <n v="11"/>
    <n v="3"/>
    <n v="11"/>
    <n v="2005"/>
    <n v="2006"/>
    <x v="6"/>
  </r>
  <r>
    <n v="6"/>
    <n v="5"/>
    <x v="3"/>
    <n v="1"/>
    <n v="1"/>
    <n v="2"/>
    <n v="2006"/>
    <n v="2007"/>
    <x v="7"/>
  </r>
  <r>
    <n v="1"/>
    <n v="2"/>
    <x v="3"/>
    <n v="4"/>
    <n v="9"/>
    <n v="1"/>
    <n v="2006"/>
    <n v="2006"/>
    <x v="7"/>
  </r>
  <r>
    <n v="1"/>
    <n v="1"/>
    <x v="6"/>
    <n v="8"/>
    <n v="8"/>
    <n v="2"/>
    <n v="2005"/>
    <n v="2006"/>
    <x v="7"/>
  </r>
  <r>
    <n v="4"/>
    <n v="1"/>
    <x v="1"/>
    <n v="11"/>
    <n v="1"/>
    <n v="1"/>
    <n v="2006"/>
    <n v="2007"/>
    <x v="7"/>
  </r>
  <r>
    <n v="3"/>
    <n v="3"/>
    <x v="4"/>
    <n v="6"/>
    <n v="1"/>
    <n v="1"/>
    <n v="2006"/>
    <n v="2007"/>
    <x v="7"/>
  </r>
  <r>
    <n v="2"/>
    <n v="4"/>
    <x v="3"/>
    <n v="11"/>
    <n v="11"/>
    <n v="1"/>
    <n v="2005"/>
    <n v="2006"/>
    <x v="7"/>
  </r>
  <r>
    <n v="1"/>
    <n v="2"/>
    <x v="4"/>
    <n v="8"/>
    <n v="3"/>
    <n v="1"/>
    <n v="2005"/>
    <n v="2006"/>
    <x v="7"/>
  </r>
  <r>
    <n v="2"/>
    <n v="3"/>
    <x v="2"/>
    <n v="11"/>
    <n v="11"/>
    <n v="1"/>
    <n v="2005"/>
    <n v="2006"/>
    <x v="7"/>
  </r>
  <r>
    <n v="1"/>
    <n v="2"/>
    <x v="1"/>
    <n v="10"/>
    <n v="12"/>
    <n v="1"/>
    <n v="2006"/>
    <n v="2006"/>
    <x v="7"/>
  </r>
  <r>
    <n v="6"/>
    <n v="6"/>
    <x v="2"/>
    <n v="4"/>
    <n v="11"/>
    <n v="6"/>
    <n v="2006"/>
    <n v="2006"/>
    <x v="7"/>
  </r>
  <r>
    <n v="1"/>
    <n v="1"/>
    <x v="2"/>
    <n v="12"/>
    <n v="4"/>
    <n v="6"/>
    <n v="2006"/>
    <n v="2007"/>
    <x v="7"/>
  </r>
  <r>
    <n v="1"/>
    <n v="5"/>
    <x v="2"/>
    <n v="3"/>
    <n v="6"/>
    <n v="6"/>
    <n v="2007"/>
    <n v="2007"/>
    <x v="7"/>
  </r>
  <r>
    <n v="5"/>
    <n v="1"/>
    <x v="3"/>
    <n v="1"/>
    <n v="8"/>
    <n v="6"/>
    <n v="2006"/>
    <n v="2006"/>
    <x v="7"/>
  </r>
  <r>
    <n v="2"/>
    <n v="3"/>
    <x v="1"/>
    <n v="1"/>
    <n v="1"/>
    <n v="1"/>
    <n v="2007"/>
    <n v="2007"/>
    <x v="7"/>
  </r>
  <r>
    <n v="4"/>
    <n v="3"/>
    <x v="4"/>
    <n v="4"/>
    <n v="2"/>
    <n v="2"/>
    <n v="2006"/>
    <n v="2007"/>
    <x v="7"/>
  </r>
  <r>
    <n v="5"/>
    <n v="3"/>
    <x v="4"/>
    <n v="7"/>
    <n v="2"/>
    <n v="2"/>
    <n v="2006"/>
    <n v="2007"/>
    <x v="7"/>
  </r>
  <r>
    <n v="4"/>
    <n v="4"/>
    <x v="0"/>
    <n v="12"/>
    <n v="2"/>
    <n v="2"/>
    <n v="2006"/>
    <n v="2007"/>
    <x v="7"/>
  </r>
  <r>
    <n v="2"/>
    <n v="1"/>
    <x v="2"/>
    <n v="2"/>
    <n v="2"/>
    <n v="2"/>
    <n v="2006"/>
    <n v="2007"/>
    <x v="7"/>
  </r>
  <r>
    <n v="2"/>
    <n v="6"/>
    <x v="0"/>
    <n v="8"/>
    <n v="3"/>
    <n v="3"/>
    <n v="2006"/>
    <n v="2007"/>
    <x v="7"/>
  </r>
  <r>
    <n v="4"/>
    <n v="2"/>
    <x v="2"/>
    <n v="9"/>
    <n v="3"/>
    <n v="3"/>
    <n v="2006"/>
    <n v="2007"/>
    <x v="7"/>
  </r>
  <r>
    <n v="1"/>
    <n v="1"/>
    <x v="1"/>
    <n v="6"/>
    <n v="3"/>
    <n v="3"/>
    <n v="2006"/>
    <n v="2007"/>
    <x v="7"/>
  </r>
  <r>
    <n v="1"/>
    <n v="1"/>
    <x v="1"/>
    <n v="12"/>
    <n v="3"/>
    <n v="3"/>
    <n v="2006"/>
    <n v="2007"/>
    <x v="7"/>
  </r>
  <r>
    <n v="3"/>
    <n v="1"/>
    <x v="1"/>
    <n v="7"/>
    <n v="1"/>
    <n v="6"/>
    <n v="2006"/>
    <n v="2007"/>
    <x v="7"/>
  </r>
  <r>
    <n v="6"/>
    <n v="5"/>
    <x v="0"/>
    <n v="3"/>
    <n v="5"/>
    <n v="5"/>
    <n v="2007"/>
    <n v="2007"/>
    <x v="7"/>
  </r>
  <r>
    <n v="2"/>
    <n v="4"/>
    <x v="6"/>
    <n v="11"/>
    <n v="6"/>
    <n v="6"/>
    <n v="2006"/>
    <n v="2007"/>
    <x v="7"/>
  </r>
  <r>
    <n v="6"/>
    <n v="1"/>
    <x v="6"/>
    <n v="6"/>
    <n v="4"/>
    <n v="6"/>
    <n v="2006"/>
    <n v="2007"/>
    <x v="7"/>
  </r>
  <r>
    <n v="2"/>
    <n v="4"/>
    <x v="0"/>
    <n v="2"/>
    <n v="5"/>
    <n v="6"/>
    <n v="2007"/>
    <n v="2007"/>
    <x v="7"/>
  </r>
  <r>
    <n v="3"/>
    <n v="3"/>
    <x v="3"/>
    <n v="7"/>
    <n v="4"/>
    <n v="4"/>
    <n v="2006"/>
    <n v="2007"/>
    <x v="7"/>
  </r>
  <r>
    <n v="5"/>
    <n v="5"/>
    <x v="3"/>
    <n v="12"/>
    <n v="10"/>
    <n v="4"/>
    <n v="2005"/>
    <n v="2006"/>
    <x v="7"/>
  </r>
  <r>
    <n v="2"/>
    <n v="7"/>
    <x v="6"/>
    <n v="2"/>
    <n v="3"/>
    <n v="3"/>
    <n v="2007"/>
    <n v="2007"/>
    <x v="7"/>
  </r>
  <r>
    <n v="1"/>
    <n v="2"/>
    <x v="0"/>
    <n v="4"/>
    <n v="6"/>
    <n v="2"/>
    <n v="2006"/>
    <n v="2006"/>
    <x v="7"/>
  </r>
  <r>
    <n v="3"/>
    <n v="3"/>
    <x v="2"/>
    <n v="5"/>
    <n v="11"/>
    <n v="2"/>
    <n v="2006"/>
    <n v="2006"/>
    <x v="7"/>
  </r>
  <r>
    <n v="1"/>
    <n v="6"/>
    <x v="6"/>
    <n v="3"/>
    <n v="5"/>
    <n v="5"/>
    <n v="2007"/>
    <n v="2007"/>
    <x v="7"/>
  </r>
  <r>
    <n v="4"/>
    <n v="5"/>
    <x v="0"/>
    <n v="1"/>
    <n v="4"/>
    <n v="5"/>
    <n v="2007"/>
    <n v="2007"/>
    <x v="7"/>
  </r>
  <r>
    <n v="3"/>
    <n v="4"/>
    <x v="0"/>
    <n v="11"/>
    <n v="5"/>
    <n v="5"/>
    <n v="2006"/>
    <n v="2007"/>
    <x v="7"/>
  </r>
  <r>
    <n v="2"/>
    <n v="3"/>
    <x v="3"/>
    <n v="5"/>
    <n v="8"/>
    <n v="8"/>
    <n v="2007"/>
    <n v="2007"/>
    <x v="7"/>
  </r>
  <r>
    <n v="7"/>
    <n v="2"/>
    <x v="2"/>
    <n v="1"/>
    <n v="4"/>
    <n v="4"/>
    <n v="2007"/>
    <n v="2007"/>
    <x v="7"/>
  </r>
  <r>
    <n v="4"/>
    <n v="3"/>
    <x v="6"/>
    <n v="12"/>
    <n v="6"/>
    <n v="7"/>
    <n v="2005"/>
    <n v="2007"/>
    <x v="7"/>
  </r>
  <r>
    <n v="5"/>
    <n v="3"/>
    <x v="0"/>
    <n v="8"/>
    <n v="1"/>
    <n v="7"/>
    <n v="2006"/>
    <n v="2007"/>
    <x v="7"/>
  </r>
  <r>
    <n v="5"/>
    <n v="3"/>
    <x v="0"/>
    <n v="10"/>
    <n v="1"/>
    <n v="4"/>
    <n v="2006"/>
    <n v="2007"/>
    <x v="7"/>
  </r>
  <r>
    <n v="3"/>
    <n v="1"/>
    <x v="2"/>
    <n v="8"/>
    <n v="3"/>
    <n v="4"/>
    <n v="2006"/>
    <n v="2007"/>
    <x v="7"/>
  </r>
  <r>
    <n v="7"/>
    <n v="7"/>
    <x v="4"/>
    <n v="11"/>
    <n v="4"/>
    <n v="8"/>
    <n v="2006"/>
    <n v="2007"/>
    <x v="7"/>
  </r>
  <r>
    <n v="4"/>
    <n v="1"/>
    <x v="6"/>
    <n v="4"/>
    <n v="6"/>
    <n v="6"/>
    <n v="2007"/>
    <n v="2007"/>
    <x v="7"/>
  </r>
  <r>
    <n v="5"/>
    <n v="6"/>
    <x v="3"/>
    <n v="7"/>
    <n v="12"/>
    <n v="1"/>
    <n v="2006"/>
    <n v="2006"/>
    <x v="7"/>
  </r>
  <r>
    <n v="2"/>
    <n v="1"/>
    <x v="2"/>
    <n v="11"/>
    <n v="3"/>
    <n v="5"/>
    <n v="2006"/>
    <n v="2007"/>
    <x v="7"/>
  </r>
  <r>
    <n v="6"/>
    <n v="2"/>
    <x v="1"/>
    <n v="8"/>
    <n v="1"/>
    <n v="5"/>
    <n v="2005"/>
    <n v="2007"/>
    <x v="7"/>
  </r>
  <r>
    <n v="7"/>
    <n v="1"/>
    <x v="3"/>
    <n v="7"/>
    <n v="3"/>
    <n v="7"/>
    <n v="2006"/>
    <n v="2007"/>
    <x v="7"/>
  </r>
  <r>
    <n v="1"/>
    <n v="5"/>
    <x v="0"/>
    <n v="3"/>
    <n v="7"/>
    <n v="7"/>
    <n v="2007"/>
    <n v="2007"/>
    <x v="7"/>
  </r>
  <r>
    <n v="3"/>
    <n v="3"/>
    <x v="3"/>
    <n v="4"/>
    <n v="6"/>
    <n v="7"/>
    <n v="2006"/>
    <n v="2007"/>
    <x v="7"/>
  </r>
  <r>
    <n v="4"/>
    <n v="6"/>
    <x v="1"/>
    <n v="3"/>
    <n v="7"/>
    <n v="7"/>
    <n v="2007"/>
    <n v="2007"/>
    <x v="7"/>
  </r>
  <r>
    <n v="7"/>
    <n v="4"/>
    <x v="1"/>
    <n v="5"/>
    <n v="7"/>
    <n v="7"/>
    <n v="2007"/>
    <n v="2007"/>
    <x v="7"/>
  </r>
  <r>
    <n v="2"/>
    <n v="3"/>
    <x v="3"/>
    <n v="5"/>
    <n v="8"/>
    <n v="8"/>
    <n v="2007"/>
    <n v="2007"/>
    <x v="7"/>
  </r>
  <r>
    <n v="7"/>
    <n v="7"/>
    <x v="2"/>
    <n v="11"/>
    <n v="7"/>
    <n v="8"/>
    <n v="2006"/>
    <n v="2007"/>
    <x v="7"/>
  </r>
  <r>
    <n v="6"/>
    <n v="5"/>
    <x v="1"/>
    <n v="7"/>
    <n v="8"/>
    <n v="8"/>
    <n v="2007"/>
    <n v="2007"/>
    <x v="7"/>
  </r>
  <r>
    <n v="5"/>
    <n v="5"/>
    <x v="5"/>
    <n v="5"/>
    <n v="8"/>
    <n v="8"/>
    <n v="2007"/>
    <n v="2007"/>
    <x v="7"/>
  </r>
  <r>
    <n v="2"/>
    <n v="6"/>
    <x v="5"/>
    <n v="4"/>
    <n v="3"/>
    <n v="3"/>
    <n v="2005"/>
    <n v="2007"/>
    <x v="7"/>
  </r>
  <r>
    <n v="5"/>
    <n v="2"/>
    <x v="2"/>
    <n v="4"/>
    <n v="7"/>
    <n v="7"/>
    <n v="2007"/>
    <n v="2007"/>
    <x v="7"/>
  </r>
  <r>
    <n v="4"/>
    <n v="5"/>
    <x v="1"/>
    <n v="2"/>
    <n v="6"/>
    <n v="7"/>
    <n v="2007"/>
    <n v="2007"/>
    <x v="7"/>
  </r>
  <r>
    <n v="6"/>
    <n v="7"/>
    <x v="0"/>
    <n v="12"/>
    <n v="7"/>
    <n v="8"/>
    <n v="2006"/>
    <n v="2007"/>
    <x v="7"/>
  </r>
  <r>
    <n v="4"/>
    <n v="4"/>
    <x v="5"/>
    <n v="11"/>
    <n v="3"/>
    <n v="4"/>
    <n v="2006"/>
    <n v="2007"/>
    <x v="7"/>
  </r>
  <r>
    <n v="2"/>
    <n v="2"/>
    <x v="1"/>
    <n v="10"/>
    <n v="4"/>
    <n v="8"/>
    <n v="2006"/>
    <n v="2007"/>
    <x v="7"/>
  </r>
  <r>
    <n v="1"/>
    <n v="5"/>
    <x v="2"/>
    <n v="4"/>
    <n v="8"/>
    <n v="9"/>
    <n v="2007"/>
    <n v="2007"/>
    <x v="7"/>
  </r>
  <r>
    <n v="5"/>
    <n v="2"/>
    <x v="3"/>
    <n v="6"/>
    <n v="6"/>
    <n v="8"/>
    <n v="2006"/>
    <n v="2007"/>
    <x v="7"/>
  </r>
  <r>
    <n v="7"/>
    <n v="3"/>
    <x v="3"/>
    <n v="12"/>
    <n v="9"/>
    <n v="9"/>
    <n v="2006"/>
    <n v="2007"/>
    <x v="7"/>
  </r>
  <r>
    <n v="5"/>
    <n v="6"/>
    <x v="5"/>
    <n v="1"/>
    <n v="5"/>
    <n v="5"/>
    <n v="2007"/>
    <n v="2007"/>
    <x v="7"/>
  </r>
  <r>
    <n v="2"/>
    <n v="1"/>
    <x v="1"/>
    <n v="8"/>
    <n v="8"/>
    <n v="8"/>
    <n v="2006"/>
    <n v="2007"/>
    <x v="7"/>
  </r>
  <r>
    <n v="2"/>
    <n v="6"/>
    <x v="5"/>
    <n v="7"/>
    <n v="9"/>
    <n v="9"/>
    <n v="2007"/>
    <n v="2007"/>
    <x v="7"/>
  </r>
  <r>
    <n v="7"/>
    <n v="5"/>
    <x v="0"/>
    <n v="7"/>
    <n v="9"/>
    <n v="9"/>
    <n v="2007"/>
    <n v="2007"/>
    <x v="7"/>
  </r>
  <r>
    <n v="4"/>
    <n v="2"/>
    <x v="0"/>
    <n v="10"/>
    <n v="7"/>
    <n v="9"/>
    <n v="2006"/>
    <n v="2007"/>
    <x v="7"/>
  </r>
  <r>
    <n v="6"/>
    <n v="4"/>
    <x v="4"/>
    <n v="12"/>
    <n v="7"/>
    <n v="7"/>
    <n v="2006"/>
    <n v="2007"/>
    <x v="7"/>
  </r>
  <r>
    <n v="3"/>
    <n v="3"/>
    <x v="3"/>
    <n v="8"/>
    <n v="9"/>
    <n v="9"/>
    <n v="2007"/>
    <n v="2007"/>
    <x v="7"/>
  </r>
  <r>
    <n v="5"/>
    <n v="2"/>
    <x v="5"/>
    <n v="10"/>
    <n v="7"/>
    <n v="9"/>
    <n v="2006"/>
    <n v="2007"/>
    <x v="7"/>
  </r>
  <r>
    <n v="5"/>
    <n v="3"/>
    <x v="3"/>
    <n v="9"/>
    <n v="9"/>
    <n v="9"/>
    <n v="2006"/>
    <n v="2007"/>
    <x v="7"/>
  </r>
  <r>
    <n v="5"/>
    <n v="1"/>
    <x v="1"/>
    <n v="8"/>
    <n v="10"/>
    <n v="10"/>
    <n v="2005"/>
    <n v="2007"/>
    <x v="7"/>
  </r>
  <r>
    <n v="1"/>
    <n v="2"/>
    <x v="2"/>
    <n v="7"/>
    <n v="10"/>
    <n v="10"/>
    <n v="2007"/>
    <n v="2007"/>
    <x v="7"/>
  </r>
  <r>
    <n v="2"/>
    <n v="2"/>
    <x v="3"/>
    <n v="6"/>
    <n v="9"/>
    <n v="9"/>
    <n v="2007"/>
    <n v="2007"/>
    <x v="7"/>
  </r>
  <r>
    <n v="1"/>
    <n v="4"/>
    <x v="4"/>
    <n v="7"/>
    <n v="3"/>
    <n v="3"/>
    <n v="2006"/>
    <n v="2007"/>
    <x v="7"/>
  </r>
  <r>
    <n v="2"/>
    <n v="1"/>
    <x v="2"/>
    <n v="4"/>
    <n v="4"/>
    <n v="4"/>
    <n v="2006"/>
    <n v="2007"/>
    <x v="7"/>
  </r>
  <r>
    <n v="2"/>
    <n v="3"/>
    <x v="2"/>
    <n v="3"/>
    <n v="5"/>
    <n v="7"/>
    <n v="2006"/>
    <n v="2007"/>
    <x v="7"/>
  </r>
  <r>
    <n v="3"/>
    <n v="4"/>
    <x v="1"/>
    <n v="1"/>
    <n v="5"/>
    <n v="9"/>
    <n v="2007"/>
    <n v="2007"/>
    <x v="7"/>
  </r>
  <r>
    <n v="5"/>
    <n v="4"/>
    <x v="1"/>
    <n v="4"/>
    <n v="10"/>
    <n v="10"/>
    <n v="2006"/>
    <n v="2007"/>
    <x v="7"/>
  </r>
  <r>
    <n v="2"/>
    <n v="1"/>
    <x v="1"/>
    <n v="8"/>
    <n v="9"/>
    <n v="9"/>
    <n v="2006"/>
    <n v="2007"/>
    <x v="7"/>
  </r>
  <r>
    <n v="4"/>
    <n v="2"/>
    <x v="0"/>
    <n v="2"/>
    <n v="10"/>
    <n v="10"/>
    <n v="2007"/>
    <n v="2007"/>
    <x v="7"/>
  </r>
  <r>
    <n v="4"/>
    <n v="4"/>
    <x v="0"/>
    <n v="8"/>
    <n v="10"/>
    <n v="10"/>
    <n v="2007"/>
    <n v="2007"/>
    <x v="7"/>
  </r>
  <r>
    <n v="6"/>
    <n v="2"/>
    <x v="5"/>
    <n v="6"/>
    <n v="10"/>
    <n v="10"/>
    <n v="2007"/>
    <n v="2007"/>
    <x v="7"/>
  </r>
  <r>
    <n v="7"/>
    <n v="4"/>
    <x v="1"/>
    <n v="7"/>
    <n v="10"/>
    <n v="11"/>
    <n v="2007"/>
    <n v="2007"/>
    <x v="7"/>
  </r>
  <r>
    <n v="5"/>
    <n v="4"/>
    <x v="1"/>
    <n v="9"/>
    <n v="11"/>
    <n v="11"/>
    <n v="2007"/>
    <n v="2007"/>
    <x v="7"/>
  </r>
  <r>
    <n v="4"/>
    <n v="2"/>
    <x v="3"/>
    <n v="11"/>
    <n v="10"/>
    <n v="11"/>
    <n v="2006"/>
    <n v="2007"/>
    <x v="7"/>
  </r>
  <r>
    <n v="3"/>
    <n v="3"/>
    <x v="1"/>
    <n v="9"/>
    <n v="11"/>
    <n v="11"/>
    <n v="2007"/>
    <n v="2007"/>
    <x v="7"/>
  </r>
  <r>
    <n v="5"/>
    <n v="4"/>
    <x v="4"/>
    <n v="9"/>
    <n v="11"/>
    <n v="11"/>
    <n v="2007"/>
    <n v="2007"/>
    <x v="7"/>
  </r>
  <r>
    <n v="2"/>
    <n v="5"/>
    <x v="5"/>
    <n v="8"/>
    <n v="11"/>
    <n v="11"/>
    <n v="2007"/>
    <n v="2007"/>
    <x v="7"/>
  </r>
  <r>
    <n v="4"/>
    <n v="4"/>
    <x v="4"/>
    <n v="10"/>
    <n v="10"/>
    <n v="10"/>
    <n v="2007"/>
    <n v="2007"/>
    <x v="7"/>
  </r>
  <r>
    <n v="4"/>
    <n v="7"/>
    <x v="2"/>
    <n v="4"/>
    <n v="8"/>
    <n v="9"/>
    <n v="2006"/>
    <n v="2007"/>
    <x v="7"/>
  </r>
  <r>
    <n v="2"/>
    <n v="5"/>
    <x v="4"/>
    <n v="12"/>
    <n v="8"/>
    <n v="10"/>
    <n v="2006"/>
    <n v="2007"/>
    <x v="7"/>
  </r>
  <r>
    <n v="3"/>
    <n v="3"/>
    <x v="3"/>
    <n v="7"/>
    <n v="10"/>
    <n v="10"/>
    <n v="2006"/>
    <n v="2007"/>
    <x v="7"/>
  </r>
  <r>
    <n v="2"/>
    <n v="7"/>
    <x v="6"/>
    <n v="6"/>
    <n v="10"/>
    <n v="10"/>
    <n v="2007"/>
    <n v="2007"/>
    <x v="7"/>
  </r>
  <r>
    <n v="2"/>
    <n v="2"/>
    <x v="2"/>
    <n v="8"/>
    <n v="11"/>
    <n v="11"/>
    <n v="2007"/>
    <n v="2007"/>
    <x v="7"/>
  </r>
  <r>
    <n v="1"/>
    <n v="3"/>
    <x v="3"/>
    <n v="7"/>
    <n v="11"/>
    <n v="11"/>
    <n v="2007"/>
    <n v="2007"/>
    <x v="7"/>
  </r>
  <r>
    <n v="7"/>
    <n v="1"/>
    <x v="0"/>
    <n v="5"/>
    <n v="9"/>
    <n v="11"/>
    <n v="2007"/>
    <n v="2007"/>
    <x v="7"/>
  </r>
  <r>
    <n v="5"/>
    <n v="7"/>
    <x v="1"/>
    <n v="4"/>
    <n v="11"/>
    <n v="11"/>
    <n v="2007"/>
    <n v="2007"/>
    <x v="7"/>
  </r>
  <r>
    <n v="2"/>
    <n v="1"/>
    <x v="0"/>
    <n v="4"/>
    <n v="11"/>
    <n v="11"/>
    <n v="2007"/>
    <n v="2007"/>
    <x v="7"/>
  </r>
  <r>
    <n v="1"/>
    <n v="4"/>
    <x v="4"/>
    <n v="7"/>
    <n v="8"/>
    <n v="8"/>
    <n v="2007"/>
    <n v="2007"/>
    <x v="7"/>
  </r>
  <r>
    <n v="2"/>
    <n v="1"/>
    <x v="3"/>
    <n v="9"/>
    <n v="10"/>
    <n v="10"/>
    <n v="2007"/>
    <n v="2007"/>
    <x v="7"/>
  </r>
  <r>
    <n v="3"/>
    <n v="4"/>
    <x v="4"/>
    <n v="7"/>
    <n v="3"/>
    <n v="10"/>
    <n v="2006"/>
    <n v="2007"/>
    <x v="7"/>
  </r>
  <r>
    <n v="1"/>
    <n v="1"/>
    <x v="0"/>
    <n v="7"/>
    <n v="10"/>
    <n v="10"/>
    <n v="2007"/>
    <n v="2007"/>
    <x v="7"/>
  </r>
  <r>
    <n v="4"/>
    <n v="7"/>
    <x v="1"/>
    <n v="4"/>
    <n v="10"/>
    <n v="10"/>
    <n v="2007"/>
    <n v="2007"/>
    <x v="7"/>
  </r>
  <r>
    <n v="4"/>
    <n v="7"/>
    <x v="6"/>
    <n v="7"/>
    <n v="11"/>
    <n v="11"/>
    <n v="2007"/>
    <n v="2007"/>
    <x v="7"/>
  </r>
  <r>
    <n v="1"/>
    <n v="2"/>
    <x v="2"/>
    <n v="7"/>
    <n v="12"/>
    <n v="12"/>
    <n v="2007"/>
    <n v="2007"/>
    <x v="7"/>
  </r>
  <r>
    <n v="3"/>
    <n v="4"/>
    <x v="4"/>
    <n v="5"/>
    <n v="12"/>
    <n v="12"/>
    <n v="2007"/>
    <n v="2007"/>
    <x v="7"/>
  </r>
  <r>
    <n v="1"/>
    <n v="1"/>
    <x v="3"/>
    <n v="4"/>
    <n v="7"/>
    <n v="10"/>
    <n v="2007"/>
    <n v="2007"/>
    <x v="7"/>
  </r>
  <r>
    <n v="4"/>
    <n v="5"/>
    <x v="1"/>
    <n v="4"/>
    <n v="7"/>
    <n v="11"/>
    <n v="2007"/>
    <n v="2007"/>
    <x v="7"/>
  </r>
  <r>
    <n v="7"/>
    <n v="4"/>
    <x v="1"/>
    <n v="7"/>
    <n v="7"/>
    <n v="11"/>
    <n v="2006"/>
    <n v="2007"/>
    <x v="7"/>
  </r>
  <r>
    <n v="5"/>
    <n v="1"/>
    <x v="1"/>
    <n v="9"/>
    <n v="11"/>
    <n v="11"/>
    <n v="2007"/>
    <n v="2007"/>
    <x v="7"/>
  </r>
  <r>
    <n v="1"/>
    <n v="1"/>
    <x v="0"/>
    <n v="7"/>
    <n v="11"/>
    <n v="11"/>
    <n v="2007"/>
    <n v="2007"/>
    <x v="7"/>
  </r>
  <r>
    <n v="2"/>
    <n v="6"/>
    <x v="5"/>
    <n v="1"/>
    <n v="12"/>
    <n v="12"/>
    <n v="2006"/>
    <n v="2007"/>
    <x v="7"/>
  </r>
  <r>
    <n v="3"/>
    <n v="3"/>
    <x v="3"/>
    <n v="9"/>
    <n v="12"/>
    <n v="12"/>
    <n v="2007"/>
    <n v="2007"/>
    <x v="7"/>
  </r>
  <r>
    <n v="1"/>
    <n v="7"/>
    <x v="6"/>
    <n v="2"/>
    <n v="12"/>
    <n v="12"/>
    <n v="2007"/>
    <n v="2007"/>
    <x v="7"/>
  </r>
  <r>
    <n v="2"/>
    <n v="5"/>
    <x v="1"/>
    <n v="11"/>
    <n v="10"/>
    <n v="12"/>
    <n v="2006"/>
    <n v="2007"/>
    <x v="7"/>
  </r>
  <r>
    <n v="3"/>
    <n v="2"/>
    <x v="3"/>
    <n v="2"/>
    <n v="5"/>
    <n v="12"/>
    <n v="2007"/>
    <n v="2007"/>
    <x v="7"/>
  </r>
  <r>
    <n v="2"/>
    <n v="1"/>
    <x v="4"/>
    <n v="8"/>
    <n v="11"/>
    <n v="12"/>
    <n v="2007"/>
    <n v="2007"/>
    <x v="7"/>
  </r>
  <r>
    <n v="4"/>
    <n v="4"/>
    <x v="3"/>
    <n v="8"/>
    <n v="10"/>
    <n v="1"/>
    <n v="2007"/>
    <n v="2007"/>
    <x v="8"/>
  </r>
  <r>
    <n v="7"/>
    <n v="4"/>
    <x v="4"/>
    <n v="7"/>
    <n v="1"/>
    <n v="1"/>
    <n v="2006"/>
    <n v="2008"/>
    <x v="8"/>
  </r>
  <r>
    <n v="3"/>
    <n v="5"/>
    <x v="0"/>
    <n v="9"/>
    <n v="6"/>
    <n v="1"/>
    <n v="2006"/>
    <n v="2007"/>
    <x v="8"/>
  </r>
  <r>
    <n v="3"/>
    <n v="2"/>
    <x v="1"/>
    <n v="7"/>
    <n v="10"/>
    <n v="12"/>
    <n v="2007"/>
    <n v="2007"/>
    <x v="7"/>
  </r>
  <r>
    <n v="4"/>
    <n v="5"/>
    <x v="4"/>
    <n v="7"/>
    <n v="12"/>
    <n v="12"/>
    <n v="2007"/>
    <n v="2007"/>
    <x v="7"/>
  </r>
  <r>
    <n v="7"/>
    <n v="7"/>
    <x v="0"/>
    <n v="5"/>
    <n v="9"/>
    <n v="11"/>
    <n v="2007"/>
    <n v="2007"/>
    <x v="7"/>
  </r>
  <r>
    <n v="3"/>
    <n v="3"/>
    <x v="3"/>
    <n v="11"/>
    <n v="1"/>
    <n v="1"/>
    <n v="2007"/>
    <n v="2008"/>
    <x v="8"/>
  </r>
  <r>
    <n v="7"/>
    <n v="3"/>
    <x v="3"/>
    <n v="11"/>
    <n v="2"/>
    <n v="2"/>
    <n v="2006"/>
    <n v="2008"/>
    <x v="8"/>
  </r>
  <r>
    <n v="2"/>
    <n v="3"/>
    <x v="3"/>
    <n v="11"/>
    <n v="2"/>
    <n v="2"/>
    <n v="2007"/>
    <n v="2008"/>
    <x v="8"/>
  </r>
  <r>
    <n v="7"/>
    <n v="4"/>
    <x v="5"/>
    <n v="8"/>
    <n v="2"/>
    <n v="2"/>
    <n v="2007"/>
    <n v="2008"/>
    <x v="8"/>
  </r>
  <r>
    <n v="3"/>
    <n v="7"/>
    <x v="6"/>
    <n v="10"/>
    <n v="2"/>
    <n v="2"/>
    <n v="2006"/>
    <n v="2008"/>
    <x v="8"/>
  </r>
  <r>
    <n v="2"/>
    <n v="5"/>
    <x v="5"/>
    <n v="10"/>
    <n v="12"/>
    <n v="2"/>
    <n v="2007"/>
    <n v="2007"/>
    <x v="8"/>
  </r>
  <r>
    <n v="7"/>
    <n v="1"/>
    <x v="2"/>
    <n v="6"/>
    <n v="12"/>
    <n v="1"/>
    <n v="2007"/>
    <n v="2007"/>
    <x v="8"/>
  </r>
  <r>
    <n v="1"/>
    <n v="4"/>
    <x v="0"/>
    <n v="5"/>
    <n v="2"/>
    <n v="2"/>
    <n v="2007"/>
    <n v="2008"/>
    <x v="8"/>
  </r>
  <r>
    <n v="2"/>
    <n v="5"/>
    <x v="0"/>
    <n v="12"/>
    <n v="2"/>
    <n v="2"/>
    <n v="2007"/>
    <n v="2008"/>
    <x v="8"/>
  </r>
  <r>
    <n v="1"/>
    <n v="3"/>
    <x v="3"/>
    <n v="7"/>
    <n v="12"/>
    <n v="12"/>
    <n v="2007"/>
    <n v="2007"/>
    <x v="7"/>
  </r>
  <r>
    <n v="4"/>
    <n v="3"/>
    <x v="0"/>
    <n v="11"/>
    <n v="2"/>
    <n v="2"/>
    <n v="2007"/>
    <n v="2008"/>
    <x v="8"/>
  </r>
  <r>
    <n v="3"/>
    <n v="7"/>
    <x v="6"/>
    <n v="11"/>
    <n v="2"/>
    <n v="2"/>
    <n v="2007"/>
    <n v="2008"/>
    <x v="8"/>
  </r>
  <r>
    <n v="4"/>
    <n v="3"/>
    <x v="2"/>
    <n v="4"/>
    <n v="1"/>
    <n v="1"/>
    <n v="2007"/>
    <n v="2008"/>
    <x v="8"/>
  </r>
  <r>
    <n v="1"/>
    <n v="3"/>
    <x v="3"/>
    <n v="6"/>
    <n v="12"/>
    <n v="12"/>
    <n v="2007"/>
    <n v="2007"/>
    <x v="7"/>
  </r>
  <r>
    <n v="2"/>
    <n v="3"/>
    <x v="1"/>
    <n v="3"/>
    <n v="11"/>
    <n v="12"/>
    <n v="2007"/>
    <n v="2007"/>
    <x v="7"/>
  </r>
  <r>
    <n v="2"/>
    <n v="3"/>
    <x v="2"/>
    <n v="4"/>
    <n v="7"/>
    <n v="2"/>
    <n v="2007"/>
    <n v="2007"/>
    <x v="8"/>
  </r>
  <r>
    <n v="2"/>
    <n v="7"/>
    <x v="1"/>
    <n v="1"/>
    <n v="3"/>
    <n v="3"/>
    <n v="2007"/>
    <n v="2008"/>
    <x v="8"/>
  </r>
  <r>
    <n v="4"/>
    <n v="7"/>
    <x v="6"/>
    <n v="1"/>
    <n v="2"/>
    <n v="2"/>
    <n v="2008"/>
    <n v="2008"/>
    <x v="8"/>
  </r>
  <r>
    <n v="5"/>
    <n v="2"/>
    <x v="3"/>
    <n v="12"/>
    <n v="3"/>
    <n v="3"/>
    <n v="2006"/>
    <n v="2008"/>
    <x v="8"/>
  </r>
  <r>
    <n v="3"/>
    <n v="6"/>
    <x v="6"/>
    <n v="12"/>
    <n v="2"/>
    <n v="2"/>
    <n v="2007"/>
    <n v="2008"/>
    <x v="8"/>
  </r>
  <r>
    <n v="3"/>
    <n v="7"/>
    <x v="6"/>
    <n v="11"/>
    <n v="2"/>
    <n v="2"/>
    <n v="2007"/>
    <n v="2008"/>
    <x v="8"/>
  </r>
  <r>
    <n v="1"/>
    <n v="2"/>
    <x v="3"/>
    <n v="11"/>
    <n v="3"/>
    <n v="3"/>
    <n v="2006"/>
    <n v="2008"/>
    <x v="8"/>
  </r>
  <r>
    <n v="1"/>
    <n v="3"/>
    <x v="2"/>
    <n v="12"/>
    <n v="1"/>
    <n v="2"/>
    <n v="2007"/>
    <n v="2008"/>
    <x v="8"/>
  </r>
  <r>
    <n v="3"/>
    <n v="3"/>
    <x v="3"/>
    <n v="11"/>
    <n v="1"/>
    <n v="1"/>
    <n v="2007"/>
    <n v="2008"/>
    <x v="8"/>
  </r>
  <r>
    <n v="4"/>
    <n v="1"/>
    <x v="1"/>
    <n v="12"/>
    <n v="3"/>
    <n v="3"/>
    <n v="2007"/>
    <n v="2008"/>
    <x v="8"/>
  </r>
  <r>
    <n v="4"/>
    <n v="5"/>
    <x v="5"/>
    <n v="4"/>
    <n v="2"/>
    <n v="2"/>
    <n v="2007"/>
    <n v="2008"/>
    <x v="8"/>
  </r>
  <r>
    <n v="2"/>
    <n v="1"/>
    <x v="6"/>
    <n v="2"/>
    <n v="2"/>
    <n v="4"/>
    <n v="2008"/>
    <n v="2008"/>
    <x v="8"/>
  </r>
  <r>
    <n v="1"/>
    <n v="3"/>
    <x v="3"/>
    <n v="11"/>
    <n v="4"/>
    <n v="4"/>
    <n v="2007"/>
    <n v="2008"/>
    <x v="8"/>
  </r>
  <r>
    <n v="2"/>
    <n v="4"/>
    <x v="4"/>
    <n v="2"/>
    <n v="4"/>
    <n v="4"/>
    <n v="2008"/>
    <n v="2008"/>
    <x v="8"/>
  </r>
  <r>
    <n v="2"/>
    <n v="4"/>
    <x v="4"/>
    <n v="5"/>
    <n v="4"/>
    <n v="4"/>
    <n v="2007"/>
    <n v="2008"/>
    <x v="8"/>
  </r>
  <r>
    <n v="2"/>
    <n v="2"/>
    <x v="2"/>
    <n v="10"/>
    <n v="3"/>
    <n v="3"/>
    <n v="2007"/>
    <n v="2008"/>
    <x v="8"/>
  </r>
  <r>
    <n v="1"/>
    <n v="3"/>
    <x v="3"/>
    <n v="2"/>
    <n v="4"/>
    <n v="4"/>
    <n v="2008"/>
    <n v="2008"/>
    <x v="8"/>
  </r>
  <r>
    <n v="1"/>
    <n v="4"/>
    <x v="4"/>
    <n v="8"/>
    <n v="8"/>
    <n v="8"/>
    <n v="2007"/>
    <n v="2008"/>
    <x v="8"/>
  </r>
  <r>
    <n v="6"/>
    <n v="3"/>
    <x v="3"/>
    <n v="4"/>
    <n v="4"/>
    <n v="4"/>
    <n v="2007"/>
    <n v="2008"/>
    <x v="8"/>
  </r>
  <r>
    <n v="1"/>
    <n v="5"/>
    <x v="0"/>
    <n v="2"/>
    <n v="5"/>
    <n v="5"/>
    <n v="2008"/>
    <n v="2008"/>
    <x v="8"/>
  </r>
  <r>
    <n v="7"/>
    <n v="4"/>
    <x v="3"/>
    <n v="3"/>
    <n v="4"/>
    <n v="4"/>
    <n v="2008"/>
    <n v="2008"/>
    <x v="8"/>
  </r>
  <r>
    <n v="6"/>
    <n v="2"/>
    <x v="3"/>
    <n v="1"/>
    <n v="4"/>
    <n v="4"/>
    <n v="2008"/>
    <n v="2008"/>
    <x v="8"/>
  </r>
  <r>
    <n v="4"/>
    <n v="1"/>
    <x v="1"/>
    <n v="3"/>
    <n v="5"/>
    <n v="5"/>
    <n v="2008"/>
    <n v="2008"/>
    <x v="8"/>
  </r>
  <r>
    <n v="1"/>
    <n v="2"/>
    <x v="2"/>
    <n v="3"/>
    <n v="5"/>
    <n v="5"/>
    <n v="2008"/>
    <n v="2008"/>
    <x v="8"/>
  </r>
  <r>
    <n v="3"/>
    <n v="4"/>
    <x v="4"/>
    <n v="10"/>
    <n v="3"/>
    <n v="3"/>
    <n v="2007"/>
    <n v="2008"/>
    <x v="8"/>
  </r>
  <r>
    <n v="4"/>
    <n v="5"/>
    <x v="0"/>
    <n v="12"/>
    <n v="5"/>
    <n v="5"/>
    <n v="2006"/>
    <n v="2008"/>
    <x v="8"/>
  </r>
  <r>
    <n v="3"/>
    <n v="2"/>
    <x v="2"/>
    <n v="9"/>
    <n v="4"/>
    <n v="4"/>
    <n v="2007"/>
    <n v="2008"/>
    <x v="8"/>
  </r>
  <r>
    <n v="3"/>
    <n v="3"/>
    <x v="4"/>
    <n v="1"/>
    <n v="5"/>
    <n v="5"/>
    <n v="2008"/>
    <n v="2008"/>
    <x v="8"/>
  </r>
  <r>
    <n v="1"/>
    <n v="2"/>
    <x v="2"/>
    <n v="1"/>
    <n v="5"/>
    <n v="5"/>
    <n v="2008"/>
    <n v="2008"/>
    <x v="8"/>
  </r>
  <r>
    <n v="3"/>
    <n v="5"/>
    <x v="0"/>
    <n v="12"/>
    <n v="5"/>
    <n v="5"/>
    <n v="2007"/>
    <n v="2008"/>
    <x v="8"/>
  </r>
  <r>
    <n v="4"/>
    <n v="3"/>
    <x v="3"/>
    <n v="5"/>
    <n v="4"/>
    <n v="4"/>
    <n v="2007"/>
    <n v="2008"/>
    <x v="8"/>
  </r>
  <r>
    <n v="4"/>
    <n v="4"/>
    <x v="4"/>
    <n v="10"/>
    <n v="5"/>
    <n v="5"/>
    <n v="2007"/>
    <n v="2008"/>
    <x v="8"/>
  </r>
  <r>
    <n v="7"/>
    <n v="2"/>
    <x v="2"/>
    <n v="11"/>
    <n v="5"/>
    <n v="5"/>
    <n v="2007"/>
    <n v="2008"/>
    <x v="8"/>
  </r>
  <r>
    <n v="3"/>
    <n v="5"/>
    <x v="0"/>
    <n v="6"/>
    <n v="2"/>
    <n v="2"/>
    <n v="2007"/>
    <n v="2008"/>
    <x v="8"/>
  </r>
  <r>
    <n v="6"/>
    <n v="1"/>
    <x v="2"/>
    <n v="1"/>
    <n v="3"/>
    <n v="4"/>
    <n v="2008"/>
    <n v="2008"/>
    <x v="8"/>
  </r>
  <r>
    <n v="4"/>
    <n v="2"/>
    <x v="2"/>
    <n v="12"/>
    <n v="4"/>
    <n v="4"/>
    <n v="2007"/>
    <n v="2008"/>
    <x v="8"/>
  </r>
  <r>
    <n v="5"/>
    <n v="4"/>
    <x v="0"/>
    <n v="3"/>
    <n v="5"/>
    <n v="5"/>
    <n v="2008"/>
    <n v="2008"/>
    <x v="8"/>
  </r>
  <r>
    <n v="1"/>
    <n v="3"/>
    <x v="4"/>
    <n v="9"/>
    <n v="5"/>
    <n v="5"/>
    <n v="2006"/>
    <n v="2008"/>
    <x v="8"/>
  </r>
  <r>
    <n v="6"/>
    <n v="4"/>
    <x v="4"/>
    <n v="3"/>
    <n v="5"/>
    <n v="5"/>
    <n v="2008"/>
    <n v="2008"/>
    <x v="8"/>
  </r>
  <r>
    <n v="1"/>
    <n v="1"/>
    <x v="1"/>
    <n v="3"/>
    <n v="5"/>
    <n v="5"/>
    <n v="2008"/>
    <n v="2008"/>
    <x v="8"/>
  </r>
  <r>
    <n v="6"/>
    <n v="5"/>
    <x v="4"/>
    <n v="9"/>
    <n v="5"/>
    <n v="5"/>
    <n v="2006"/>
    <n v="2008"/>
    <x v="8"/>
  </r>
  <r>
    <n v="2"/>
    <n v="1"/>
    <x v="1"/>
    <n v="8"/>
    <n v="6"/>
    <n v="6"/>
    <n v="2007"/>
    <n v="2008"/>
    <x v="8"/>
  </r>
  <r>
    <n v="4"/>
    <n v="4"/>
    <x v="1"/>
    <n v="12"/>
    <n v="3"/>
    <n v="6"/>
    <n v="2007"/>
    <n v="2008"/>
    <x v="8"/>
  </r>
  <r>
    <n v="3"/>
    <n v="2"/>
    <x v="2"/>
    <n v="3"/>
    <n v="5"/>
    <n v="5"/>
    <n v="2008"/>
    <n v="2008"/>
    <x v="8"/>
  </r>
  <r>
    <n v="6"/>
    <n v="1"/>
    <x v="4"/>
    <n v="10"/>
    <n v="3"/>
    <n v="6"/>
    <n v="2007"/>
    <n v="2008"/>
    <x v="8"/>
  </r>
  <r>
    <n v="5"/>
    <n v="1"/>
    <x v="2"/>
    <n v="8"/>
    <n v="2"/>
    <n v="6"/>
    <n v="2007"/>
    <n v="2008"/>
    <x v="8"/>
  </r>
  <r>
    <n v="2"/>
    <n v="1"/>
    <x v="2"/>
    <n v="4"/>
    <n v="6"/>
    <n v="6"/>
    <n v="2008"/>
    <n v="2008"/>
    <x v="8"/>
  </r>
  <r>
    <n v="3"/>
    <n v="1"/>
    <x v="0"/>
    <n v="1"/>
    <n v="6"/>
    <n v="7"/>
    <n v="2008"/>
    <n v="2008"/>
    <x v="8"/>
  </r>
  <r>
    <n v="5"/>
    <n v="2"/>
    <x v="3"/>
    <n v="6"/>
    <n v="7"/>
    <n v="7"/>
    <n v="2008"/>
    <n v="2008"/>
    <x v="8"/>
  </r>
  <r>
    <n v="1"/>
    <n v="3"/>
    <x v="4"/>
    <n v="9"/>
    <n v="5"/>
    <n v="5"/>
    <n v="2006"/>
    <n v="2008"/>
    <x v="8"/>
  </r>
  <r>
    <n v="4"/>
    <n v="4"/>
    <x v="5"/>
    <n v="2"/>
    <n v="5"/>
    <n v="5"/>
    <n v="2007"/>
    <n v="2008"/>
    <x v="8"/>
  </r>
  <r>
    <n v="2"/>
    <n v="3"/>
    <x v="3"/>
    <n v="8"/>
    <n v="6"/>
    <n v="6"/>
    <n v="2007"/>
    <n v="2008"/>
    <x v="8"/>
  </r>
  <r>
    <n v="2"/>
    <n v="5"/>
    <x v="0"/>
    <n v="4"/>
    <n v="6"/>
    <n v="6"/>
    <n v="2008"/>
    <n v="2008"/>
    <x v="8"/>
  </r>
  <r>
    <n v="4"/>
    <n v="5"/>
    <x v="0"/>
    <n v="1"/>
    <n v="6"/>
    <n v="6"/>
    <n v="2008"/>
    <n v="2008"/>
    <x v="8"/>
  </r>
  <r>
    <n v="2"/>
    <n v="1"/>
    <x v="1"/>
    <n v="12"/>
    <n v="7"/>
    <n v="7"/>
    <n v="2007"/>
    <n v="2008"/>
    <x v="8"/>
  </r>
  <r>
    <n v="5"/>
    <n v="4"/>
    <x v="4"/>
    <n v="5"/>
    <n v="7"/>
    <n v="7"/>
    <n v="2008"/>
    <n v="2008"/>
    <x v="8"/>
  </r>
  <r>
    <n v="1"/>
    <n v="3"/>
    <x v="3"/>
    <n v="4"/>
    <n v="6"/>
    <n v="6"/>
    <n v="2008"/>
    <n v="2008"/>
    <x v="8"/>
  </r>
  <r>
    <n v="2"/>
    <n v="4"/>
    <x v="2"/>
    <n v="3"/>
    <n v="6"/>
    <n v="7"/>
    <n v="2008"/>
    <n v="2008"/>
    <x v="8"/>
  </r>
  <r>
    <n v="7"/>
    <n v="1"/>
    <x v="1"/>
    <n v="2"/>
    <n v="5"/>
    <n v="6"/>
    <n v="2008"/>
    <n v="2008"/>
    <x v="8"/>
  </r>
  <r>
    <n v="7"/>
    <n v="3"/>
    <x v="3"/>
    <n v="2"/>
    <n v="7"/>
    <n v="7"/>
    <n v="2008"/>
    <n v="2008"/>
    <x v="8"/>
  </r>
  <r>
    <n v="5"/>
    <n v="1"/>
    <x v="1"/>
    <n v="7"/>
    <n v="8"/>
    <n v="8"/>
    <n v="2008"/>
    <n v="2008"/>
    <x v="8"/>
  </r>
  <r>
    <n v="3"/>
    <n v="5"/>
    <x v="0"/>
    <n v="4"/>
    <n v="8"/>
    <n v="8"/>
    <n v="2008"/>
    <n v="2008"/>
    <x v="8"/>
  </r>
  <r>
    <n v="2"/>
    <n v="1"/>
    <x v="2"/>
    <n v="4"/>
    <n v="7"/>
    <n v="7"/>
    <n v="2008"/>
    <n v="2008"/>
    <x v="8"/>
  </r>
  <r>
    <n v="1"/>
    <n v="1"/>
    <x v="1"/>
    <n v="11"/>
    <n v="8"/>
    <n v="8"/>
    <n v="2007"/>
    <n v="2008"/>
    <x v="8"/>
  </r>
  <r>
    <n v="2"/>
    <n v="3"/>
    <x v="3"/>
    <n v="5"/>
    <n v="8"/>
    <n v="8"/>
    <n v="2008"/>
    <n v="2008"/>
    <x v="8"/>
  </r>
  <r>
    <n v="2"/>
    <n v="7"/>
    <x v="1"/>
    <n v="6"/>
    <n v="7"/>
    <n v="7"/>
    <n v="2005"/>
    <n v="2008"/>
    <x v="8"/>
  </r>
  <r>
    <n v="1"/>
    <n v="4"/>
    <x v="4"/>
    <n v="10"/>
    <n v="7"/>
    <n v="7"/>
    <n v="2007"/>
    <n v="2008"/>
    <x v="8"/>
  </r>
  <r>
    <n v="2"/>
    <n v="3"/>
    <x v="3"/>
    <n v="4"/>
    <n v="7"/>
    <n v="7"/>
    <n v="2007"/>
    <n v="2008"/>
    <x v="8"/>
  </r>
  <r>
    <n v="1"/>
    <n v="2"/>
    <x v="3"/>
    <n v="4"/>
    <n v="4"/>
    <n v="5"/>
    <n v="2007"/>
    <n v="2008"/>
    <x v="8"/>
  </r>
  <r>
    <n v="5"/>
    <n v="6"/>
    <x v="5"/>
    <n v="2"/>
    <n v="7"/>
    <n v="7"/>
    <n v="2008"/>
    <n v="2008"/>
    <x v="8"/>
  </r>
  <r>
    <n v="3"/>
    <n v="2"/>
    <x v="1"/>
    <n v="4"/>
    <n v="7"/>
    <n v="8"/>
    <n v="2008"/>
    <n v="2008"/>
    <x v="8"/>
  </r>
  <r>
    <n v="5"/>
    <n v="7"/>
    <x v="3"/>
    <n v="12"/>
    <n v="3"/>
    <n v="7"/>
    <n v="2007"/>
    <n v="2008"/>
    <x v="8"/>
  </r>
  <r>
    <n v="5"/>
    <n v="2"/>
    <x v="3"/>
    <n v="6"/>
    <n v="7"/>
    <n v="7"/>
    <n v="2008"/>
    <n v="2008"/>
    <x v="8"/>
  </r>
  <r>
    <n v="1"/>
    <n v="4"/>
    <x v="2"/>
    <n v="1"/>
    <n v="6"/>
    <n v="7"/>
    <n v="2008"/>
    <n v="2008"/>
    <x v="8"/>
  </r>
  <r>
    <n v="4"/>
    <n v="5"/>
    <x v="1"/>
    <n v="6"/>
    <n v="8"/>
    <n v="8"/>
    <n v="2008"/>
    <n v="2008"/>
    <x v="8"/>
  </r>
  <r>
    <n v="3"/>
    <n v="4"/>
    <x v="4"/>
    <n v="1"/>
    <n v="7"/>
    <n v="7"/>
    <n v="2008"/>
    <n v="2008"/>
    <x v="8"/>
  </r>
  <r>
    <n v="2"/>
    <n v="2"/>
    <x v="2"/>
    <n v="11"/>
    <n v="7"/>
    <n v="7"/>
    <n v="2007"/>
    <n v="2008"/>
    <x v="8"/>
  </r>
  <r>
    <n v="2"/>
    <n v="3"/>
    <x v="4"/>
    <n v="7"/>
    <n v="9"/>
    <n v="9"/>
    <n v="2008"/>
    <n v="2008"/>
    <x v="8"/>
  </r>
  <r>
    <n v="1"/>
    <n v="2"/>
    <x v="2"/>
    <n v="6"/>
    <n v="7"/>
    <n v="7"/>
    <n v="2008"/>
    <n v="2008"/>
    <x v="8"/>
  </r>
  <r>
    <n v="1"/>
    <n v="1"/>
    <x v="1"/>
    <n v="7"/>
    <n v="9"/>
    <n v="9"/>
    <n v="2008"/>
    <n v="2008"/>
    <x v="8"/>
  </r>
  <r>
    <n v="2"/>
    <n v="7"/>
    <x v="1"/>
    <n v="4"/>
    <n v="8"/>
    <n v="9"/>
    <n v="2008"/>
    <n v="2008"/>
    <x v="8"/>
  </r>
  <r>
    <n v="2"/>
    <n v="5"/>
    <x v="4"/>
    <n v="6"/>
    <n v="8"/>
    <n v="9"/>
    <n v="2008"/>
    <n v="2008"/>
    <x v="8"/>
  </r>
  <r>
    <n v="7"/>
    <n v="1"/>
    <x v="4"/>
    <n v="5"/>
    <n v="9"/>
    <n v="9"/>
    <n v="2008"/>
    <n v="2008"/>
    <x v="8"/>
  </r>
  <r>
    <n v="5"/>
    <n v="5"/>
    <x v="1"/>
    <n v="6"/>
    <n v="12"/>
    <n v="8"/>
    <n v="2007"/>
    <n v="2007"/>
    <x v="8"/>
  </r>
  <r>
    <n v="4"/>
    <n v="2"/>
    <x v="3"/>
    <n v="8"/>
    <n v="9"/>
    <n v="9"/>
    <n v="2008"/>
    <n v="2008"/>
    <x v="8"/>
  </r>
  <r>
    <n v="7"/>
    <n v="1"/>
    <x v="1"/>
    <n v="8"/>
    <n v="9"/>
    <n v="9"/>
    <n v="2008"/>
    <n v="2008"/>
    <x v="8"/>
  </r>
  <r>
    <n v="5"/>
    <n v="3"/>
    <x v="1"/>
    <n v="8"/>
    <n v="8"/>
    <n v="9"/>
    <n v="2007"/>
    <n v="2008"/>
    <x v="8"/>
  </r>
  <r>
    <n v="1"/>
    <n v="5"/>
    <x v="1"/>
    <n v="6"/>
    <n v="8"/>
    <n v="9"/>
    <n v="2008"/>
    <n v="2008"/>
    <x v="8"/>
  </r>
  <r>
    <n v="1"/>
    <n v="2"/>
    <x v="3"/>
    <n v="1"/>
    <n v="7"/>
    <n v="8"/>
    <n v="2008"/>
    <n v="2008"/>
    <x v="8"/>
  </r>
  <r>
    <n v="5"/>
    <n v="4"/>
    <x v="4"/>
    <n v="6"/>
    <n v="9"/>
    <n v="9"/>
    <n v="2008"/>
    <n v="2008"/>
    <x v="8"/>
  </r>
  <r>
    <n v="3"/>
    <n v="1"/>
    <x v="0"/>
    <n v="4"/>
    <n v="7"/>
    <n v="8"/>
    <n v="2008"/>
    <n v="2008"/>
    <x v="8"/>
  </r>
  <r>
    <n v="2"/>
    <n v="1"/>
    <x v="1"/>
    <n v="7"/>
    <n v="9"/>
    <n v="9"/>
    <n v="2008"/>
    <n v="2008"/>
    <x v="8"/>
  </r>
  <r>
    <n v="1"/>
    <n v="3"/>
    <x v="3"/>
    <n v="7"/>
    <n v="8"/>
    <n v="8"/>
    <n v="2008"/>
    <n v="2008"/>
    <x v="8"/>
  </r>
  <r>
    <n v="1"/>
    <n v="3"/>
    <x v="5"/>
    <n v="10"/>
    <n v="7"/>
    <n v="8"/>
    <n v="2007"/>
    <n v="2008"/>
    <x v="8"/>
  </r>
  <r>
    <n v="5"/>
    <n v="3"/>
    <x v="1"/>
    <n v="3"/>
    <n v="7"/>
    <n v="10"/>
    <n v="2008"/>
    <n v="2008"/>
    <x v="8"/>
  </r>
  <r>
    <n v="2"/>
    <n v="2"/>
    <x v="2"/>
    <n v="11"/>
    <n v="9"/>
    <n v="9"/>
    <n v="2007"/>
    <n v="2008"/>
    <x v="8"/>
  </r>
  <r>
    <n v="1"/>
    <n v="1"/>
    <x v="1"/>
    <n v="1"/>
    <n v="9"/>
    <n v="9"/>
    <n v="2008"/>
    <n v="2008"/>
    <x v="8"/>
  </r>
  <r>
    <n v="1"/>
    <n v="5"/>
    <x v="0"/>
    <n v="6"/>
    <n v="9"/>
    <n v="9"/>
    <n v="2008"/>
    <n v="2008"/>
    <x v="8"/>
  </r>
  <r>
    <n v="4"/>
    <n v="5"/>
    <x v="0"/>
    <n v="3"/>
    <n v="9"/>
    <n v="9"/>
    <n v="2008"/>
    <n v="2008"/>
    <x v="8"/>
  </r>
  <r>
    <n v="3"/>
    <n v="1"/>
    <x v="1"/>
    <n v="2"/>
    <n v="10"/>
    <n v="10"/>
    <n v="2008"/>
    <n v="2008"/>
    <x v="8"/>
  </r>
  <r>
    <n v="6"/>
    <n v="4"/>
    <x v="4"/>
    <n v="9"/>
    <n v="10"/>
    <n v="10"/>
    <n v="2007"/>
    <n v="2008"/>
    <x v="8"/>
  </r>
  <r>
    <n v="5"/>
    <n v="1"/>
    <x v="1"/>
    <n v="3"/>
    <n v="10"/>
    <n v="10"/>
    <n v="2008"/>
    <n v="2008"/>
    <x v="8"/>
  </r>
  <r>
    <n v="1"/>
    <n v="6"/>
    <x v="5"/>
    <n v="8"/>
    <n v="10"/>
    <n v="10"/>
    <n v="2008"/>
    <n v="2008"/>
    <x v="8"/>
  </r>
  <r>
    <n v="1"/>
    <n v="4"/>
    <x v="5"/>
    <n v="7"/>
    <n v="9"/>
    <n v="10"/>
    <n v="2008"/>
    <n v="2008"/>
    <x v="8"/>
  </r>
  <r>
    <n v="5"/>
    <n v="5"/>
    <x v="0"/>
    <n v="2"/>
    <n v="10"/>
    <n v="10"/>
    <n v="2008"/>
    <n v="2008"/>
    <x v="8"/>
  </r>
  <r>
    <n v="1"/>
    <n v="2"/>
    <x v="3"/>
    <n v="7"/>
    <n v="10"/>
    <n v="10"/>
    <n v="2007"/>
    <n v="2008"/>
    <x v="8"/>
  </r>
  <r>
    <n v="6"/>
    <n v="3"/>
    <x v="2"/>
    <n v="5"/>
    <n v="7"/>
    <n v="9"/>
    <n v="2008"/>
    <n v="2008"/>
    <x v="8"/>
  </r>
  <r>
    <n v="5"/>
    <n v="6"/>
    <x v="5"/>
    <n v="5"/>
    <n v="10"/>
    <n v="10"/>
    <n v="2008"/>
    <n v="2008"/>
    <x v="8"/>
  </r>
  <r>
    <n v="5"/>
    <n v="1"/>
    <x v="1"/>
    <n v="5"/>
    <n v="12"/>
    <n v="12"/>
    <n v="2008"/>
    <n v="2008"/>
    <x v="8"/>
  </r>
  <r>
    <n v="4"/>
    <n v="1"/>
    <x v="1"/>
    <n v="7"/>
    <n v="11"/>
    <n v="11"/>
    <n v="2008"/>
    <n v="2008"/>
    <x v="8"/>
  </r>
  <r>
    <n v="1"/>
    <n v="3"/>
    <x v="2"/>
    <n v="9"/>
    <n v="12"/>
    <n v="12"/>
    <n v="2008"/>
    <n v="2008"/>
    <x v="8"/>
  </r>
  <r>
    <n v="1"/>
    <n v="5"/>
    <x v="4"/>
    <n v="10"/>
    <n v="5"/>
    <n v="11"/>
    <n v="2007"/>
    <n v="2008"/>
    <x v="8"/>
  </r>
  <r>
    <n v="1"/>
    <n v="1"/>
    <x v="2"/>
    <n v="9"/>
    <n v="12"/>
    <n v="12"/>
    <n v="2008"/>
    <n v="2008"/>
    <x v="8"/>
  </r>
  <r>
    <n v="4"/>
    <n v="1"/>
    <x v="1"/>
    <n v="7"/>
    <n v="10"/>
    <n v="10"/>
    <n v="2008"/>
    <n v="2008"/>
    <x v="8"/>
  </r>
  <r>
    <n v="5"/>
    <n v="4"/>
    <x v="4"/>
    <n v="3"/>
    <n v="11"/>
    <n v="11"/>
    <n v="2008"/>
    <n v="2008"/>
    <x v="8"/>
  </r>
  <r>
    <n v="1"/>
    <n v="7"/>
    <x v="1"/>
    <n v="9"/>
    <n v="11"/>
    <n v="11"/>
    <n v="2007"/>
    <n v="2008"/>
    <x v="8"/>
  </r>
  <r>
    <n v="5"/>
    <n v="5"/>
    <x v="3"/>
    <n v="5"/>
    <n v="8"/>
    <n v="10"/>
    <n v="2008"/>
    <n v="2008"/>
    <x v="8"/>
  </r>
  <r>
    <n v="4"/>
    <n v="3"/>
    <x v="1"/>
    <n v="4"/>
    <n v="7"/>
    <n v="10"/>
    <n v="2008"/>
    <n v="2008"/>
    <x v="8"/>
  </r>
  <r>
    <n v="1"/>
    <n v="4"/>
    <x v="2"/>
    <n v="8"/>
    <n v="11"/>
    <n v="12"/>
    <n v="2008"/>
    <n v="2008"/>
    <x v="8"/>
  </r>
  <r>
    <n v="2"/>
    <n v="7"/>
    <x v="6"/>
    <n v="10"/>
    <n v="11"/>
    <n v="11"/>
    <n v="2008"/>
    <n v="2008"/>
    <x v="8"/>
  </r>
  <r>
    <n v="7"/>
    <n v="6"/>
    <x v="2"/>
    <n v="9"/>
    <n v="11"/>
    <n v="12"/>
    <n v="2008"/>
    <n v="2008"/>
    <x v="8"/>
  </r>
  <r>
    <n v="3"/>
    <n v="2"/>
    <x v="1"/>
    <n v="9"/>
    <n v="10"/>
    <n v="12"/>
    <n v="2008"/>
    <n v="2008"/>
    <x v="8"/>
  </r>
  <r>
    <n v="3"/>
    <n v="1"/>
    <x v="1"/>
    <n v="8"/>
    <n v="11"/>
    <n v="11"/>
    <n v="2008"/>
    <n v="2008"/>
    <x v="8"/>
  </r>
  <r>
    <n v="4"/>
    <n v="4"/>
    <x v="4"/>
    <n v="9"/>
    <n v="11"/>
    <n v="11"/>
    <n v="2008"/>
    <n v="2008"/>
    <x v="8"/>
  </r>
  <r>
    <n v="3"/>
    <n v="4"/>
    <x v="4"/>
    <n v="8"/>
    <n v="12"/>
    <n v="1"/>
    <n v="2008"/>
    <n v="2008"/>
    <x v="9"/>
  </r>
  <r>
    <n v="4"/>
    <n v="5"/>
    <x v="2"/>
    <n v="9"/>
    <n v="12"/>
    <n v="12"/>
    <n v="2008"/>
    <n v="2008"/>
    <x v="8"/>
  </r>
  <r>
    <n v="2"/>
    <n v="1"/>
    <x v="1"/>
    <n v="5"/>
    <n v="10"/>
    <n v="12"/>
    <n v="2008"/>
    <n v="2008"/>
    <x v="8"/>
  </r>
  <r>
    <n v="1"/>
    <n v="5"/>
    <x v="0"/>
    <n v="6"/>
    <n v="11"/>
    <n v="11"/>
    <n v="2008"/>
    <n v="2008"/>
    <x v="8"/>
  </r>
  <r>
    <n v="3"/>
    <n v="5"/>
    <x v="2"/>
    <n v="8"/>
    <n v="11"/>
    <n v="1"/>
    <n v="2008"/>
    <n v="2008"/>
    <x v="9"/>
  </r>
  <r>
    <n v="2"/>
    <n v="5"/>
    <x v="5"/>
    <n v="10"/>
    <n v="12"/>
    <n v="12"/>
    <n v="2008"/>
    <n v="2008"/>
    <x v="8"/>
  </r>
  <r>
    <n v="3"/>
    <n v="5"/>
    <x v="0"/>
    <n v="1"/>
    <n v="11"/>
    <n v="11"/>
    <n v="2008"/>
    <n v="2008"/>
    <x v="8"/>
  </r>
  <r>
    <n v="5"/>
    <n v="1"/>
    <x v="1"/>
    <n v="2"/>
    <n v="12"/>
    <n v="12"/>
    <n v="2008"/>
    <n v="2008"/>
    <x v="8"/>
  </r>
  <r>
    <n v="6"/>
    <n v="5"/>
    <x v="0"/>
    <n v="11"/>
    <n v="1"/>
    <n v="1"/>
    <n v="2008"/>
    <n v="2009"/>
    <x v="9"/>
  </r>
  <r>
    <n v="6"/>
    <n v="7"/>
    <x v="1"/>
    <n v="11"/>
    <n v="1"/>
    <n v="1"/>
    <n v="2008"/>
    <n v="2009"/>
    <x v="9"/>
  </r>
  <r>
    <n v="2"/>
    <n v="3"/>
    <x v="3"/>
    <n v="6"/>
    <n v="11"/>
    <n v="11"/>
    <n v="2008"/>
    <n v="2008"/>
    <x v="8"/>
  </r>
  <r>
    <n v="6"/>
    <n v="1"/>
    <x v="4"/>
    <n v="8"/>
    <n v="11"/>
    <n v="12"/>
    <n v="2008"/>
    <n v="2008"/>
    <x v="8"/>
  </r>
  <r>
    <n v="3"/>
    <n v="3"/>
    <x v="3"/>
    <n v="7"/>
    <n v="12"/>
    <n v="12"/>
    <n v="2008"/>
    <n v="2008"/>
    <x v="8"/>
  </r>
  <r>
    <n v="1"/>
    <n v="2"/>
    <x v="3"/>
    <n v="11"/>
    <n v="12"/>
    <n v="12"/>
    <n v="2007"/>
    <n v="2008"/>
    <x v="8"/>
  </r>
  <r>
    <n v="5"/>
    <n v="1"/>
    <x v="3"/>
    <n v="11"/>
    <n v="12"/>
    <n v="12"/>
    <n v="2008"/>
    <n v="2008"/>
    <x v="8"/>
  </r>
  <r>
    <n v="3"/>
    <n v="4"/>
    <x v="0"/>
    <n v="7"/>
    <n v="10"/>
    <n v="1"/>
    <n v="2008"/>
    <n v="2008"/>
    <x v="9"/>
  </r>
  <r>
    <n v="1"/>
    <n v="3"/>
    <x v="3"/>
    <n v="9"/>
    <n v="11"/>
    <n v="11"/>
    <n v="2008"/>
    <n v="2008"/>
    <x v="8"/>
  </r>
  <r>
    <n v="3"/>
    <n v="5"/>
    <x v="0"/>
    <n v="9"/>
    <n v="1"/>
    <n v="1"/>
    <n v="2008"/>
    <n v="2009"/>
    <x v="9"/>
  </r>
  <r>
    <n v="5"/>
    <n v="5"/>
    <x v="1"/>
    <n v="5"/>
    <n v="1"/>
    <n v="1"/>
    <n v="2008"/>
    <n v="2009"/>
    <x v="9"/>
  </r>
  <r>
    <n v="7"/>
    <n v="4"/>
    <x v="6"/>
    <n v="9"/>
    <n v="1"/>
    <n v="1"/>
    <n v="2008"/>
    <n v="2009"/>
    <x v="9"/>
  </r>
  <r>
    <n v="1"/>
    <n v="2"/>
    <x v="2"/>
    <n v="9"/>
    <n v="1"/>
    <n v="1"/>
    <n v="2008"/>
    <n v="2009"/>
    <x v="9"/>
  </r>
  <r>
    <n v="5"/>
    <n v="7"/>
    <x v="1"/>
    <n v="9"/>
    <n v="1"/>
    <n v="1"/>
    <n v="2008"/>
    <n v="2009"/>
    <x v="9"/>
  </r>
  <r>
    <n v="1"/>
    <n v="4"/>
    <x v="1"/>
    <n v="9"/>
    <n v="2"/>
    <n v="2"/>
    <n v="2008"/>
    <n v="2009"/>
    <x v="9"/>
  </r>
  <r>
    <n v="5"/>
    <n v="1"/>
    <x v="2"/>
    <n v="2"/>
    <n v="1"/>
    <n v="1"/>
    <n v="2008"/>
    <n v="2009"/>
    <x v="9"/>
  </r>
  <r>
    <n v="6"/>
    <n v="5"/>
    <x v="0"/>
    <n v="10"/>
    <n v="11"/>
    <n v="11"/>
    <n v="2006"/>
    <n v="2008"/>
    <x v="8"/>
  </r>
  <r>
    <n v="7"/>
    <n v="3"/>
    <x v="4"/>
    <n v="6"/>
    <n v="1"/>
    <n v="1"/>
    <n v="2008"/>
    <n v="2009"/>
    <x v="9"/>
  </r>
  <r>
    <n v="2"/>
    <n v="3"/>
    <x v="1"/>
    <n v="3"/>
    <n v="12"/>
    <n v="1"/>
    <n v="2008"/>
    <n v="2008"/>
    <x v="9"/>
  </r>
  <r>
    <n v="7"/>
    <n v="2"/>
    <x v="3"/>
    <n v="9"/>
    <n v="1"/>
    <n v="1"/>
    <n v="2008"/>
    <n v="2009"/>
    <x v="9"/>
  </r>
  <r>
    <n v="2"/>
    <n v="5"/>
    <x v="1"/>
    <n v="9"/>
    <n v="12"/>
    <n v="1"/>
    <n v="2008"/>
    <n v="2008"/>
    <x v="9"/>
  </r>
  <r>
    <n v="5"/>
    <n v="1"/>
    <x v="0"/>
    <n v="11"/>
    <n v="12"/>
    <n v="1"/>
    <n v="2008"/>
    <n v="2008"/>
    <x v="9"/>
  </r>
  <r>
    <n v="4"/>
    <n v="4"/>
    <x v="4"/>
    <n v="6"/>
    <n v="11"/>
    <n v="11"/>
    <n v="2008"/>
    <n v="2008"/>
    <x v="8"/>
  </r>
  <r>
    <n v="1"/>
    <n v="7"/>
    <x v="1"/>
    <n v="11"/>
    <n v="1"/>
    <n v="1"/>
    <n v="2008"/>
    <n v="2009"/>
    <x v="9"/>
  </r>
  <r>
    <n v="1"/>
    <n v="4"/>
    <x v="4"/>
    <n v="11"/>
    <n v="1"/>
    <n v="1"/>
    <n v="2007"/>
    <n v="2009"/>
    <x v="9"/>
  </r>
  <r>
    <n v="5"/>
    <n v="2"/>
    <x v="1"/>
    <n v="2"/>
    <n v="12"/>
    <n v="2"/>
    <n v="2008"/>
    <n v="2008"/>
    <x v="9"/>
  </r>
  <r>
    <n v="4"/>
    <n v="4"/>
    <x v="1"/>
    <n v="11"/>
    <n v="2"/>
    <n v="2"/>
    <n v="2008"/>
    <n v="2009"/>
    <x v="9"/>
  </r>
  <r>
    <n v="5"/>
    <n v="2"/>
    <x v="4"/>
    <n v="10"/>
    <n v="12"/>
    <n v="12"/>
    <n v="2008"/>
    <n v="2008"/>
    <x v="8"/>
  </r>
  <r>
    <n v="4"/>
    <n v="2"/>
    <x v="2"/>
    <n v="1"/>
    <n v="2"/>
    <n v="2"/>
    <n v="2009"/>
    <n v="2009"/>
    <x v="9"/>
  </r>
  <r>
    <n v="7"/>
    <n v="4"/>
    <x v="0"/>
    <n v="8"/>
    <n v="12"/>
    <n v="1"/>
    <n v="2008"/>
    <n v="2008"/>
    <x v="9"/>
  </r>
  <r>
    <n v="7"/>
    <n v="5"/>
    <x v="5"/>
    <n v="11"/>
    <n v="2"/>
    <n v="2"/>
    <n v="2008"/>
    <n v="2009"/>
    <x v="9"/>
  </r>
  <r>
    <n v="5"/>
    <n v="5"/>
    <x v="5"/>
    <n v="2"/>
    <n v="2"/>
    <n v="2"/>
    <n v="2008"/>
    <n v="2009"/>
    <x v="9"/>
  </r>
  <r>
    <n v="1"/>
    <n v="4"/>
    <x v="5"/>
    <n v="7"/>
    <n v="2"/>
    <n v="2"/>
    <n v="2008"/>
    <n v="2009"/>
    <x v="9"/>
  </r>
  <r>
    <n v="3"/>
    <n v="1"/>
    <x v="1"/>
    <n v="7"/>
    <n v="11"/>
    <n v="2"/>
    <n v="2007"/>
    <n v="2008"/>
    <x v="9"/>
  </r>
  <r>
    <n v="2"/>
    <n v="5"/>
    <x v="2"/>
    <n v="7"/>
    <n v="1"/>
    <n v="2"/>
    <n v="2008"/>
    <n v="2009"/>
    <x v="9"/>
  </r>
  <r>
    <n v="4"/>
    <n v="7"/>
    <x v="3"/>
    <n v="7"/>
    <n v="11"/>
    <n v="1"/>
    <n v="2008"/>
    <n v="2008"/>
    <x v="9"/>
  </r>
  <r>
    <n v="2"/>
    <n v="1"/>
    <x v="2"/>
    <n v="6"/>
    <n v="2"/>
    <n v="2"/>
    <n v="2008"/>
    <n v="2009"/>
    <x v="9"/>
  </r>
  <r>
    <n v="4"/>
    <n v="4"/>
    <x v="1"/>
    <n v="6"/>
    <n v="2"/>
    <n v="2"/>
    <n v="2008"/>
    <n v="2009"/>
    <x v="9"/>
  </r>
  <r>
    <n v="5"/>
    <n v="7"/>
    <x v="4"/>
    <n v="10"/>
    <n v="1"/>
    <n v="2"/>
    <n v="2008"/>
    <n v="2009"/>
    <x v="9"/>
  </r>
  <r>
    <n v="3"/>
    <n v="3"/>
    <x v="4"/>
    <n v="2"/>
    <n v="3"/>
    <n v="3"/>
    <n v="2009"/>
    <n v="2009"/>
    <x v="9"/>
  </r>
  <r>
    <n v="3"/>
    <n v="7"/>
    <x v="2"/>
    <n v="5"/>
    <n v="3"/>
    <n v="3"/>
    <n v="2008"/>
    <n v="2009"/>
    <x v="9"/>
  </r>
  <r>
    <n v="1"/>
    <n v="1"/>
    <x v="2"/>
    <n v="12"/>
    <n v="3"/>
    <n v="3"/>
    <n v="2008"/>
    <n v="2009"/>
    <x v="9"/>
  </r>
  <r>
    <n v="3"/>
    <n v="5"/>
    <x v="3"/>
    <n v="8"/>
    <n v="1"/>
    <n v="2"/>
    <n v="2008"/>
    <n v="2009"/>
    <x v="9"/>
  </r>
  <r>
    <n v="7"/>
    <n v="1"/>
    <x v="0"/>
    <n v="11"/>
    <n v="1"/>
    <n v="3"/>
    <n v="2008"/>
    <n v="2009"/>
    <x v="9"/>
  </r>
  <r>
    <n v="3"/>
    <n v="1"/>
    <x v="2"/>
    <n v="1"/>
    <n v="3"/>
    <n v="3"/>
    <n v="2009"/>
    <n v="2009"/>
    <x v="9"/>
  </r>
  <r>
    <n v="2"/>
    <n v="4"/>
    <x v="4"/>
    <n v="11"/>
    <n v="3"/>
    <n v="3"/>
    <n v="2006"/>
    <n v="2009"/>
    <x v="9"/>
  </r>
  <r>
    <n v="3"/>
    <n v="4"/>
    <x v="0"/>
    <n v="1"/>
    <n v="2"/>
    <n v="2"/>
    <n v="2009"/>
    <n v="2009"/>
    <x v="9"/>
  </r>
  <r>
    <n v="6"/>
    <n v="4"/>
    <x v="4"/>
    <n v="10"/>
    <n v="3"/>
    <n v="3"/>
    <n v="2008"/>
    <n v="2009"/>
    <x v="9"/>
  </r>
  <r>
    <n v="2"/>
    <n v="1"/>
    <x v="0"/>
    <n v="1"/>
    <n v="2"/>
    <n v="2"/>
    <n v="2009"/>
    <n v="2009"/>
    <x v="9"/>
  </r>
  <r>
    <n v="3"/>
    <n v="4"/>
    <x v="0"/>
    <n v="1"/>
    <n v="2"/>
    <n v="2"/>
    <n v="2009"/>
    <n v="2009"/>
    <x v="9"/>
  </r>
  <r>
    <n v="5"/>
    <n v="4"/>
    <x v="1"/>
    <n v="2"/>
    <n v="5"/>
    <n v="2"/>
    <n v="2008"/>
    <n v="2008"/>
    <x v="9"/>
  </r>
  <r>
    <n v="3"/>
    <n v="1"/>
    <x v="2"/>
    <n v="6"/>
    <n v="2"/>
    <n v="2"/>
    <n v="2008"/>
    <n v="2009"/>
    <x v="9"/>
  </r>
  <r>
    <n v="7"/>
    <n v="2"/>
    <x v="4"/>
    <n v="11"/>
    <n v="1"/>
    <n v="1"/>
    <n v="2008"/>
    <n v="2009"/>
    <x v="9"/>
  </r>
  <r>
    <n v="2"/>
    <n v="1"/>
    <x v="2"/>
    <n v="6"/>
    <n v="3"/>
    <n v="3"/>
    <n v="2008"/>
    <n v="2009"/>
    <x v="9"/>
  </r>
  <r>
    <n v="5"/>
    <n v="5"/>
    <x v="5"/>
    <n v="11"/>
    <n v="4"/>
    <n v="4"/>
    <n v="2008"/>
    <n v="2009"/>
    <x v="9"/>
  </r>
  <r>
    <n v="6"/>
    <n v="5"/>
    <x v="0"/>
    <n v="1"/>
    <n v="3"/>
    <n v="3"/>
    <n v="2006"/>
    <n v="2009"/>
    <x v="9"/>
  </r>
  <r>
    <n v="1"/>
    <n v="2"/>
    <x v="2"/>
    <n v="1"/>
    <n v="3"/>
    <n v="3"/>
    <n v="2009"/>
    <n v="2009"/>
    <x v="9"/>
  </r>
  <r>
    <n v="2"/>
    <n v="4"/>
    <x v="4"/>
    <n v="3"/>
    <n v="4"/>
    <n v="4"/>
    <n v="2009"/>
    <n v="2009"/>
    <x v="9"/>
  </r>
  <r>
    <n v="7"/>
    <n v="7"/>
    <x v="2"/>
    <n v="8"/>
    <n v="3"/>
    <n v="3"/>
    <n v="2008"/>
    <n v="2009"/>
    <x v="9"/>
  </r>
  <r>
    <n v="2"/>
    <n v="5"/>
    <x v="0"/>
    <n v="10"/>
    <n v="3"/>
    <n v="3"/>
    <n v="2008"/>
    <n v="2009"/>
    <x v="9"/>
  </r>
  <r>
    <n v="7"/>
    <n v="5"/>
    <x v="0"/>
    <n v="12"/>
    <n v="3"/>
    <n v="3"/>
    <n v="2008"/>
    <n v="2009"/>
    <x v="9"/>
  </r>
  <r>
    <n v="1"/>
    <n v="2"/>
    <x v="4"/>
    <n v="10"/>
    <n v="12"/>
    <n v="12"/>
    <n v="2007"/>
    <n v="2007"/>
    <x v="7"/>
  </r>
  <r>
    <n v="4"/>
    <n v="2"/>
    <x v="0"/>
    <n v="8"/>
    <n v="10"/>
    <n v="3"/>
    <n v="2008"/>
    <n v="2008"/>
    <x v="9"/>
  </r>
  <r>
    <n v="3"/>
    <n v="4"/>
    <x v="3"/>
    <n v="8"/>
    <n v="3"/>
    <n v="3"/>
    <n v="2008"/>
    <n v="2009"/>
    <x v="9"/>
  </r>
  <r>
    <n v="5"/>
    <n v="4"/>
    <x v="0"/>
    <n v="12"/>
    <n v="5"/>
    <n v="5"/>
    <n v="2008"/>
    <n v="2009"/>
    <x v="9"/>
  </r>
  <r>
    <n v="3"/>
    <n v="3"/>
    <x v="0"/>
    <n v="12"/>
    <n v="3"/>
    <n v="4"/>
    <n v="2008"/>
    <n v="2009"/>
    <x v="9"/>
  </r>
  <r>
    <n v="6"/>
    <n v="1"/>
    <x v="1"/>
    <n v="11"/>
    <n v="5"/>
    <n v="5"/>
    <n v="2008"/>
    <n v="2009"/>
    <x v="9"/>
  </r>
  <r>
    <n v="4"/>
    <n v="5"/>
    <x v="1"/>
    <n v="11"/>
    <n v="4"/>
    <n v="4"/>
    <n v="2008"/>
    <n v="2009"/>
    <x v="9"/>
  </r>
  <r>
    <n v="5"/>
    <n v="3"/>
    <x v="4"/>
    <n v="1"/>
    <n v="4"/>
    <n v="4"/>
    <n v="2009"/>
    <n v="2009"/>
    <x v="9"/>
  </r>
  <r>
    <n v="4"/>
    <n v="2"/>
    <x v="3"/>
    <n v="1"/>
    <n v="3"/>
    <n v="3"/>
    <n v="2009"/>
    <n v="2009"/>
    <x v="9"/>
  </r>
  <r>
    <n v="2"/>
    <n v="3"/>
    <x v="4"/>
    <n v="11"/>
    <n v="4"/>
    <n v="4"/>
    <n v="2008"/>
    <n v="2009"/>
    <x v="9"/>
  </r>
  <r>
    <n v="1"/>
    <n v="4"/>
    <x v="4"/>
    <n v="3"/>
    <n v="4"/>
    <n v="4"/>
    <n v="2008"/>
    <n v="2009"/>
    <x v="9"/>
  </r>
  <r>
    <n v="5"/>
    <n v="4"/>
    <x v="2"/>
    <n v="12"/>
    <n v="3"/>
    <n v="4"/>
    <n v="2008"/>
    <n v="2009"/>
    <x v="9"/>
  </r>
  <r>
    <n v="3"/>
    <n v="5"/>
    <x v="5"/>
    <n v="1"/>
    <n v="4"/>
    <n v="4"/>
    <n v="2008"/>
    <n v="2009"/>
    <x v="9"/>
  </r>
  <r>
    <n v="5"/>
    <n v="4"/>
    <x v="6"/>
    <n v="2"/>
    <n v="4"/>
    <n v="4"/>
    <n v="2009"/>
    <n v="2009"/>
    <x v="9"/>
  </r>
  <r>
    <n v="3"/>
    <n v="1"/>
    <x v="2"/>
    <n v="3"/>
    <n v="3"/>
    <n v="4"/>
    <n v="2009"/>
    <n v="2009"/>
    <x v="9"/>
  </r>
  <r>
    <n v="3"/>
    <n v="3"/>
    <x v="4"/>
    <n v="1"/>
    <n v="4"/>
    <n v="4"/>
    <n v="2009"/>
    <n v="2009"/>
    <x v="9"/>
  </r>
  <r>
    <n v="6"/>
    <n v="2"/>
    <x v="4"/>
    <n v="5"/>
    <n v="4"/>
    <n v="4"/>
    <n v="2008"/>
    <n v="2009"/>
    <x v="9"/>
  </r>
  <r>
    <n v="1"/>
    <n v="5"/>
    <x v="6"/>
    <n v="3"/>
    <n v="4"/>
    <n v="4"/>
    <n v="2009"/>
    <n v="2009"/>
    <x v="9"/>
  </r>
  <r>
    <n v="3"/>
    <n v="7"/>
    <x v="1"/>
    <n v="2"/>
    <n v="5"/>
    <n v="5"/>
    <n v="2009"/>
    <n v="2009"/>
    <x v="9"/>
  </r>
  <r>
    <n v="6"/>
    <n v="4"/>
    <x v="1"/>
    <n v="2"/>
    <n v="5"/>
    <n v="5"/>
    <n v="2009"/>
    <n v="2009"/>
    <x v="9"/>
  </r>
  <r>
    <n v="3"/>
    <n v="3"/>
    <x v="1"/>
    <n v="8"/>
    <n v="4"/>
    <n v="5"/>
    <n v="2008"/>
    <n v="2009"/>
    <x v="9"/>
  </r>
  <r>
    <n v="3"/>
    <n v="5"/>
    <x v="1"/>
    <n v="3"/>
    <n v="5"/>
    <n v="6"/>
    <n v="2009"/>
    <n v="2009"/>
    <x v="9"/>
  </r>
  <r>
    <n v="6"/>
    <n v="5"/>
    <x v="1"/>
    <n v="11"/>
    <n v="5"/>
    <n v="5"/>
    <n v="2008"/>
    <n v="2009"/>
    <x v="9"/>
  </r>
  <r>
    <n v="6"/>
    <n v="3"/>
    <x v="1"/>
    <n v="1"/>
    <n v="4"/>
    <n v="6"/>
    <n v="2009"/>
    <n v="2009"/>
    <x v="9"/>
  </r>
  <r>
    <n v="1"/>
    <n v="3"/>
    <x v="5"/>
    <n v="3"/>
    <n v="5"/>
    <n v="5"/>
    <n v="2009"/>
    <n v="2009"/>
    <x v="9"/>
  </r>
  <r>
    <n v="5"/>
    <n v="4"/>
    <x v="3"/>
    <n v="2"/>
    <n v="5"/>
    <n v="6"/>
    <n v="2009"/>
    <n v="2009"/>
    <x v="9"/>
  </r>
  <r>
    <n v="3"/>
    <n v="4"/>
    <x v="1"/>
    <n v="9"/>
    <n v="4"/>
    <n v="5"/>
    <n v="2007"/>
    <n v="2009"/>
    <x v="9"/>
  </r>
  <r>
    <n v="4"/>
    <n v="3"/>
    <x v="4"/>
    <n v="11"/>
    <n v="5"/>
    <n v="5"/>
    <n v="2008"/>
    <n v="2009"/>
    <x v="9"/>
  </r>
  <r>
    <n v="2"/>
    <n v="3"/>
    <x v="3"/>
    <n v="12"/>
    <n v="5"/>
    <n v="5"/>
    <n v="2008"/>
    <n v="2009"/>
    <x v="9"/>
  </r>
  <r>
    <n v="4"/>
    <n v="2"/>
    <x v="4"/>
    <n v="1"/>
    <n v="4"/>
    <n v="6"/>
    <n v="2009"/>
    <n v="2009"/>
    <x v="9"/>
  </r>
  <r>
    <n v="5"/>
    <n v="2"/>
    <x v="3"/>
    <n v="9"/>
    <n v="6"/>
    <n v="6"/>
    <n v="2008"/>
    <n v="2009"/>
    <x v="9"/>
  </r>
  <r>
    <n v="5"/>
    <n v="2"/>
    <x v="4"/>
    <n v="2"/>
    <n v="5"/>
    <n v="6"/>
    <n v="2009"/>
    <n v="2009"/>
    <x v="9"/>
  </r>
  <r>
    <n v="3"/>
    <n v="3"/>
    <x v="4"/>
    <n v="3"/>
    <n v="5"/>
    <n v="5"/>
    <n v="2009"/>
    <n v="2009"/>
    <x v="9"/>
  </r>
  <r>
    <n v="3"/>
    <n v="4"/>
    <x v="4"/>
    <n v="2"/>
    <n v="5"/>
    <n v="5"/>
    <n v="2009"/>
    <n v="2009"/>
    <x v="9"/>
  </r>
  <r>
    <n v="4"/>
    <n v="4"/>
    <x v="1"/>
    <n v="4"/>
    <n v="5"/>
    <n v="6"/>
    <n v="2009"/>
    <n v="2009"/>
    <x v="9"/>
  </r>
  <r>
    <n v="1"/>
    <n v="4"/>
    <x v="0"/>
    <n v="11"/>
    <n v="6"/>
    <n v="6"/>
    <n v="2008"/>
    <n v="2009"/>
    <x v="9"/>
  </r>
  <r>
    <n v="5"/>
    <n v="3"/>
    <x v="3"/>
    <n v="3"/>
    <n v="6"/>
    <n v="6"/>
    <n v="2008"/>
    <n v="2009"/>
    <x v="9"/>
  </r>
  <r>
    <n v="2"/>
    <n v="2"/>
    <x v="2"/>
    <n v="11"/>
    <n v="1"/>
    <n v="7"/>
    <n v="2008"/>
    <n v="2009"/>
    <x v="9"/>
  </r>
  <r>
    <n v="3"/>
    <n v="1"/>
    <x v="2"/>
    <n v="2"/>
    <n v="12"/>
    <n v="7"/>
    <n v="2008"/>
    <n v="2008"/>
    <x v="9"/>
  </r>
  <r>
    <n v="1"/>
    <n v="4"/>
    <x v="0"/>
    <n v="3"/>
    <n v="6"/>
    <n v="6"/>
    <n v="2009"/>
    <n v="2009"/>
    <x v="9"/>
  </r>
  <r>
    <n v="6"/>
    <n v="4"/>
    <x v="3"/>
    <n v="10"/>
    <n v="5"/>
    <n v="7"/>
    <n v="2008"/>
    <n v="2009"/>
    <x v="9"/>
  </r>
  <r>
    <n v="3"/>
    <n v="4"/>
    <x v="0"/>
    <n v="4"/>
    <n v="7"/>
    <n v="7"/>
    <n v="2009"/>
    <n v="2009"/>
    <x v="9"/>
  </r>
  <r>
    <n v="5"/>
    <n v="7"/>
    <x v="1"/>
    <n v="4"/>
    <n v="5"/>
    <n v="6"/>
    <n v="2009"/>
    <n v="2009"/>
    <x v="9"/>
  </r>
  <r>
    <n v="4"/>
    <n v="1"/>
    <x v="1"/>
    <n v="12"/>
    <n v="6"/>
    <n v="6"/>
    <n v="2007"/>
    <n v="2009"/>
    <x v="9"/>
  </r>
  <r>
    <n v="4"/>
    <n v="5"/>
    <x v="3"/>
    <n v="2"/>
    <n v="5"/>
    <n v="6"/>
    <n v="2009"/>
    <n v="2009"/>
    <x v="9"/>
  </r>
  <r>
    <n v="3"/>
    <n v="4"/>
    <x v="1"/>
    <n v="3"/>
    <n v="6"/>
    <n v="6"/>
    <n v="2009"/>
    <n v="2009"/>
    <x v="9"/>
  </r>
  <r>
    <n v="2"/>
    <n v="5"/>
    <x v="1"/>
    <n v="4"/>
    <n v="7"/>
    <n v="7"/>
    <n v="2009"/>
    <n v="2009"/>
    <x v="9"/>
  </r>
  <r>
    <n v="4"/>
    <n v="2"/>
    <x v="0"/>
    <n v="4"/>
    <n v="6"/>
    <n v="6"/>
    <n v="2009"/>
    <n v="2009"/>
    <x v="9"/>
  </r>
  <r>
    <n v="2"/>
    <n v="3"/>
    <x v="3"/>
    <n v="3"/>
    <n v="6"/>
    <n v="6"/>
    <n v="2009"/>
    <n v="2009"/>
    <x v="9"/>
  </r>
  <r>
    <n v="3"/>
    <n v="5"/>
    <x v="0"/>
    <n v="3"/>
    <n v="5"/>
    <n v="7"/>
    <n v="2009"/>
    <n v="2009"/>
    <x v="9"/>
  </r>
  <r>
    <n v="5"/>
    <n v="4"/>
    <x v="2"/>
    <n v="5"/>
    <n v="7"/>
    <n v="8"/>
    <n v="2009"/>
    <n v="2009"/>
    <x v="9"/>
  </r>
  <r>
    <n v="2"/>
    <n v="5"/>
    <x v="6"/>
    <n v="4"/>
    <n v="6"/>
    <n v="8"/>
    <n v="2009"/>
    <n v="2009"/>
    <x v="9"/>
  </r>
  <r>
    <n v="1"/>
    <n v="6"/>
    <x v="1"/>
    <n v="4"/>
    <n v="6"/>
    <n v="7"/>
    <n v="2009"/>
    <n v="2009"/>
    <x v="9"/>
  </r>
  <r>
    <n v="4"/>
    <n v="2"/>
    <x v="2"/>
    <n v="5"/>
    <n v="7"/>
    <n v="8"/>
    <n v="2009"/>
    <n v="2009"/>
    <x v="9"/>
  </r>
  <r>
    <n v="5"/>
    <n v="3"/>
    <x v="4"/>
    <n v="6"/>
    <n v="7"/>
    <n v="8"/>
    <n v="2009"/>
    <n v="2009"/>
    <x v="9"/>
  </r>
  <r>
    <n v="4"/>
    <n v="7"/>
    <x v="0"/>
    <n v="9"/>
    <n v="7"/>
    <n v="8"/>
    <n v="2008"/>
    <n v="2009"/>
    <x v="9"/>
  </r>
  <r>
    <n v="1"/>
    <n v="3"/>
    <x v="1"/>
    <n v="9"/>
    <n v="5"/>
    <n v="7"/>
    <n v="2008"/>
    <n v="2009"/>
    <x v="9"/>
  </r>
  <r>
    <n v="1"/>
    <n v="4"/>
    <x v="2"/>
    <n v="2"/>
    <n v="5"/>
    <n v="7"/>
    <n v="2008"/>
    <n v="2008"/>
    <x v="9"/>
  </r>
  <r>
    <n v="5"/>
    <n v="3"/>
    <x v="3"/>
    <n v="7"/>
    <n v="8"/>
    <n v="8"/>
    <n v="2009"/>
    <n v="2009"/>
    <x v="9"/>
  </r>
  <r>
    <n v="4"/>
    <n v="2"/>
    <x v="3"/>
    <n v="7"/>
    <n v="9"/>
    <n v="9"/>
    <n v="2009"/>
    <n v="2009"/>
    <x v="9"/>
  </r>
  <r>
    <n v="5"/>
    <n v="3"/>
    <x v="0"/>
    <n v="1"/>
    <n v="7"/>
    <n v="8"/>
    <n v="2009"/>
    <n v="2009"/>
    <x v="9"/>
  </r>
  <r>
    <n v="3"/>
    <n v="6"/>
    <x v="1"/>
    <n v="5"/>
    <n v="7"/>
    <n v="7"/>
    <n v="2009"/>
    <n v="2009"/>
    <x v="9"/>
  </r>
  <r>
    <n v="4"/>
    <n v="4"/>
    <x v="1"/>
    <n v="2"/>
    <n v="5"/>
    <n v="6"/>
    <n v="2009"/>
    <n v="2009"/>
    <x v="9"/>
  </r>
  <r>
    <n v="4"/>
    <n v="2"/>
    <x v="2"/>
    <n v="5"/>
    <n v="6"/>
    <n v="6"/>
    <n v="2009"/>
    <n v="2009"/>
    <x v="9"/>
  </r>
  <r>
    <n v="1"/>
    <n v="4"/>
    <x v="0"/>
    <n v="3"/>
    <n v="8"/>
    <n v="8"/>
    <n v="2009"/>
    <n v="2009"/>
    <x v="9"/>
  </r>
  <r>
    <n v="5"/>
    <n v="3"/>
    <x v="3"/>
    <n v="9"/>
    <n v="7"/>
    <n v="9"/>
    <n v="2008"/>
    <n v="2009"/>
    <x v="9"/>
  </r>
  <r>
    <n v="3"/>
    <n v="4"/>
    <x v="4"/>
    <n v="7"/>
    <n v="7"/>
    <n v="8"/>
    <n v="2008"/>
    <n v="2009"/>
    <x v="9"/>
  </r>
  <r>
    <n v="7"/>
    <n v="3"/>
    <x v="1"/>
    <n v="7"/>
    <n v="9"/>
    <n v="9"/>
    <n v="2009"/>
    <n v="2009"/>
    <x v="9"/>
  </r>
  <r>
    <n v="1"/>
    <n v="5"/>
    <x v="4"/>
    <n v="4"/>
    <n v="8"/>
    <n v="9"/>
    <n v="2009"/>
    <n v="2009"/>
    <x v="9"/>
  </r>
  <r>
    <n v="1"/>
    <n v="2"/>
    <x v="3"/>
    <n v="7"/>
    <n v="9"/>
    <n v="9"/>
    <n v="2009"/>
    <n v="2009"/>
    <x v="9"/>
  </r>
  <r>
    <n v="3"/>
    <n v="4"/>
    <x v="4"/>
    <n v="7"/>
    <n v="9"/>
    <n v="9"/>
    <n v="2009"/>
    <n v="2009"/>
    <x v="9"/>
  </r>
  <r>
    <n v="6"/>
    <n v="2"/>
    <x v="2"/>
    <n v="8"/>
    <n v="9"/>
    <n v="9"/>
    <n v="2009"/>
    <n v="2009"/>
    <x v="9"/>
  </r>
  <r>
    <n v="1"/>
    <n v="6"/>
    <x v="1"/>
    <n v="6"/>
    <n v="8"/>
    <n v="9"/>
    <n v="2009"/>
    <n v="2009"/>
    <x v="9"/>
  </r>
  <r>
    <n v="5"/>
    <n v="3"/>
    <x v="3"/>
    <n v="5"/>
    <n v="9"/>
    <n v="9"/>
    <n v="2009"/>
    <n v="2009"/>
    <x v="9"/>
  </r>
  <r>
    <n v="7"/>
    <n v="5"/>
    <x v="1"/>
    <n v="12"/>
    <n v="6"/>
    <n v="9"/>
    <n v="2007"/>
    <n v="2008"/>
    <x v="9"/>
  </r>
  <r>
    <n v="6"/>
    <n v="1"/>
    <x v="2"/>
    <n v="8"/>
    <n v="8"/>
    <n v="9"/>
    <n v="2009"/>
    <n v="2009"/>
    <x v="9"/>
  </r>
  <r>
    <n v="4"/>
    <n v="5"/>
    <x v="0"/>
    <n v="7"/>
    <n v="8"/>
    <n v="8"/>
    <n v="2009"/>
    <n v="2009"/>
    <x v="9"/>
  </r>
  <r>
    <n v="6"/>
    <n v="3"/>
    <x v="4"/>
    <n v="6"/>
    <n v="8"/>
    <n v="9"/>
    <n v="2009"/>
    <n v="2009"/>
    <x v="9"/>
  </r>
  <r>
    <n v="1"/>
    <n v="3"/>
    <x v="3"/>
    <n v="9"/>
    <n v="10"/>
    <n v="10"/>
    <n v="2009"/>
    <n v="2009"/>
    <x v="9"/>
  </r>
  <r>
    <n v="1"/>
    <n v="3"/>
    <x v="3"/>
    <n v="7"/>
    <n v="10"/>
    <n v="10"/>
    <n v="2009"/>
    <n v="2009"/>
    <x v="9"/>
  </r>
  <r>
    <n v="1"/>
    <n v="7"/>
    <x v="1"/>
    <n v="8"/>
    <n v="10"/>
    <n v="10"/>
    <n v="2009"/>
    <n v="2009"/>
    <x v="9"/>
  </r>
  <r>
    <n v="4"/>
    <n v="5"/>
    <x v="0"/>
    <n v="9"/>
    <n v="10"/>
    <n v="10"/>
    <n v="2009"/>
    <n v="2009"/>
    <x v="9"/>
  </r>
  <r>
    <n v="5"/>
    <n v="4"/>
    <x v="4"/>
    <n v="6"/>
    <n v="10"/>
    <n v="10"/>
    <n v="2009"/>
    <n v="2009"/>
    <x v="9"/>
  </r>
  <r>
    <n v="4"/>
    <n v="2"/>
    <x v="1"/>
    <n v="7"/>
    <n v="9"/>
    <n v="9"/>
    <n v="2009"/>
    <n v="2009"/>
    <x v="9"/>
  </r>
  <r>
    <n v="4"/>
    <n v="3"/>
    <x v="3"/>
    <n v="7"/>
    <n v="10"/>
    <n v="10"/>
    <n v="2009"/>
    <n v="2009"/>
    <x v="9"/>
  </r>
  <r>
    <n v="3"/>
    <n v="1"/>
    <x v="2"/>
    <n v="5"/>
    <n v="10"/>
    <n v="10"/>
    <n v="2009"/>
    <n v="2009"/>
    <x v="9"/>
  </r>
  <r>
    <n v="7"/>
    <n v="3"/>
    <x v="1"/>
    <n v="6"/>
    <n v="9"/>
    <n v="10"/>
    <n v="2009"/>
    <n v="2009"/>
    <x v="9"/>
  </r>
  <r>
    <n v="7"/>
    <n v="4"/>
    <x v="2"/>
    <n v="10"/>
    <n v="7"/>
    <n v="9"/>
    <n v="2008"/>
    <n v="2009"/>
    <x v="9"/>
  </r>
  <r>
    <n v="3"/>
    <n v="2"/>
    <x v="2"/>
    <n v="10"/>
    <n v="10"/>
    <n v="10"/>
    <n v="2008"/>
    <n v="2009"/>
    <x v="9"/>
  </r>
  <r>
    <n v="7"/>
    <n v="5"/>
    <x v="2"/>
    <n v="6"/>
    <n v="10"/>
    <n v="10"/>
    <n v="2008"/>
    <n v="2009"/>
    <x v="9"/>
  </r>
  <r>
    <n v="1"/>
    <n v="6"/>
    <x v="1"/>
    <n v="9"/>
    <n v="10"/>
    <n v="11"/>
    <n v="2009"/>
    <n v="2009"/>
    <x v="9"/>
  </r>
  <r>
    <n v="2"/>
    <n v="3"/>
    <x v="3"/>
    <n v="8"/>
    <n v="10"/>
    <n v="10"/>
    <n v="2009"/>
    <n v="2009"/>
    <x v="9"/>
  </r>
  <r>
    <n v="2"/>
    <n v="5"/>
    <x v="0"/>
    <n v="5"/>
    <n v="11"/>
    <n v="11"/>
    <n v="2009"/>
    <n v="2009"/>
    <x v="9"/>
  </r>
  <r>
    <n v="1"/>
    <n v="2"/>
    <x v="2"/>
    <n v="6"/>
    <n v="7"/>
    <n v="7"/>
    <n v="2009"/>
    <n v="2009"/>
    <x v="9"/>
  </r>
  <r>
    <n v="5"/>
    <n v="1"/>
    <x v="3"/>
    <n v="10"/>
    <n v="11"/>
    <n v="11"/>
    <n v="2009"/>
    <n v="2009"/>
    <x v="9"/>
  </r>
  <r>
    <n v="5"/>
    <n v="5"/>
    <x v="1"/>
    <n v="8"/>
    <n v="10"/>
    <n v="10"/>
    <n v="2009"/>
    <n v="2009"/>
    <x v="9"/>
  </r>
  <r>
    <n v="5"/>
    <n v="2"/>
    <x v="3"/>
    <n v="9"/>
    <n v="11"/>
    <n v="11"/>
    <n v="2009"/>
    <n v="2009"/>
    <x v="9"/>
  </r>
  <r>
    <n v="1"/>
    <n v="7"/>
    <x v="1"/>
    <n v="10"/>
    <n v="12"/>
    <n v="12"/>
    <n v="2009"/>
    <n v="2009"/>
    <x v="9"/>
  </r>
  <r>
    <n v="1"/>
    <n v="3"/>
    <x v="3"/>
    <n v="6"/>
    <n v="9"/>
    <n v="10"/>
    <n v="2008"/>
    <n v="2009"/>
    <x v="9"/>
  </r>
  <r>
    <n v="1"/>
    <n v="7"/>
    <x v="1"/>
    <n v="8"/>
    <n v="10"/>
    <n v="10"/>
    <n v="2009"/>
    <n v="2009"/>
    <x v="9"/>
  </r>
  <r>
    <n v="4"/>
    <n v="3"/>
    <x v="3"/>
    <n v="7"/>
    <n v="10"/>
    <n v="10"/>
    <n v="2008"/>
    <n v="2009"/>
    <x v="9"/>
  </r>
  <r>
    <n v="3"/>
    <n v="6"/>
    <x v="2"/>
    <n v="8"/>
    <n v="10"/>
    <n v="11"/>
    <n v="2009"/>
    <n v="2009"/>
    <x v="9"/>
  </r>
  <r>
    <n v="7"/>
    <n v="7"/>
    <x v="1"/>
    <n v="10"/>
    <n v="12"/>
    <n v="12"/>
    <n v="2009"/>
    <n v="2009"/>
    <x v="9"/>
  </r>
  <r>
    <n v="1"/>
    <n v="4"/>
    <x v="4"/>
    <n v="8"/>
    <n v="10"/>
    <n v="10"/>
    <n v="2008"/>
    <n v="2009"/>
    <x v="9"/>
  </r>
  <r>
    <n v="6"/>
    <n v="5"/>
    <x v="1"/>
    <n v="5"/>
    <n v="9"/>
    <n v="11"/>
    <n v="2009"/>
    <n v="2009"/>
    <x v="9"/>
  </r>
  <r>
    <n v="4"/>
    <n v="1"/>
    <x v="1"/>
    <n v="8"/>
    <n v="10"/>
    <n v="10"/>
    <n v="2009"/>
    <n v="2009"/>
    <x v="9"/>
  </r>
  <r>
    <n v="2"/>
    <n v="7"/>
    <x v="1"/>
    <n v="8"/>
    <n v="12"/>
    <n v="12"/>
    <n v="2009"/>
    <n v="2009"/>
    <x v="9"/>
  </r>
  <r>
    <n v="7"/>
    <n v="4"/>
    <x v="0"/>
    <n v="5"/>
    <n v="8"/>
    <n v="12"/>
    <n v="2009"/>
    <n v="2009"/>
    <x v="9"/>
  </r>
  <r>
    <n v="3"/>
    <n v="4"/>
    <x v="0"/>
    <n v="8"/>
    <n v="11"/>
    <n v="11"/>
    <n v="2009"/>
    <n v="2009"/>
    <x v="9"/>
  </r>
  <r>
    <n v="5"/>
    <n v="2"/>
    <x v="1"/>
    <n v="7"/>
    <n v="8"/>
    <n v="11"/>
    <n v="2008"/>
    <n v="2009"/>
    <x v="9"/>
  </r>
  <r>
    <n v="1"/>
    <n v="1"/>
    <x v="1"/>
    <n v="6"/>
    <n v="1"/>
    <n v="1"/>
    <n v="2009"/>
    <n v="2010"/>
    <x v="10"/>
  </r>
  <r>
    <n v="4"/>
    <n v="6"/>
    <x v="3"/>
    <n v="8"/>
    <n v="12"/>
    <n v="12"/>
    <n v="2009"/>
    <n v="2009"/>
    <x v="9"/>
  </r>
  <r>
    <n v="2"/>
    <n v="3"/>
    <x v="3"/>
    <n v="9"/>
    <n v="11"/>
    <n v="11"/>
    <n v="2009"/>
    <n v="2009"/>
    <x v="9"/>
  </r>
  <r>
    <n v="4"/>
    <n v="2"/>
    <x v="3"/>
    <n v="11"/>
    <n v="8"/>
    <n v="8"/>
    <n v="2008"/>
    <n v="2009"/>
    <x v="9"/>
  </r>
  <r>
    <n v="5"/>
    <n v="2"/>
    <x v="1"/>
    <n v="10"/>
    <n v="12"/>
    <n v="12"/>
    <n v="2009"/>
    <n v="2009"/>
    <x v="9"/>
  </r>
  <r>
    <n v="1"/>
    <n v="4"/>
    <x v="4"/>
    <n v="3"/>
    <n v="11"/>
    <n v="11"/>
    <n v="2009"/>
    <n v="2009"/>
    <x v="9"/>
  </r>
  <r>
    <n v="1"/>
    <n v="2"/>
    <x v="2"/>
    <n v="7"/>
    <n v="12"/>
    <n v="12"/>
    <n v="2009"/>
    <n v="2009"/>
    <x v="9"/>
  </r>
  <r>
    <n v="1"/>
    <n v="5"/>
    <x v="1"/>
    <n v="5"/>
    <n v="12"/>
    <n v="12"/>
    <n v="2009"/>
    <n v="2009"/>
    <x v="9"/>
  </r>
  <r>
    <n v="1"/>
    <n v="7"/>
    <x v="1"/>
    <n v="5"/>
    <n v="8"/>
    <n v="12"/>
    <n v="2009"/>
    <n v="2009"/>
    <x v="9"/>
  </r>
  <r>
    <n v="1"/>
    <n v="7"/>
    <x v="1"/>
    <n v="5"/>
    <n v="8"/>
    <n v="12"/>
    <n v="2009"/>
    <n v="2009"/>
    <x v="9"/>
  </r>
  <r>
    <n v="2"/>
    <n v="5"/>
    <x v="1"/>
    <n v="6"/>
    <n v="11"/>
    <n v="12"/>
    <n v="2009"/>
    <n v="2009"/>
    <x v="9"/>
  </r>
  <r>
    <n v="5"/>
    <n v="2"/>
    <x v="1"/>
    <n v="9"/>
    <n v="11"/>
    <n v="12"/>
    <n v="2009"/>
    <n v="2009"/>
    <x v="9"/>
  </r>
  <r>
    <n v="2"/>
    <n v="6"/>
    <x v="3"/>
    <n v="7"/>
    <n v="10"/>
    <n v="12"/>
    <n v="2009"/>
    <n v="2009"/>
    <x v="9"/>
  </r>
  <r>
    <n v="2"/>
    <n v="5"/>
    <x v="0"/>
    <n v="12"/>
    <n v="1"/>
    <n v="1"/>
    <n v="2009"/>
    <n v="2010"/>
    <x v="10"/>
  </r>
  <r>
    <n v="2"/>
    <n v="1"/>
    <x v="2"/>
    <n v="11"/>
    <n v="1"/>
    <n v="1"/>
    <n v="2009"/>
    <n v="2010"/>
    <x v="10"/>
  </r>
  <r>
    <n v="4"/>
    <n v="1"/>
    <x v="1"/>
    <n v="12"/>
    <n v="1"/>
    <n v="1"/>
    <n v="2009"/>
    <n v="2010"/>
    <x v="10"/>
  </r>
  <r>
    <n v="3"/>
    <n v="1"/>
    <x v="2"/>
    <n v="9"/>
    <n v="1"/>
    <n v="1"/>
    <n v="2009"/>
    <n v="2010"/>
    <x v="10"/>
  </r>
  <r>
    <n v="4"/>
    <n v="3"/>
    <x v="0"/>
    <n v="10"/>
    <n v="11"/>
    <n v="1"/>
    <n v="2009"/>
    <n v="2009"/>
    <x v="10"/>
  </r>
  <r>
    <n v="1"/>
    <n v="7"/>
    <x v="1"/>
    <n v="8"/>
    <n v="1"/>
    <n v="1"/>
    <n v="2007"/>
    <n v="2010"/>
    <x v="10"/>
  </r>
  <r>
    <n v="1"/>
    <n v="3"/>
    <x v="4"/>
    <n v="10"/>
    <n v="12"/>
    <n v="12"/>
    <n v="2009"/>
    <n v="2009"/>
    <x v="9"/>
  </r>
  <r>
    <n v="1"/>
    <n v="3"/>
    <x v="0"/>
    <n v="7"/>
    <n v="12"/>
    <n v="1"/>
    <n v="2009"/>
    <n v="2009"/>
    <x v="10"/>
  </r>
  <r>
    <n v="5"/>
    <n v="1"/>
    <x v="2"/>
    <n v="1"/>
    <n v="2"/>
    <n v="2"/>
    <n v="2010"/>
    <n v="2010"/>
    <x v="10"/>
  </r>
  <r>
    <n v="1"/>
    <n v="1"/>
    <x v="1"/>
    <n v="11"/>
    <n v="1"/>
    <n v="1"/>
    <n v="2009"/>
    <n v="2010"/>
    <x v="10"/>
  </r>
  <r>
    <n v="2"/>
    <n v="3"/>
    <x v="3"/>
    <n v="9"/>
    <n v="1"/>
    <n v="1"/>
    <n v="2009"/>
    <n v="2010"/>
    <x v="10"/>
  </r>
  <r>
    <n v="4"/>
    <n v="1"/>
    <x v="1"/>
    <n v="6"/>
    <n v="1"/>
    <n v="1"/>
    <n v="2009"/>
    <n v="2010"/>
    <x v="10"/>
  </r>
  <r>
    <n v="4"/>
    <n v="5"/>
    <x v="3"/>
    <n v="9"/>
    <n v="11"/>
    <n v="2"/>
    <n v="2009"/>
    <n v="2009"/>
    <x v="10"/>
  </r>
  <r>
    <n v="1"/>
    <n v="1"/>
    <x v="6"/>
    <n v="11"/>
    <n v="2"/>
    <n v="2"/>
    <n v="2009"/>
    <n v="2010"/>
    <x v="10"/>
  </r>
  <r>
    <n v="3"/>
    <n v="2"/>
    <x v="2"/>
    <n v="12"/>
    <n v="2"/>
    <n v="2"/>
    <n v="2009"/>
    <n v="2010"/>
    <x v="10"/>
  </r>
  <r>
    <n v="4"/>
    <n v="4"/>
    <x v="4"/>
    <n v="12"/>
    <n v="2"/>
    <n v="2"/>
    <n v="2009"/>
    <n v="2010"/>
    <x v="10"/>
  </r>
  <r>
    <n v="1"/>
    <n v="7"/>
    <x v="6"/>
    <n v="8"/>
    <n v="11"/>
    <n v="12"/>
    <n v="2009"/>
    <n v="2009"/>
    <x v="9"/>
  </r>
  <r>
    <n v="6"/>
    <n v="1"/>
    <x v="1"/>
    <n v="12"/>
    <n v="2"/>
    <n v="2"/>
    <n v="2009"/>
    <n v="2010"/>
    <x v="10"/>
  </r>
  <r>
    <n v="3"/>
    <n v="2"/>
    <x v="3"/>
    <n v="11"/>
    <n v="2"/>
    <n v="2"/>
    <n v="2009"/>
    <n v="2010"/>
    <x v="10"/>
  </r>
  <r>
    <n v="2"/>
    <n v="5"/>
    <x v="1"/>
    <n v="11"/>
    <n v="2"/>
    <n v="2"/>
    <n v="2009"/>
    <n v="2010"/>
    <x v="10"/>
  </r>
  <r>
    <n v="4"/>
    <n v="3"/>
    <x v="3"/>
    <n v="1"/>
    <n v="2"/>
    <n v="2"/>
    <n v="2010"/>
    <n v="2010"/>
    <x v="10"/>
  </r>
  <r>
    <n v="3"/>
    <n v="5"/>
    <x v="1"/>
    <n v="12"/>
    <n v="3"/>
    <n v="3"/>
    <n v="2009"/>
    <n v="2010"/>
    <x v="10"/>
  </r>
  <r>
    <n v="2"/>
    <n v="2"/>
    <x v="6"/>
    <n v="12"/>
    <n v="2"/>
    <n v="3"/>
    <n v="2009"/>
    <n v="2010"/>
    <x v="10"/>
  </r>
  <r>
    <n v="3"/>
    <n v="1"/>
    <x v="1"/>
    <n v="10"/>
    <n v="11"/>
    <n v="11"/>
    <n v="2009"/>
    <n v="2009"/>
    <x v="9"/>
  </r>
  <r>
    <n v="4"/>
    <n v="3"/>
    <x v="4"/>
    <n v="7"/>
    <n v="3"/>
    <n v="3"/>
    <n v="2009"/>
    <n v="2010"/>
    <x v="10"/>
  </r>
  <r>
    <n v="2"/>
    <n v="5"/>
    <x v="1"/>
    <n v="3"/>
    <n v="4"/>
    <n v="4"/>
    <n v="2010"/>
    <n v="2010"/>
    <x v="10"/>
  </r>
  <r>
    <n v="2"/>
    <n v="5"/>
    <x v="1"/>
    <n v="12"/>
    <n v="1"/>
    <n v="1"/>
    <n v="2009"/>
    <n v="2010"/>
    <x v="10"/>
  </r>
  <r>
    <n v="2"/>
    <n v="1"/>
    <x v="1"/>
    <n v="9"/>
    <n v="3"/>
    <n v="3"/>
    <n v="2009"/>
    <n v="2010"/>
    <x v="10"/>
  </r>
  <r>
    <n v="4"/>
    <n v="2"/>
    <x v="2"/>
    <n v="2"/>
    <n v="3"/>
    <n v="3"/>
    <n v="2010"/>
    <n v="2010"/>
    <x v="10"/>
  </r>
  <r>
    <n v="4"/>
    <n v="3"/>
    <x v="4"/>
    <n v="12"/>
    <n v="3"/>
    <n v="3"/>
    <n v="2009"/>
    <n v="2010"/>
    <x v="10"/>
  </r>
  <r>
    <n v="2"/>
    <n v="1"/>
    <x v="3"/>
    <n v="12"/>
    <n v="2"/>
    <n v="2"/>
    <n v="2009"/>
    <n v="2010"/>
    <x v="10"/>
  </r>
  <r>
    <n v="3"/>
    <n v="4"/>
    <x v="4"/>
    <n v="1"/>
    <n v="2"/>
    <n v="2"/>
    <n v="2010"/>
    <n v="2010"/>
    <x v="10"/>
  </r>
  <r>
    <n v="2"/>
    <n v="2"/>
    <x v="3"/>
    <n v="1"/>
    <n v="3"/>
    <n v="3"/>
    <n v="2010"/>
    <n v="2010"/>
    <x v="10"/>
  </r>
  <r>
    <n v="7"/>
    <n v="7"/>
    <x v="1"/>
    <n v="11"/>
    <n v="3"/>
    <n v="3"/>
    <n v="2009"/>
    <n v="2010"/>
    <x v="10"/>
  </r>
  <r>
    <n v="5"/>
    <n v="5"/>
    <x v="0"/>
    <n v="7"/>
    <n v="3"/>
    <n v="3"/>
    <n v="2009"/>
    <n v="2010"/>
    <x v="10"/>
  </r>
  <r>
    <n v="3"/>
    <n v="6"/>
    <x v="1"/>
    <n v="1"/>
    <n v="3"/>
    <n v="3"/>
    <n v="2010"/>
    <n v="2010"/>
    <x v="10"/>
  </r>
  <r>
    <n v="3"/>
    <n v="1"/>
    <x v="2"/>
    <n v="8"/>
    <n v="12"/>
    <n v="3"/>
    <n v="2009"/>
    <n v="2009"/>
    <x v="10"/>
  </r>
  <r>
    <n v="3"/>
    <n v="7"/>
    <x v="1"/>
    <n v="3"/>
    <n v="4"/>
    <n v="4"/>
    <n v="2010"/>
    <n v="2010"/>
    <x v="10"/>
  </r>
  <r>
    <n v="1"/>
    <n v="2"/>
    <x v="2"/>
    <n v="12"/>
    <n v="2"/>
    <n v="2"/>
    <n v="2009"/>
    <n v="2010"/>
    <x v="10"/>
  </r>
  <r>
    <n v="5"/>
    <n v="5"/>
    <x v="2"/>
    <n v="4"/>
    <n v="3"/>
    <n v="3"/>
    <n v="2009"/>
    <n v="2010"/>
    <x v="10"/>
  </r>
  <r>
    <n v="4"/>
    <n v="3"/>
    <x v="3"/>
    <n v="1"/>
    <n v="2"/>
    <n v="2"/>
    <n v="2009"/>
    <n v="2010"/>
    <x v="10"/>
  </r>
  <r>
    <n v="6"/>
    <n v="5"/>
    <x v="2"/>
    <n v="11"/>
    <n v="4"/>
    <n v="4"/>
    <n v="2009"/>
    <n v="2010"/>
    <x v="10"/>
  </r>
  <r>
    <n v="3"/>
    <n v="7"/>
    <x v="1"/>
    <n v="1"/>
    <n v="4"/>
    <n v="4"/>
    <n v="2010"/>
    <n v="2010"/>
    <x v="10"/>
  </r>
  <r>
    <n v="3"/>
    <n v="6"/>
    <x v="1"/>
    <n v="12"/>
    <n v="3"/>
    <n v="3"/>
    <n v="2009"/>
    <n v="2010"/>
    <x v="10"/>
  </r>
  <r>
    <n v="3"/>
    <n v="3"/>
    <x v="3"/>
    <n v="12"/>
    <n v="4"/>
    <n v="4"/>
    <n v="2009"/>
    <n v="2010"/>
    <x v="10"/>
  </r>
  <r>
    <n v="5"/>
    <n v="2"/>
    <x v="1"/>
    <n v="3"/>
    <n v="3"/>
    <n v="4"/>
    <n v="2009"/>
    <n v="2010"/>
    <x v="10"/>
  </r>
  <r>
    <n v="3"/>
    <n v="2"/>
    <x v="1"/>
    <n v="12"/>
    <n v="3"/>
    <n v="4"/>
    <n v="2009"/>
    <n v="2010"/>
    <x v="10"/>
  </r>
  <r>
    <n v="3"/>
    <n v="4"/>
    <x v="0"/>
    <n v="2"/>
    <n v="4"/>
    <n v="4"/>
    <n v="2010"/>
    <n v="2010"/>
    <x v="10"/>
  </r>
  <r>
    <n v="4"/>
    <n v="3"/>
    <x v="4"/>
    <n v="10"/>
    <n v="2"/>
    <n v="2"/>
    <n v="2009"/>
    <n v="2010"/>
    <x v="10"/>
  </r>
  <r>
    <n v="4"/>
    <n v="2"/>
    <x v="2"/>
    <n v="10"/>
    <n v="4"/>
    <n v="4"/>
    <n v="2009"/>
    <n v="2010"/>
    <x v="10"/>
  </r>
  <r>
    <n v="2"/>
    <n v="2"/>
    <x v="3"/>
    <n v="10"/>
    <n v="2"/>
    <n v="2"/>
    <n v="2009"/>
    <n v="2010"/>
    <x v="10"/>
  </r>
  <r>
    <n v="1"/>
    <n v="1"/>
    <x v="3"/>
    <n v="3"/>
    <n v="5"/>
    <n v="5"/>
    <n v="2010"/>
    <n v="2010"/>
    <x v="10"/>
  </r>
  <r>
    <n v="3"/>
    <n v="2"/>
    <x v="1"/>
    <n v="1"/>
    <n v="3"/>
    <n v="5"/>
    <n v="2010"/>
    <n v="2010"/>
    <x v="10"/>
  </r>
  <r>
    <n v="1"/>
    <n v="5"/>
    <x v="1"/>
    <n v="1"/>
    <n v="3"/>
    <n v="3"/>
    <n v="2010"/>
    <n v="2010"/>
    <x v="10"/>
  </r>
  <r>
    <n v="4"/>
    <n v="2"/>
    <x v="3"/>
    <n v="10"/>
    <n v="5"/>
    <n v="5"/>
    <n v="2009"/>
    <n v="2010"/>
    <x v="10"/>
  </r>
  <r>
    <n v="4"/>
    <n v="2"/>
    <x v="2"/>
    <n v="12"/>
    <n v="2"/>
    <n v="2"/>
    <n v="2009"/>
    <n v="2010"/>
    <x v="10"/>
  </r>
  <r>
    <n v="3"/>
    <n v="1"/>
    <x v="3"/>
    <n v="2"/>
    <n v="5"/>
    <n v="5"/>
    <n v="2010"/>
    <n v="2010"/>
    <x v="10"/>
  </r>
  <r>
    <n v="4"/>
    <n v="5"/>
    <x v="0"/>
    <n v="3"/>
    <n v="4"/>
    <n v="4"/>
    <n v="2010"/>
    <n v="2010"/>
    <x v="10"/>
  </r>
  <r>
    <n v="2"/>
    <n v="2"/>
    <x v="2"/>
    <n v="2"/>
    <n v="3"/>
    <n v="4"/>
    <n v="2010"/>
    <n v="2010"/>
    <x v="10"/>
  </r>
  <r>
    <n v="3"/>
    <n v="5"/>
    <x v="0"/>
    <n v="3"/>
    <n v="5"/>
    <n v="5"/>
    <n v="2010"/>
    <n v="2010"/>
    <x v="10"/>
  </r>
  <r>
    <n v="1"/>
    <n v="3"/>
    <x v="3"/>
    <n v="12"/>
    <n v="3"/>
    <n v="4"/>
    <n v="2009"/>
    <n v="2010"/>
    <x v="10"/>
  </r>
  <r>
    <n v="4"/>
    <n v="3"/>
    <x v="3"/>
    <n v="12"/>
    <n v="1"/>
    <n v="4"/>
    <n v="2009"/>
    <n v="2010"/>
    <x v="10"/>
  </r>
  <r>
    <n v="4"/>
    <n v="2"/>
    <x v="3"/>
    <n v="2"/>
    <n v="2"/>
    <n v="4"/>
    <n v="2009"/>
    <n v="2010"/>
    <x v="10"/>
  </r>
  <r>
    <n v="3"/>
    <n v="5"/>
    <x v="0"/>
    <n v="3"/>
    <n v="5"/>
    <n v="5"/>
    <n v="2010"/>
    <n v="2010"/>
    <x v="10"/>
  </r>
  <r>
    <n v="2"/>
    <n v="2"/>
    <x v="3"/>
    <n v="3"/>
    <n v="5"/>
    <n v="5"/>
    <n v="2010"/>
    <n v="2010"/>
    <x v="10"/>
  </r>
  <r>
    <n v="4"/>
    <n v="4"/>
    <x v="0"/>
    <n v="1"/>
    <n v="5"/>
    <n v="5"/>
    <n v="2010"/>
    <n v="2010"/>
    <x v="10"/>
  </r>
  <r>
    <n v="5"/>
    <n v="3"/>
    <x v="4"/>
    <n v="8"/>
    <n v="5"/>
    <n v="5"/>
    <n v="2009"/>
    <n v="2010"/>
    <x v="10"/>
  </r>
  <r>
    <n v="3"/>
    <n v="7"/>
    <x v="1"/>
    <n v="4"/>
    <n v="6"/>
    <n v="6"/>
    <n v="2010"/>
    <n v="2010"/>
    <x v="10"/>
  </r>
  <r>
    <n v="3"/>
    <n v="5"/>
    <x v="0"/>
    <n v="6"/>
    <n v="5"/>
    <n v="5"/>
    <n v="2009"/>
    <n v="2010"/>
    <x v="10"/>
  </r>
  <r>
    <n v="4"/>
    <n v="5"/>
    <x v="3"/>
    <n v="3"/>
    <n v="5"/>
    <n v="6"/>
    <n v="2010"/>
    <n v="2010"/>
    <x v="10"/>
  </r>
  <r>
    <n v="3"/>
    <n v="2"/>
    <x v="4"/>
    <n v="2"/>
    <n v="5"/>
    <n v="5"/>
    <n v="2010"/>
    <n v="2010"/>
    <x v="10"/>
  </r>
  <r>
    <n v="5"/>
    <n v="2"/>
    <x v="1"/>
    <n v="5"/>
    <n v="6"/>
    <n v="6"/>
    <n v="2010"/>
    <n v="2010"/>
    <x v="10"/>
  </r>
  <r>
    <n v="2"/>
    <n v="1"/>
    <x v="2"/>
    <n v="6"/>
    <n v="2"/>
    <n v="2"/>
    <n v="2009"/>
    <n v="2010"/>
    <x v="10"/>
  </r>
  <r>
    <n v="5"/>
    <n v="2"/>
    <x v="2"/>
    <n v="4"/>
    <n v="6"/>
    <n v="6"/>
    <n v="2010"/>
    <n v="2010"/>
    <x v="10"/>
  </r>
  <r>
    <n v="5"/>
    <n v="1"/>
    <x v="2"/>
    <n v="4"/>
    <n v="6"/>
    <n v="6"/>
    <n v="2010"/>
    <n v="2010"/>
    <x v="10"/>
  </r>
  <r>
    <n v="5"/>
    <n v="4"/>
    <x v="0"/>
    <n v="3"/>
    <n v="6"/>
    <n v="6"/>
    <n v="2010"/>
    <n v="2010"/>
    <x v="10"/>
  </r>
  <r>
    <n v="5"/>
    <n v="5"/>
    <x v="0"/>
    <n v="3"/>
    <n v="5"/>
    <n v="5"/>
    <n v="2010"/>
    <n v="2010"/>
    <x v="10"/>
  </r>
  <r>
    <n v="1"/>
    <n v="5"/>
    <x v="2"/>
    <n v="4"/>
    <n v="5"/>
    <n v="6"/>
    <n v="2010"/>
    <n v="2010"/>
    <x v="10"/>
  </r>
  <r>
    <n v="5"/>
    <n v="3"/>
    <x v="3"/>
    <n v="3"/>
    <n v="5"/>
    <n v="5"/>
    <n v="2010"/>
    <n v="2010"/>
    <x v="10"/>
  </r>
  <r>
    <n v="3"/>
    <n v="2"/>
    <x v="2"/>
    <n v="3"/>
    <n v="3"/>
    <n v="4"/>
    <n v="2010"/>
    <n v="2010"/>
    <x v="10"/>
  </r>
  <r>
    <n v="5"/>
    <n v="1"/>
    <x v="2"/>
    <n v="7"/>
    <n v="8"/>
    <n v="8"/>
    <n v="2010"/>
    <n v="2010"/>
    <x v="10"/>
  </r>
  <r>
    <n v="1"/>
    <n v="2"/>
    <x v="3"/>
    <n v="6"/>
    <n v="7"/>
    <n v="7"/>
    <n v="2010"/>
    <n v="2010"/>
    <x v="10"/>
  </r>
  <r>
    <n v="4"/>
    <n v="2"/>
    <x v="0"/>
    <n v="3"/>
    <n v="7"/>
    <n v="7"/>
    <n v="2010"/>
    <n v="2010"/>
    <x v="10"/>
  </r>
  <r>
    <n v="3"/>
    <n v="5"/>
    <x v="0"/>
    <n v="5"/>
    <n v="7"/>
    <n v="7"/>
    <n v="2010"/>
    <n v="2010"/>
    <x v="10"/>
  </r>
  <r>
    <n v="1"/>
    <n v="2"/>
    <x v="2"/>
    <n v="3"/>
    <n v="7"/>
    <n v="7"/>
    <n v="2010"/>
    <n v="2010"/>
    <x v="10"/>
  </r>
  <r>
    <n v="2"/>
    <n v="2"/>
    <x v="1"/>
    <n v="3"/>
    <n v="7"/>
    <n v="8"/>
    <n v="2010"/>
    <n v="2010"/>
    <x v="10"/>
  </r>
  <r>
    <n v="3"/>
    <n v="2"/>
    <x v="1"/>
    <n v="10"/>
    <n v="6"/>
    <n v="8"/>
    <n v="2009"/>
    <n v="2010"/>
    <x v="10"/>
  </r>
  <r>
    <n v="1"/>
    <n v="3"/>
    <x v="0"/>
    <n v="6"/>
    <n v="8"/>
    <n v="8"/>
    <n v="2010"/>
    <n v="2010"/>
    <x v="10"/>
  </r>
  <r>
    <n v="3"/>
    <n v="4"/>
    <x v="0"/>
    <n v="11"/>
    <n v="5"/>
    <n v="7"/>
    <n v="2009"/>
    <n v="2010"/>
    <x v="10"/>
  </r>
  <r>
    <n v="2"/>
    <n v="6"/>
    <x v="2"/>
    <n v="5"/>
    <n v="8"/>
    <n v="8"/>
    <n v="2010"/>
    <n v="2010"/>
    <x v="10"/>
  </r>
  <r>
    <n v="7"/>
    <n v="2"/>
    <x v="2"/>
    <n v="4"/>
    <n v="7"/>
    <n v="7"/>
    <n v="2010"/>
    <n v="2010"/>
    <x v="10"/>
  </r>
  <r>
    <n v="2"/>
    <n v="5"/>
    <x v="2"/>
    <n v="3"/>
    <n v="7"/>
    <n v="7"/>
    <n v="2010"/>
    <n v="2010"/>
    <x v="10"/>
  </r>
  <r>
    <n v="5"/>
    <n v="2"/>
    <x v="2"/>
    <n v="9"/>
    <n v="5"/>
    <n v="7"/>
    <n v="2009"/>
    <n v="2010"/>
    <x v="10"/>
  </r>
  <r>
    <n v="2"/>
    <n v="4"/>
    <x v="0"/>
    <n v="11"/>
    <n v="5"/>
    <n v="8"/>
    <n v="2009"/>
    <n v="2010"/>
    <x v="10"/>
  </r>
  <r>
    <n v="5"/>
    <n v="6"/>
    <x v="1"/>
    <n v="7"/>
    <n v="8"/>
    <n v="8"/>
    <n v="2010"/>
    <n v="2010"/>
    <x v="10"/>
  </r>
  <r>
    <n v="1"/>
    <n v="3"/>
    <x v="0"/>
    <n v="7"/>
    <n v="8"/>
    <n v="8"/>
    <n v="2010"/>
    <n v="2010"/>
    <x v="10"/>
  </r>
  <r>
    <n v="2"/>
    <n v="6"/>
    <x v="1"/>
    <n v="6"/>
    <n v="9"/>
    <n v="9"/>
    <n v="2010"/>
    <n v="2010"/>
    <x v="10"/>
  </r>
  <r>
    <n v="1"/>
    <n v="7"/>
    <x v="1"/>
    <n v="5"/>
    <n v="8"/>
    <n v="8"/>
    <n v="2010"/>
    <n v="2010"/>
    <x v="10"/>
  </r>
  <r>
    <n v="2"/>
    <n v="2"/>
    <x v="2"/>
    <n v="8"/>
    <n v="9"/>
    <n v="9"/>
    <n v="2010"/>
    <n v="2010"/>
    <x v="10"/>
  </r>
  <r>
    <n v="5"/>
    <n v="4"/>
    <x v="4"/>
    <n v="4"/>
    <n v="9"/>
    <n v="9"/>
    <n v="2010"/>
    <n v="2010"/>
    <x v="10"/>
  </r>
  <r>
    <n v="2"/>
    <n v="5"/>
    <x v="0"/>
    <n v="6"/>
    <n v="7"/>
    <n v="7"/>
    <n v="2010"/>
    <n v="2010"/>
    <x v="10"/>
  </r>
  <r>
    <n v="5"/>
    <n v="1"/>
    <x v="2"/>
    <n v="8"/>
    <n v="9"/>
    <n v="9"/>
    <n v="2010"/>
    <n v="2010"/>
    <x v="10"/>
  </r>
  <r>
    <n v="3"/>
    <n v="5"/>
    <x v="1"/>
    <n v="1"/>
    <n v="7"/>
    <n v="7"/>
    <n v="2010"/>
    <n v="2010"/>
    <x v="10"/>
  </r>
  <r>
    <n v="1"/>
    <n v="5"/>
    <x v="4"/>
    <n v="3"/>
    <n v="9"/>
    <n v="9"/>
    <n v="2010"/>
    <n v="2010"/>
    <x v="10"/>
  </r>
  <r>
    <n v="2"/>
    <n v="2"/>
    <x v="0"/>
    <n v="5"/>
    <n v="8"/>
    <n v="9"/>
    <n v="2010"/>
    <n v="2010"/>
    <x v="10"/>
  </r>
  <r>
    <n v="7"/>
    <n v="2"/>
    <x v="3"/>
    <n v="4"/>
    <n v="7"/>
    <n v="7"/>
    <n v="2009"/>
    <n v="2010"/>
    <x v="10"/>
  </r>
  <r>
    <n v="4"/>
    <n v="4"/>
    <x v="4"/>
    <n v="7"/>
    <n v="9"/>
    <n v="9"/>
    <n v="2010"/>
    <n v="2010"/>
    <x v="10"/>
  </r>
  <r>
    <n v="2"/>
    <n v="4"/>
    <x v="4"/>
    <n v="5"/>
    <n v="9"/>
    <n v="9"/>
    <n v="2010"/>
    <n v="2010"/>
    <x v="10"/>
  </r>
  <r>
    <n v="5"/>
    <n v="3"/>
    <x v="0"/>
    <n v="5"/>
    <n v="6"/>
    <n v="7"/>
    <n v="2010"/>
    <n v="2010"/>
    <x v="10"/>
  </r>
  <r>
    <n v="6"/>
    <n v="3"/>
    <x v="4"/>
    <n v="7"/>
    <n v="8"/>
    <n v="8"/>
    <n v="2010"/>
    <n v="2010"/>
    <x v="10"/>
  </r>
  <r>
    <n v="7"/>
    <n v="5"/>
    <x v="0"/>
    <n v="9"/>
    <n v="10"/>
    <n v="10"/>
    <n v="2010"/>
    <n v="2010"/>
    <x v="10"/>
  </r>
  <r>
    <n v="6"/>
    <n v="2"/>
    <x v="2"/>
    <n v="7"/>
    <n v="9"/>
    <n v="9"/>
    <n v="2010"/>
    <n v="2010"/>
    <x v="10"/>
  </r>
  <r>
    <n v="7"/>
    <n v="6"/>
    <x v="1"/>
    <n v="9"/>
    <n v="10"/>
    <n v="10"/>
    <n v="2010"/>
    <n v="2010"/>
    <x v="10"/>
  </r>
  <r>
    <n v="1"/>
    <n v="1"/>
    <x v="0"/>
    <n v="5"/>
    <n v="7"/>
    <n v="10"/>
    <n v="2010"/>
    <n v="2010"/>
    <x v="10"/>
  </r>
  <r>
    <n v="2"/>
    <n v="7"/>
    <x v="1"/>
    <n v="7"/>
    <n v="10"/>
    <n v="10"/>
    <n v="2010"/>
    <n v="2010"/>
    <x v="10"/>
  </r>
  <r>
    <n v="2"/>
    <n v="5"/>
    <x v="0"/>
    <n v="7"/>
    <n v="10"/>
    <n v="10"/>
    <n v="2010"/>
    <n v="2010"/>
    <x v="10"/>
  </r>
  <r>
    <n v="7"/>
    <n v="2"/>
    <x v="1"/>
    <n v="7"/>
    <n v="9"/>
    <n v="10"/>
    <n v="2010"/>
    <n v="2010"/>
    <x v="10"/>
  </r>
  <r>
    <n v="3"/>
    <n v="2"/>
    <x v="3"/>
    <n v="8"/>
    <n v="9"/>
    <n v="10"/>
    <n v="2010"/>
    <n v="2010"/>
    <x v="10"/>
  </r>
  <r>
    <n v="4"/>
    <n v="7"/>
    <x v="1"/>
    <n v="7"/>
    <n v="10"/>
    <n v="10"/>
    <n v="2010"/>
    <n v="2010"/>
    <x v="10"/>
  </r>
  <r>
    <n v="7"/>
    <n v="5"/>
    <x v="1"/>
    <n v="4"/>
    <n v="8"/>
    <n v="9"/>
    <n v="2010"/>
    <n v="2010"/>
    <x v="10"/>
  </r>
  <r>
    <n v="2"/>
    <n v="7"/>
    <x v="1"/>
    <n v="6"/>
    <n v="9"/>
    <n v="9"/>
    <n v="2010"/>
    <n v="2010"/>
    <x v="10"/>
  </r>
  <r>
    <n v="2"/>
    <n v="2"/>
    <x v="3"/>
    <n v="5"/>
    <n v="10"/>
    <n v="10"/>
    <n v="2010"/>
    <n v="2010"/>
    <x v="10"/>
  </r>
  <r>
    <n v="4"/>
    <n v="1"/>
    <x v="4"/>
    <n v="12"/>
    <n v="5"/>
    <n v="6"/>
    <n v="2009"/>
    <n v="2010"/>
    <x v="10"/>
  </r>
  <r>
    <n v="4"/>
    <n v="1"/>
    <x v="4"/>
    <n v="12"/>
    <n v="8"/>
    <n v="9"/>
    <n v="2009"/>
    <n v="2010"/>
    <x v="10"/>
  </r>
  <r>
    <n v="4"/>
    <n v="1"/>
    <x v="1"/>
    <n v="9"/>
    <n v="10"/>
    <n v="10"/>
    <n v="2010"/>
    <n v="2010"/>
    <x v="10"/>
  </r>
  <r>
    <n v="4"/>
    <n v="3"/>
    <x v="3"/>
    <n v="9"/>
    <n v="10"/>
    <n v="10"/>
    <n v="2010"/>
    <n v="2010"/>
    <x v="10"/>
  </r>
  <r>
    <n v="2"/>
    <n v="1"/>
    <x v="1"/>
    <n v="12"/>
    <n v="12"/>
    <n v="12"/>
    <n v="2010"/>
    <n v="2010"/>
    <x v="10"/>
  </r>
  <r>
    <n v="2"/>
    <n v="5"/>
    <x v="2"/>
    <n v="6"/>
    <n v="9"/>
    <n v="10"/>
    <n v="2010"/>
    <n v="2010"/>
    <x v="10"/>
  </r>
  <r>
    <n v="3"/>
    <n v="2"/>
    <x v="1"/>
    <n v="9"/>
    <n v="10"/>
    <n v="10"/>
    <n v="2010"/>
    <n v="2010"/>
    <x v="10"/>
  </r>
  <r>
    <n v="1"/>
    <n v="4"/>
    <x v="1"/>
    <n v="6"/>
    <n v="9"/>
    <n v="10"/>
    <n v="2010"/>
    <n v="2010"/>
    <x v="10"/>
  </r>
  <r>
    <n v="3"/>
    <n v="4"/>
    <x v="0"/>
    <n v="8"/>
    <n v="12"/>
    <n v="12"/>
    <n v="2010"/>
    <n v="2010"/>
    <x v="10"/>
  </r>
  <r>
    <n v="4"/>
    <n v="5"/>
    <x v="5"/>
    <n v="7"/>
    <n v="11"/>
    <n v="12"/>
    <n v="2010"/>
    <n v="2010"/>
    <x v="10"/>
  </r>
  <r>
    <n v="2"/>
    <n v="1"/>
    <x v="2"/>
    <n v="8"/>
    <n v="11"/>
    <n v="11"/>
    <n v="2010"/>
    <n v="2010"/>
    <x v="10"/>
  </r>
  <r>
    <n v="4"/>
    <n v="2"/>
    <x v="3"/>
    <n v="9"/>
    <n v="11"/>
    <n v="11"/>
    <n v="2010"/>
    <n v="2010"/>
    <x v="10"/>
  </r>
  <r>
    <n v="7"/>
    <n v="1"/>
    <x v="2"/>
    <n v="7"/>
    <n v="11"/>
    <n v="11"/>
    <n v="2010"/>
    <n v="2010"/>
    <x v="10"/>
  </r>
  <r>
    <n v="4"/>
    <n v="5"/>
    <x v="1"/>
    <n v="7"/>
    <n v="10"/>
    <n v="10"/>
    <n v="2010"/>
    <n v="2010"/>
    <x v="10"/>
  </r>
  <r>
    <n v="1"/>
    <n v="2"/>
    <x v="3"/>
    <n v="7"/>
    <n v="11"/>
    <n v="11"/>
    <n v="2010"/>
    <n v="2010"/>
    <x v="10"/>
  </r>
  <r>
    <n v="6"/>
    <n v="4"/>
    <x v="1"/>
    <n v="3"/>
    <n v="5"/>
    <n v="9"/>
    <n v="2010"/>
    <n v="2010"/>
    <x v="10"/>
  </r>
  <r>
    <n v="4"/>
    <n v="4"/>
    <x v="0"/>
    <n v="10"/>
    <n v="12"/>
    <n v="12"/>
    <n v="2010"/>
    <n v="2010"/>
    <x v="10"/>
  </r>
  <r>
    <n v="2"/>
    <n v="4"/>
    <x v="0"/>
    <n v="4"/>
    <n v="10"/>
    <n v="10"/>
    <n v="2010"/>
    <n v="2010"/>
    <x v="10"/>
  </r>
  <r>
    <n v="1"/>
    <n v="4"/>
    <x v="0"/>
    <n v="11"/>
    <n v="12"/>
    <n v="12"/>
    <n v="2010"/>
    <n v="2010"/>
    <x v="10"/>
  </r>
  <r>
    <n v="4"/>
    <n v="2"/>
    <x v="2"/>
    <n v="4"/>
    <n v="12"/>
    <n v="12"/>
    <n v="2010"/>
    <n v="2010"/>
    <x v="10"/>
  </r>
  <r>
    <n v="4"/>
    <n v="5"/>
    <x v="0"/>
    <n v="8"/>
    <n v="12"/>
    <n v="12"/>
    <n v="2010"/>
    <n v="2010"/>
    <x v="10"/>
  </r>
  <r>
    <n v="6"/>
    <n v="1"/>
    <x v="4"/>
    <n v="7"/>
    <n v="12"/>
    <n v="12"/>
    <n v="2010"/>
    <n v="2010"/>
    <x v="10"/>
  </r>
  <r>
    <n v="1"/>
    <n v="4"/>
    <x v="6"/>
    <n v="12"/>
    <n v="12"/>
    <n v="1"/>
    <n v="2009"/>
    <n v="2010"/>
    <x v="11"/>
  </r>
  <r>
    <n v="4"/>
    <n v="1"/>
    <x v="2"/>
    <n v="5"/>
    <n v="12"/>
    <n v="12"/>
    <n v="2010"/>
    <n v="2010"/>
    <x v="10"/>
  </r>
  <r>
    <n v="3"/>
    <n v="5"/>
    <x v="1"/>
    <n v="6"/>
    <n v="12"/>
    <n v="12"/>
    <n v="2010"/>
    <n v="2010"/>
    <x v="10"/>
  </r>
  <r>
    <n v="5"/>
    <n v="4"/>
    <x v="0"/>
    <n v="8"/>
    <n v="12"/>
    <n v="12"/>
    <n v="2009"/>
    <n v="2010"/>
    <x v="10"/>
  </r>
  <r>
    <n v="4"/>
    <n v="5"/>
    <x v="2"/>
    <n v="3"/>
    <n v="8"/>
    <n v="12"/>
    <n v="2010"/>
    <n v="2010"/>
    <x v="10"/>
  </r>
  <r>
    <n v="2"/>
    <n v="5"/>
    <x v="0"/>
    <n v="8"/>
    <n v="1"/>
    <n v="1"/>
    <n v="2010"/>
    <n v="2011"/>
    <x v="11"/>
  </r>
  <r>
    <n v="7"/>
    <n v="7"/>
    <x v="4"/>
    <n v="9"/>
    <n v="12"/>
    <n v="12"/>
    <n v="2010"/>
    <n v="2010"/>
    <x v="10"/>
  </r>
  <r>
    <n v="2"/>
    <n v="5"/>
    <x v="0"/>
    <n v="7"/>
    <n v="9"/>
    <n v="9"/>
    <n v="2009"/>
    <n v="2010"/>
    <x v="10"/>
  </r>
  <r>
    <n v="1"/>
    <n v="5"/>
    <x v="1"/>
    <n v="10"/>
    <n v="1"/>
    <n v="1"/>
    <n v="2010"/>
    <n v="2011"/>
    <x v="11"/>
  </r>
  <r>
    <n v="5"/>
    <n v="2"/>
    <x v="2"/>
    <n v="12"/>
    <n v="1"/>
    <n v="1"/>
    <n v="2010"/>
    <n v="2011"/>
    <x v="11"/>
  </r>
  <r>
    <n v="4"/>
    <n v="5"/>
    <x v="1"/>
    <n v="12"/>
    <n v="1"/>
    <n v="1"/>
    <n v="2010"/>
    <n v="2011"/>
    <x v="11"/>
  </r>
  <r>
    <n v="1"/>
    <n v="6"/>
    <x v="3"/>
    <n v="10"/>
    <n v="1"/>
    <n v="1"/>
    <n v="2010"/>
    <n v="2011"/>
    <x v="11"/>
  </r>
  <r>
    <n v="4"/>
    <n v="7"/>
    <x v="1"/>
    <n v="11"/>
    <n v="1"/>
    <n v="1"/>
    <n v="2010"/>
    <n v="2011"/>
    <x v="11"/>
  </r>
  <r>
    <n v="2"/>
    <n v="4"/>
    <x v="4"/>
    <n v="1"/>
    <n v="1"/>
    <n v="1"/>
    <n v="2010"/>
    <n v="2011"/>
    <x v="11"/>
  </r>
  <r>
    <n v="6"/>
    <n v="2"/>
    <x v="0"/>
    <n v="9"/>
    <n v="11"/>
    <n v="12"/>
    <n v="2010"/>
    <n v="2010"/>
    <x v="10"/>
  </r>
  <r>
    <n v="5"/>
    <n v="1"/>
    <x v="2"/>
    <n v="7"/>
    <n v="12"/>
    <n v="12"/>
    <n v="2010"/>
    <n v="2010"/>
    <x v="10"/>
  </r>
  <r>
    <n v="4"/>
    <n v="6"/>
    <x v="3"/>
    <n v="12"/>
    <n v="11"/>
    <n v="1"/>
    <n v="2009"/>
    <n v="2010"/>
    <x v="11"/>
  </r>
  <r>
    <n v="1"/>
    <n v="2"/>
    <x v="3"/>
    <n v="11"/>
    <n v="1"/>
    <n v="1"/>
    <n v="2010"/>
    <n v="2011"/>
    <x v="11"/>
  </r>
  <r>
    <n v="3"/>
    <n v="5"/>
    <x v="2"/>
    <n v="10"/>
    <n v="1"/>
    <n v="1"/>
    <n v="2010"/>
    <n v="2011"/>
    <x v="11"/>
  </r>
  <r>
    <n v="1"/>
    <n v="7"/>
    <x v="1"/>
    <n v="11"/>
    <n v="1"/>
    <n v="1"/>
    <n v="2010"/>
    <n v="2011"/>
    <x v="11"/>
  </r>
  <r>
    <n v="5"/>
    <n v="5"/>
    <x v="0"/>
    <n v="12"/>
    <n v="1"/>
    <n v="1"/>
    <n v="2010"/>
    <n v="2011"/>
    <x v="11"/>
  </r>
  <r>
    <n v="4"/>
    <n v="2"/>
    <x v="2"/>
    <n v="11"/>
    <n v="1"/>
    <n v="1"/>
    <n v="2010"/>
    <n v="2011"/>
    <x v="11"/>
  </r>
  <r>
    <n v="2"/>
    <n v="7"/>
    <x v="6"/>
    <n v="10"/>
    <n v="1"/>
    <n v="1"/>
    <n v="2010"/>
    <n v="2011"/>
    <x v="11"/>
  </r>
  <r>
    <n v="4"/>
    <n v="5"/>
    <x v="1"/>
    <n v="12"/>
    <n v="2"/>
    <n v="2"/>
    <n v="2010"/>
    <n v="2011"/>
    <x v="11"/>
  </r>
  <r>
    <n v="5"/>
    <n v="3"/>
    <x v="4"/>
    <n v="11"/>
    <n v="3"/>
    <n v="3"/>
    <n v="2010"/>
    <n v="2011"/>
    <x v="11"/>
  </r>
  <r>
    <n v="2"/>
    <n v="5"/>
    <x v="0"/>
    <n v="7"/>
    <n v="3"/>
    <n v="3"/>
    <n v="2010"/>
    <n v="2011"/>
    <x v="11"/>
  </r>
  <r>
    <n v="2"/>
    <n v="3"/>
    <x v="4"/>
    <n v="11"/>
    <n v="2"/>
    <n v="2"/>
    <n v="2010"/>
    <n v="2011"/>
    <x v="11"/>
  </r>
  <r>
    <n v="2"/>
    <n v="1"/>
    <x v="1"/>
    <n v="8"/>
    <n v="2"/>
    <n v="2"/>
    <n v="2010"/>
    <n v="2011"/>
    <x v="11"/>
  </r>
  <r>
    <n v="5"/>
    <n v="4"/>
    <x v="0"/>
    <n v="10"/>
    <n v="1"/>
    <n v="1"/>
    <n v="2010"/>
    <n v="2011"/>
    <x v="11"/>
  </r>
  <r>
    <n v="1"/>
    <n v="3"/>
    <x v="3"/>
    <n v="11"/>
    <n v="3"/>
    <n v="3"/>
    <n v="2010"/>
    <n v="2011"/>
    <x v="11"/>
  </r>
  <r>
    <n v="2"/>
    <n v="5"/>
    <x v="1"/>
    <n v="8"/>
    <n v="2"/>
    <n v="2"/>
    <n v="2010"/>
    <n v="2011"/>
    <x v="11"/>
  </r>
  <r>
    <n v="3"/>
    <n v="2"/>
    <x v="2"/>
    <n v="10"/>
    <n v="1"/>
    <n v="1"/>
    <n v="2010"/>
    <n v="2011"/>
    <x v="11"/>
  </r>
  <r>
    <n v="5"/>
    <n v="1"/>
    <x v="1"/>
    <n v="7"/>
    <n v="1"/>
    <n v="1"/>
    <n v="2010"/>
    <n v="2011"/>
    <x v="11"/>
  </r>
  <r>
    <n v="5"/>
    <n v="6"/>
    <x v="1"/>
    <n v="10"/>
    <n v="2"/>
    <n v="2"/>
    <n v="2010"/>
    <n v="2011"/>
    <x v="11"/>
  </r>
  <r>
    <n v="2"/>
    <n v="1"/>
    <x v="2"/>
    <n v="10"/>
    <n v="2"/>
    <n v="2"/>
    <n v="2010"/>
    <n v="2011"/>
    <x v="11"/>
  </r>
  <r>
    <n v="2"/>
    <n v="3"/>
    <x v="3"/>
    <n v="9"/>
    <n v="2"/>
    <n v="2"/>
    <n v="2009"/>
    <n v="2011"/>
    <x v="11"/>
  </r>
  <r>
    <n v="4"/>
    <n v="4"/>
    <x v="4"/>
    <n v="12"/>
    <n v="12"/>
    <n v="12"/>
    <n v="2010"/>
    <n v="2010"/>
    <x v="10"/>
  </r>
  <r>
    <n v="4"/>
    <n v="3"/>
    <x v="2"/>
    <n v="11"/>
    <n v="2"/>
    <n v="3"/>
    <n v="2010"/>
    <n v="2011"/>
    <x v="11"/>
  </r>
  <r>
    <n v="2"/>
    <n v="5"/>
    <x v="0"/>
    <n v="9"/>
    <n v="3"/>
    <n v="3"/>
    <n v="2010"/>
    <n v="2011"/>
    <x v="11"/>
  </r>
  <r>
    <n v="3"/>
    <n v="1"/>
    <x v="2"/>
    <n v="1"/>
    <n v="3"/>
    <n v="3"/>
    <n v="2011"/>
    <n v="2011"/>
    <x v="11"/>
  </r>
  <r>
    <n v="7"/>
    <n v="2"/>
    <x v="2"/>
    <n v="10"/>
    <n v="1"/>
    <n v="2"/>
    <n v="2010"/>
    <n v="2011"/>
    <x v="11"/>
  </r>
  <r>
    <n v="3"/>
    <n v="3"/>
    <x v="3"/>
    <n v="1"/>
    <n v="3"/>
    <n v="3"/>
    <n v="2011"/>
    <n v="2011"/>
    <x v="11"/>
  </r>
  <r>
    <n v="1"/>
    <n v="1"/>
    <x v="1"/>
    <n v="10"/>
    <n v="2"/>
    <n v="3"/>
    <n v="2010"/>
    <n v="2011"/>
    <x v="11"/>
  </r>
  <r>
    <n v="5"/>
    <n v="6"/>
    <x v="1"/>
    <n v="12"/>
    <n v="2"/>
    <n v="2"/>
    <n v="2010"/>
    <n v="2011"/>
    <x v="11"/>
  </r>
  <r>
    <n v="5"/>
    <n v="3"/>
    <x v="4"/>
    <n v="8"/>
    <n v="12"/>
    <n v="12"/>
    <n v="2010"/>
    <n v="2010"/>
    <x v="10"/>
  </r>
  <r>
    <n v="6"/>
    <n v="2"/>
    <x v="2"/>
    <n v="1"/>
    <n v="3"/>
    <n v="3"/>
    <n v="2010"/>
    <n v="2011"/>
    <x v="11"/>
  </r>
  <r>
    <n v="5"/>
    <n v="3"/>
    <x v="1"/>
    <n v="1"/>
    <n v="3"/>
    <n v="3"/>
    <n v="2011"/>
    <n v="2011"/>
    <x v="11"/>
  </r>
  <r>
    <n v="3"/>
    <n v="3"/>
    <x v="4"/>
    <n v="10"/>
    <n v="12"/>
    <n v="12"/>
    <n v="2010"/>
    <n v="2010"/>
    <x v="10"/>
  </r>
  <r>
    <n v="4"/>
    <n v="3"/>
    <x v="2"/>
    <n v="1"/>
    <n v="2"/>
    <n v="3"/>
    <n v="2011"/>
    <n v="2011"/>
    <x v="11"/>
  </r>
  <r>
    <n v="1"/>
    <n v="2"/>
    <x v="2"/>
    <n v="1"/>
    <n v="3"/>
    <n v="3"/>
    <n v="2011"/>
    <n v="2011"/>
    <x v="11"/>
  </r>
  <r>
    <n v="3"/>
    <n v="3"/>
    <x v="3"/>
    <n v="2"/>
    <n v="3"/>
    <n v="3"/>
    <n v="2010"/>
    <n v="2011"/>
    <x v="11"/>
  </r>
  <r>
    <n v="6"/>
    <n v="5"/>
    <x v="3"/>
    <n v="11"/>
    <n v="2"/>
    <n v="3"/>
    <n v="2010"/>
    <n v="2011"/>
    <x v="11"/>
  </r>
  <r>
    <n v="1"/>
    <n v="2"/>
    <x v="6"/>
    <n v="11"/>
    <n v="3"/>
    <n v="3"/>
    <n v="2010"/>
    <n v="2011"/>
    <x v="11"/>
  </r>
  <r>
    <n v="3"/>
    <n v="4"/>
    <x v="1"/>
    <n v="12"/>
    <n v="3"/>
    <n v="3"/>
    <n v="2010"/>
    <n v="2011"/>
    <x v="11"/>
  </r>
  <r>
    <n v="4"/>
    <n v="5"/>
    <x v="0"/>
    <n v="3"/>
    <n v="4"/>
    <n v="4"/>
    <n v="2011"/>
    <n v="2011"/>
    <x v="11"/>
  </r>
  <r>
    <n v="4"/>
    <n v="6"/>
    <x v="1"/>
    <n v="1"/>
    <n v="3"/>
    <n v="3"/>
    <n v="2011"/>
    <n v="2011"/>
    <x v="11"/>
  </r>
  <r>
    <n v="2"/>
    <n v="2"/>
    <x v="3"/>
    <n v="1"/>
    <n v="3"/>
    <n v="3"/>
    <n v="2011"/>
    <n v="2011"/>
    <x v="11"/>
  </r>
  <r>
    <n v="3"/>
    <n v="4"/>
    <x v="4"/>
    <n v="11"/>
    <n v="3"/>
    <n v="3"/>
    <n v="2010"/>
    <n v="2011"/>
    <x v="11"/>
  </r>
  <r>
    <n v="4"/>
    <n v="1"/>
    <x v="2"/>
    <n v="12"/>
    <n v="3"/>
    <n v="3"/>
    <n v="2010"/>
    <n v="2011"/>
    <x v="11"/>
  </r>
  <r>
    <n v="4"/>
    <n v="1"/>
    <x v="1"/>
    <n v="11"/>
    <n v="4"/>
    <n v="4"/>
    <n v="2010"/>
    <n v="2011"/>
    <x v="11"/>
  </r>
  <r>
    <n v="1"/>
    <n v="4"/>
    <x v="4"/>
    <n v="8"/>
    <n v="3"/>
    <n v="3"/>
    <n v="2010"/>
    <n v="2011"/>
    <x v="11"/>
  </r>
  <r>
    <n v="4"/>
    <n v="1"/>
    <x v="2"/>
    <n v="2"/>
    <n v="4"/>
    <n v="4"/>
    <n v="2011"/>
    <n v="2011"/>
    <x v="11"/>
  </r>
  <r>
    <n v="6"/>
    <n v="3"/>
    <x v="4"/>
    <n v="10"/>
    <n v="2"/>
    <n v="4"/>
    <n v="2010"/>
    <n v="2011"/>
    <x v="11"/>
  </r>
  <r>
    <n v="6"/>
    <n v="3"/>
    <x v="4"/>
    <n v="10"/>
    <n v="2"/>
    <n v="4"/>
    <n v="2010"/>
    <n v="2011"/>
    <x v="11"/>
  </r>
  <r>
    <n v="5"/>
    <n v="2"/>
    <x v="3"/>
    <n v="2"/>
    <n v="3"/>
    <n v="3"/>
    <n v="2011"/>
    <n v="2011"/>
    <x v="11"/>
  </r>
  <r>
    <n v="4"/>
    <n v="1"/>
    <x v="1"/>
    <n v="12"/>
    <n v="3"/>
    <n v="3"/>
    <n v="2010"/>
    <n v="2011"/>
    <x v="11"/>
  </r>
  <r>
    <n v="4"/>
    <n v="3"/>
    <x v="0"/>
    <n v="3"/>
    <n v="5"/>
    <n v="5"/>
    <n v="2011"/>
    <n v="2011"/>
    <x v="11"/>
  </r>
  <r>
    <n v="5"/>
    <n v="5"/>
    <x v="2"/>
    <n v="11"/>
    <n v="2"/>
    <n v="4"/>
    <n v="2010"/>
    <n v="2011"/>
    <x v="11"/>
  </r>
  <r>
    <n v="4"/>
    <n v="3"/>
    <x v="4"/>
    <n v="3"/>
    <n v="5"/>
    <n v="5"/>
    <n v="2011"/>
    <n v="2011"/>
    <x v="11"/>
  </r>
  <r>
    <n v="4"/>
    <n v="4"/>
    <x v="0"/>
    <n v="11"/>
    <n v="5"/>
    <n v="5"/>
    <n v="2010"/>
    <n v="2011"/>
    <x v="11"/>
  </r>
  <r>
    <n v="1"/>
    <n v="5"/>
    <x v="1"/>
    <n v="2"/>
    <n v="3"/>
    <n v="4"/>
    <n v="2010"/>
    <n v="2011"/>
    <x v="11"/>
  </r>
  <r>
    <n v="5"/>
    <n v="7"/>
    <x v="1"/>
    <n v="2"/>
    <n v="4"/>
    <n v="4"/>
    <n v="2010"/>
    <n v="2010"/>
    <x v="10"/>
  </r>
  <r>
    <n v="7"/>
    <n v="2"/>
    <x v="0"/>
    <n v="12"/>
    <n v="2"/>
    <n v="2"/>
    <n v="2010"/>
    <n v="2011"/>
    <x v="11"/>
  </r>
  <r>
    <n v="2"/>
    <n v="1"/>
    <x v="1"/>
    <n v="1"/>
    <n v="3"/>
    <n v="3"/>
    <n v="2011"/>
    <n v="2011"/>
    <x v="11"/>
  </r>
  <r>
    <n v="5"/>
    <n v="6"/>
    <x v="1"/>
    <n v="2"/>
    <n v="4"/>
    <n v="4"/>
    <n v="2011"/>
    <n v="2011"/>
    <x v="11"/>
  </r>
  <r>
    <n v="3"/>
    <n v="1"/>
    <x v="2"/>
    <n v="3"/>
    <n v="4"/>
    <n v="4"/>
    <n v="2011"/>
    <n v="2011"/>
    <x v="11"/>
  </r>
  <r>
    <n v="1"/>
    <n v="2"/>
    <x v="4"/>
    <n v="3"/>
    <n v="4"/>
    <n v="4"/>
    <n v="2011"/>
    <n v="2011"/>
    <x v="11"/>
  </r>
  <r>
    <n v="2"/>
    <n v="2"/>
    <x v="2"/>
    <n v="1"/>
    <n v="4"/>
    <n v="4"/>
    <n v="2011"/>
    <n v="2011"/>
    <x v="11"/>
  </r>
  <r>
    <n v="2"/>
    <n v="4"/>
    <x v="0"/>
    <n v="2"/>
    <n v="5"/>
    <n v="5"/>
    <n v="2011"/>
    <n v="2011"/>
    <x v="11"/>
  </r>
  <r>
    <n v="3"/>
    <n v="1"/>
    <x v="0"/>
    <n v="10"/>
    <n v="1"/>
    <n v="2"/>
    <n v="2010"/>
    <n v="2011"/>
    <x v="11"/>
  </r>
  <r>
    <n v="5"/>
    <n v="2"/>
    <x v="3"/>
    <n v="3"/>
    <n v="5"/>
    <n v="5"/>
    <n v="2011"/>
    <n v="2011"/>
    <x v="11"/>
  </r>
  <r>
    <n v="2"/>
    <n v="7"/>
    <x v="2"/>
    <n v="5"/>
    <n v="6"/>
    <n v="6"/>
    <n v="2011"/>
    <n v="2011"/>
    <x v="11"/>
  </r>
  <r>
    <n v="4"/>
    <n v="5"/>
    <x v="4"/>
    <n v="1"/>
    <n v="5"/>
    <n v="6"/>
    <n v="2011"/>
    <n v="2011"/>
    <x v="11"/>
  </r>
  <r>
    <n v="5"/>
    <n v="2"/>
    <x v="3"/>
    <n v="3"/>
    <n v="5"/>
    <n v="6"/>
    <n v="2011"/>
    <n v="2011"/>
    <x v="11"/>
  </r>
  <r>
    <n v="3"/>
    <n v="5"/>
    <x v="4"/>
    <n v="4"/>
    <n v="5"/>
    <n v="6"/>
    <n v="2011"/>
    <n v="2011"/>
    <x v="11"/>
  </r>
  <r>
    <n v="5"/>
    <n v="4"/>
    <x v="6"/>
    <n v="4"/>
    <n v="5"/>
    <n v="5"/>
    <n v="2011"/>
    <n v="2011"/>
    <x v="11"/>
  </r>
  <r>
    <n v="2"/>
    <n v="2"/>
    <x v="2"/>
    <n v="4"/>
    <n v="5"/>
    <n v="5"/>
    <n v="2011"/>
    <n v="2011"/>
    <x v="11"/>
  </r>
  <r>
    <n v="2"/>
    <n v="4"/>
    <x v="4"/>
    <n v="5"/>
    <n v="6"/>
    <n v="6"/>
    <n v="2011"/>
    <n v="2011"/>
    <x v="11"/>
  </r>
  <r>
    <n v="3"/>
    <n v="1"/>
    <x v="2"/>
    <n v="3"/>
    <n v="5"/>
    <n v="5"/>
    <n v="2011"/>
    <n v="2011"/>
    <x v="11"/>
  </r>
  <r>
    <n v="4"/>
    <n v="1"/>
    <x v="1"/>
    <n v="11"/>
    <n v="5"/>
    <n v="5"/>
    <n v="2010"/>
    <n v="2011"/>
    <x v="11"/>
  </r>
  <r>
    <n v="4"/>
    <n v="5"/>
    <x v="1"/>
    <n v="3"/>
    <n v="5"/>
    <n v="5"/>
    <n v="2011"/>
    <n v="2011"/>
    <x v="11"/>
  </r>
  <r>
    <n v="1"/>
    <n v="2"/>
    <x v="2"/>
    <n v="2"/>
    <n v="5"/>
    <n v="5"/>
    <n v="2011"/>
    <n v="2011"/>
    <x v="11"/>
  </r>
  <r>
    <n v="4"/>
    <n v="5"/>
    <x v="2"/>
    <n v="11"/>
    <n v="5"/>
    <n v="5"/>
    <n v="2010"/>
    <n v="2011"/>
    <x v="11"/>
  </r>
  <r>
    <n v="4"/>
    <n v="1"/>
    <x v="2"/>
    <n v="9"/>
    <n v="5"/>
    <n v="5"/>
    <n v="2010"/>
    <n v="2011"/>
    <x v="11"/>
  </r>
  <r>
    <n v="2"/>
    <n v="3"/>
    <x v="4"/>
    <n v="5"/>
    <n v="7"/>
    <n v="7"/>
    <n v="2011"/>
    <n v="2011"/>
    <x v="11"/>
  </r>
  <r>
    <n v="1"/>
    <n v="5"/>
    <x v="0"/>
    <n v="4"/>
    <n v="6"/>
    <n v="6"/>
    <n v="2011"/>
    <n v="2011"/>
    <x v="11"/>
  </r>
  <r>
    <n v="4"/>
    <n v="3"/>
    <x v="4"/>
    <n v="4"/>
    <n v="6"/>
    <n v="6"/>
    <n v="2011"/>
    <n v="2011"/>
    <x v="11"/>
  </r>
  <r>
    <n v="2"/>
    <n v="1"/>
    <x v="2"/>
    <n v="3"/>
    <n v="7"/>
    <n v="7"/>
    <n v="2011"/>
    <n v="2011"/>
    <x v="11"/>
  </r>
  <r>
    <n v="7"/>
    <n v="1"/>
    <x v="1"/>
    <n v="3"/>
    <n v="6"/>
    <n v="6"/>
    <n v="2011"/>
    <n v="2011"/>
    <x v="11"/>
  </r>
  <r>
    <n v="1"/>
    <n v="4"/>
    <x v="0"/>
    <n v="3"/>
    <n v="6"/>
    <n v="6"/>
    <n v="2011"/>
    <n v="2011"/>
    <x v="11"/>
  </r>
  <r>
    <n v="3"/>
    <n v="5"/>
    <x v="0"/>
    <n v="3"/>
    <n v="6"/>
    <n v="6"/>
    <n v="2011"/>
    <n v="2011"/>
    <x v="11"/>
  </r>
  <r>
    <n v="1"/>
    <n v="3"/>
    <x v="4"/>
    <n v="3"/>
    <n v="6"/>
    <n v="7"/>
    <n v="2011"/>
    <n v="2011"/>
    <x v="11"/>
  </r>
  <r>
    <n v="3"/>
    <n v="1"/>
    <x v="2"/>
    <n v="2"/>
    <n v="7"/>
    <n v="7"/>
    <n v="2011"/>
    <n v="2011"/>
    <x v="11"/>
  </r>
  <r>
    <n v="4"/>
    <n v="1"/>
    <x v="2"/>
    <n v="3"/>
    <n v="6"/>
    <n v="6"/>
    <n v="2011"/>
    <n v="2011"/>
    <x v="11"/>
  </r>
  <r>
    <n v="1"/>
    <n v="6"/>
    <x v="1"/>
    <n v="9"/>
    <n v="6"/>
    <n v="6"/>
    <n v="2010"/>
    <n v="2011"/>
    <x v="11"/>
  </r>
  <r>
    <n v="2"/>
    <n v="3"/>
    <x v="4"/>
    <n v="11"/>
    <n v="6"/>
    <n v="6"/>
    <n v="2010"/>
    <n v="2011"/>
    <x v="11"/>
  </r>
  <r>
    <n v="1"/>
    <n v="1"/>
    <x v="2"/>
    <n v="3"/>
    <n v="7"/>
    <n v="7"/>
    <n v="2011"/>
    <n v="2011"/>
    <x v="11"/>
  </r>
  <r>
    <n v="4"/>
    <n v="5"/>
    <x v="0"/>
    <n v="11"/>
    <n v="6"/>
    <n v="6"/>
    <n v="2010"/>
    <n v="2011"/>
    <x v="11"/>
  </r>
  <r>
    <n v="2"/>
    <n v="3"/>
    <x v="4"/>
    <n v="1"/>
    <n v="6"/>
    <n v="6"/>
    <n v="2011"/>
    <n v="2011"/>
    <x v="11"/>
  </r>
  <r>
    <n v="3"/>
    <n v="3"/>
    <x v="4"/>
    <n v="6"/>
    <n v="6"/>
    <n v="6"/>
    <n v="2011"/>
    <n v="2011"/>
    <x v="11"/>
  </r>
  <r>
    <n v="1"/>
    <n v="2"/>
    <x v="2"/>
    <n v="3"/>
    <n v="5"/>
    <n v="5"/>
    <n v="2010"/>
    <n v="2011"/>
    <x v="11"/>
  </r>
  <r>
    <n v="3"/>
    <n v="4"/>
    <x v="3"/>
    <n v="2"/>
    <n v="3"/>
    <n v="3"/>
    <n v="2011"/>
    <n v="2011"/>
    <x v="11"/>
  </r>
  <r>
    <n v="1"/>
    <n v="7"/>
    <x v="1"/>
    <n v="5"/>
    <n v="6"/>
    <n v="6"/>
    <n v="2011"/>
    <n v="2011"/>
    <x v="11"/>
  </r>
  <r>
    <n v="1"/>
    <n v="5"/>
    <x v="1"/>
    <n v="2"/>
    <n v="7"/>
    <n v="7"/>
    <n v="2011"/>
    <n v="2011"/>
    <x v="11"/>
  </r>
  <r>
    <n v="5"/>
    <n v="2"/>
    <x v="4"/>
    <n v="3"/>
    <n v="7"/>
    <n v="7"/>
    <n v="2011"/>
    <n v="2011"/>
    <x v="11"/>
  </r>
  <r>
    <n v="3"/>
    <n v="4"/>
    <x v="4"/>
    <n v="7"/>
    <n v="8"/>
    <n v="8"/>
    <n v="2011"/>
    <n v="2011"/>
    <x v="11"/>
  </r>
  <r>
    <n v="3"/>
    <n v="3"/>
    <x v="3"/>
    <n v="5"/>
    <n v="7"/>
    <n v="7"/>
    <n v="2011"/>
    <n v="2011"/>
    <x v="11"/>
  </r>
  <r>
    <n v="3"/>
    <n v="1"/>
    <x v="1"/>
    <n v="3"/>
    <n v="6"/>
    <n v="8"/>
    <n v="2011"/>
    <n v="2011"/>
    <x v="11"/>
  </r>
  <r>
    <n v="7"/>
    <n v="6"/>
    <x v="1"/>
    <n v="5"/>
    <n v="7"/>
    <n v="7"/>
    <n v="2011"/>
    <n v="2011"/>
    <x v="11"/>
  </r>
  <r>
    <n v="3"/>
    <n v="2"/>
    <x v="2"/>
    <n v="2"/>
    <n v="7"/>
    <n v="7"/>
    <n v="2011"/>
    <n v="2011"/>
    <x v="11"/>
  </r>
  <r>
    <n v="3"/>
    <n v="2"/>
    <x v="4"/>
    <n v="3"/>
    <n v="6"/>
    <n v="6"/>
    <n v="2011"/>
    <n v="2011"/>
    <x v="11"/>
  </r>
  <r>
    <n v="4"/>
    <n v="4"/>
    <x v="0"/>
    <n v="6"/>
    <n v="7"/>
    <n v="7"/>
    <n v="2011"/>
    <n v="2011"/>
    <x v="11"/>
  </r>
  <r>
    <n v="1"/>
    <n v="5"/>
    <x v="1"/>
    <n v="3"/>
    <n v="5"/>
    <n v="5"/>
    <n v="2011"/>
    <n v="2011"/>
    <x v="11"/>
  </r>
  <r>
    <n v="7"/>
    <n v="5"/>
    <x v="0"/>
    <n v="5"/>
    <n v="7"/>
    <n v="7"/>
    <n v="2011"/>
    <n v="2011"/>
    <x v="11"/>
  </r>
  <r>
    <n v="3"/>
    <n v="5"/>
    <x v="0"/>
    <n v="7"/>
    <n v="5"/>
    <n v="5"/>
    <n v="2010"/>
    <n v="2011"/>
    <x v="11"/>
  </r>
  <r>
    <n v="5"/>
    <n v="4"/>
    <x v="4"/>
    <n v="3"/>
    <n v="6"/>
    <n v="6"/>
    <n v="2011"/>
    <n v="2011"/>
    <x v="11"/>
  </r>
  <r>
    <n v="5"/>
    <n v="3"/>
    <x v="5"/>
    <n v="3"/>
    <n v="4"/>
    <n v="5"/>
    <n v="2011"/>
    <n v="2011"/>
    <x v="11"/>
  </r>
  <r>
    <n v="1"/>
    <n v="1"/>
    <x v="4"/>
    <n v="3"/>
    <n v="6"/>
    <n v="7"/>
    <n v="2011"/>
    <n v="2011"/>
    <x v="11"/>
  </r>
  <r>
    <n v="6"/>
    <n v="1"/>
    <x v="4"/>
    <n v="3"/>
    <n v="6"/>
    <n v="7"/>
    <n v="2011"/>
    <n v="2011"/>
    <x v="11"/>
  </r>
  <r>
    <n v="2"/>
    <n v="2"/>
    <x v="4"/>
    <n v="7"/>
    <n v="8"/>
    <n v="8"/>
    <n v="2011"/>
    <n v="2011"/>
    <x v="11"/>
  </r>
  <r>
    <n v="5"/>
    <n v="4"/>
    <x v="1"/>
    <n v="10"/>
    <n v="3"/>
    <n v="6"/>
    <n v="2010"/>
    <n v="2011"/>
    <x v="11"/>
  </r>
  <r>
    <n v="4"/>
    <n v="3"/>
    <x v="1"/>
    <n v="2"/>
    <n v="7"/>
    <n v="8"/>
    <n v="2011"/>
    <n v="2011"/>
    <x v="11"/>
  </r>
  <r>
    <n v="5"/>
    <n v="7"/>
    <x v="1"/>
    <n v="8"/>
    <n v="9"/>
    <n v="9"/>
    <n v="2011"/>
    <n v="2011"/>
    <x v="11"/>
  </r>
  <r>
    <n v="4"/>
    <n v="1"/>
    <x v="2"/>
    <n v="12"/>
    <n v="8"/>
    <n v="8"/>
    <n v="2010"/>
    <n v="2011"/>
    <x v="11"/>
  </r>
  <r>
    <n v="3"/>
    <n v="4"/>
    <x v="4"/>
    <n v="7"/>
    <n v="8"/>
    <n v="8"/>
    <n v="2011"/>
    <n v="2011"/>
    <x v="11"/>
  </r>
  <r>
    <n v="7"/>
    <n v="2"/>
    <x v="3"/>
    <n v="5"/>
    <n v="8"/>
    <n v="8"/>
    <n v="2011"/>
    <n v="2011"/>
    <x v="11"/>
  </r>
  <r>
    <n v="2"/>
    <n v="6"/>
    <x v="1"/>
    <n v="5"/>
    <n v="8"/>
    <n v="8"/>
    <n v="2011"/>
    <n v="2011"/>
    <x v="11"/>
  </r>
  <r>
    <n v="1"/>
    <n v="4"/>
    <x v="4"/>
    <n v="5"/>
    <n v="9"/>
    <n v="9"/>
    <n v="2011"/>
    <n v="2011"/>
    <x v="11"/>
  </r>
  <r>
    <n v="3"/>
    <n v="4"/>
    <x v="4"/>
    <n v="6"/>
    <n v="8"/>
    <n v="8"/>
    <n v="2011"/>
    <n v="2011"/>
    <x v="11"/>
  </r>
  <r>
    <n v="2"/>
    <n v="3"/>
    <x v="4"/>
    <n v="5"/>
    <n v="6"/>
    <n v="6"/>
    <n v="2011"/>
    <n v="2011"/>
    <x v="11"/>
  </r>
  <r>
    <n v="2"/>
    <n v="7"/>
    <x v="0"/>
    <n v="3"/>
    <n v="7"/>
    <n v="8"/>
    <n v="2011"/>
    <n v="2011"/>
    <x v="11"/>
  </r>
  <r>
    <n v="5"/>
    <n v="4"/>
    <x v="4"/>
    <n v="6"/>
    <n v="6"/>
    <n v="6"/>
    <n v="2010"/>
    <n v="2011"/>
    <x v="11"/>
  </r>
  <r>
    <n v="5"/>
    <n v="5"/>
    <x v="0"/>
    <n v="6"/>
    <n v="8"/>
    <n v="8"/>
    <n v="2011"/>
    <n v="2011"/>
    <x v="11"/>
  </r>
  <r>
    <n v="3"/>
    <n v="2"/>
    <x v="1"/>
    <n v="11"/>
    <n v="7"/>
    <n v="8"/>
    <n v="2010"/>
    <n v="2011"/>
    <x v="11"/>
  </r>
  <r>
    <n v="2"/>
    <n v="6"/>
    <x v="5"/>
    <n v="5"/>
    <n v="7"/>
    <n v="8"/>
    <n v="2011"/>
    <n v="2011"/>
    <x v="11"/>
  </r>
  <r>
    <n v="6"/>
    <n v="1"/>
    <x v="4"/>
    <n v="3"/>
    <n v="7"/>
    <n v="8"/>
    <n v="2011"/>
    <n v="2011"/>
    <x v="11"/>
  </r>
  <r>
    <n v="5"/>
    <n v="2"/>
    <x v="2"/>
    <n v="2"/>
    <n v="8"/>
    <n v="8"/>
    <n v="2011"/>
    <n v="2011"/>
    <x v="11"/>
  </r>
  <r>
    <n v="7"/>
    <n v="5"/>
    <x v="4"/>
    <n v="4"/>
    <n v="5"/>
    <n v="5"/>
    <n v="2011"/>
    <n v="2011"/>
    <x v="11"/>
  </r>
  <r>
    <n v="7"/>
    <n v="5"/>
    <x v="0"/>
    <n v="7"/>
    <n v="9"/>
    <n v="9"/>
    <n v="2011"/>
    <n v="2011"/>
    <x v="11"/>
  </r>
  <r>
    <n v="2"/>
    <n v="1"/>
    <x v="2"/>
    <n v="9"/>
    <n v="1"/>
    <n v="2"/>
    <n v="2010"/>
    <n v="2011"/>
    <x v="11"/>
  </r>
  <r>
    <n v="2"/>
    <n v="2"/>
    <x v="3"/>
    <n v="1"/>
    <n v="8"/>
    <n v="8"/>
    <n v="2011"/>
    <n v="2011"/>
    <x v="11"/>
  </r>
  <r>
    <n v="5"/>
    <n v="4"/>
    <x v="3"/>
    <n v="7"/>
    <n v="9"/>
    <n v="9"/>
    <n v="2011"/>
    <n v="2011"/>
    <x v="11"/>
  </r>
  <r>
    <n v="5"/>
    <n v="2"/>
    <x v="3"/>
    <n v="4"/>
    <n v="8"/>
    <n v="8"/>
    <n v="2011"/>
    <n v="2011"/>
    <x v="11"/>
  </r>
  <r>
    <n v="6"/>
    <n v="1"/>
    <x v="1"/>
    <n v="6"/>
    <n v="8"/>
    <n v="8"/>
    <n v="2011"/>
    <n v="2011"/>
    <x v="11"/>
  </r>
  <r>
    <n v="1"/>
    <n v="1"/>
    <x v="3"/>
    <n v="9"/>
    <n v="9"/>
    <n v="9"/>
    <n v="2011"/>
    <n v="2011"/>
    <x v="11"/>
  </r>
  <r>
    <n v="3"/>
    <n v="2"/>
    <x v="3"/>
    <n v="3"/>
    <n v="8"/>
    <n v="8"/>
    <n v="2011"/>
    <n v="2011"/>
    <x v="11"/>
  </r>
  <r>
    <n v="3"/>
    <n v="5"/>
    <x v="1"/>
    <n v="9"/>
    <n v="9"/>
    <n v="9"/>
    <n v="2010"/>
    <n v="2011"/>
    <x v="11"/>
  </r>
  <r>
    <n v="1"/>
    <n v="2"/>
    <x v="3"/>
    <n v="4"/>
    <n v="8"/>
    <n v="8"/>
    <n v="2011"/>
    <n v="2011"/>
    <x v="11"/>
  </r>
  <r>
    <n v="4"/>
    <n v="1"/>
    <x v="1"/>
    <n v="6"/>
    <n v="10"/>
    <n v="10"/>
    <n v="2011"/>
    <n v="2011"/>
    <x v="11"/>
  </r>
  <r>
    <n v="5"/>
    <n v="3"/>
    <x v="4"/>
    <n v="1"/>
    <n v="8"/>
    <n v="8"/>
    <n v="2011"/>
    <n v="2011"/>
    <x v="11"/>
  </r>
  <r>
    <n v="5"/>
    <n v="2"/>
    <x v="6"/>
    <n v="8"/>
    <n v="8"/>
    <n v="9"/>
    <n v="2011"/>
    <n v="2011"/>
    <x v="11"/>
  </r>
  <r>
    <n v="5"/>
    <n v="1"/>
    <x v="2"/>
    <n v="8"/>
    <n v="9"/>
    <n v="9"/>
    <n v="2011"/>
    <n v="2011"/>
    <x v="11"/>
  </r>
  <r>
    <n v="4"/>
    <n v="1"/>
    <x v="3"/>
    <n v="9"/>
    <n v="10"/>
    <n v="10"/>
    <n v="2011"/>
    <n v="2011"/>
    <x v="11"/>
  </r>
  <r>
    <n v="4"/>
    <n v="2"/>
    <x v="0"/>
    <n v="8"/>
    <n v="9"/>
    <n v="9"/>
    <n v="2011"/>
    <n v="2011"/>
    <x v="11"/>
  </r>
  <r>
    <n v="5"/>
    <n v="2"/>
    <x v="2"/>
    <n v="6"/>
    <n v="9"/>
    <n v="9"/>
    <n v="2011"/>
    <n v="2011"/>
    <x v="11"/>
  </r>
  <r>
    <n v="6"/>
    <n v="2"/>
    <x v="2"/>
    <n v="5"/>
    <n v="8"/>
    <n v="9"/>
    <n v="2011"/>
    <n v="2011"/>
    <x v="11"/>
  </r>
  <r>
    <n v="4"/>
    <n v="3"/>
    <x v="3"/>
    <n v="8"/>
    <n v="10"/>
    <n v="10"/>
    <n v="2011"/>
    <n v="2011"/>
    <x v="11"/>
  </r>
  <r>
    <n v="2"/>
    <n v="2"/>
    <x v="2"/>
    <n v="2"/>
    <n v="9"/>
    <n v="9"/>
    <n v="2011"/>
    <n v="2011"/>
    <x v="11"/>
  </r>
  <r>
    <n v="7"/>
    <n v="2"/>
    <x v="3"/>
    <n v="4"/>
    <n v="10"/>
    <n v="10"/>
    <n v="2010"/>
    <n v="2011"/>
    <x v="11"/>
  </r>
  <r>
    <n v="6"/>
    <n v="5"/>
    <x v="1"/>
    <n v="7"/>
    <n v="9"/>
    <n v="10"/>
    <n v="2011"/>
    <n v="2011"/>
    <x v="11"/>
  </r>
  <r>
    <n v="6"/>
    <n v="2"/>
    <x v="4"/>
    <n v="2"/>
    <n v="9"/>
    <n v="9"/>
    <n v="2011"/>
    <n v="2011"/>
    <x v="11"/>
  </r>
  <r>
    <n v="3"/>
    <n v="3"/>
    <x v="3"/>
    <n v="6"/>
    <n v="10"/>
    <n v="10"/>
    <n v="2011"/>
    <n v="2011"/>
    <x v="11"/>
  </r>
  <r>
    <n v="6"/>
    <n v="4"/>
    <x v="2"/>
    <n v="8"/>
    <n v="9"/>
    <n v="9"/>
    <n v="2011"/>
    <n v="2011"/>
    <x v="11"/>
  </r>
  <r>
    <n v="7"/>
    <n v="2"/>
    <x v="2"/>
    <n v="1"/>
    <n v="9"/>
    <n v="9"/>
    <n v="2011"/>
    <n v="2011"/>
    <x v="11"/>
  </r>
  <r>
    <n v="3"/>
    <n v="3"/>
    <x v="3"/>
    <n v="6"/>
    <n v="8"/>
    <n v="8"/>
    <n v="2011"/>
    <n v="2011"/>
    <x v="11"/>
  </r>
  <r>
    <n v="6"/>
    <n v="6"/>
    <x v="1"/>
    <n v="6"/>
    <n v="9"/>
    <n v="10"/>
    <n v="2011"/>
    <n v="2011"/>
    <x v="11"/>
  </r>
  <r>
    <n v="5"/>
    <n v="1"/>
    <x v="2"/>
    <n v="6"/>
    <n v="9"/>
    <n v="9"/>
    <n v="2011"/>
    <n v="2011"/>
    <x v="11"/>
  </r>
  <r>
    <n v="3"/>
    <n v="3"/>
    <x v="3"/>
    <n v="8"/>
    <n v="8"/>
    <n v="8"/>
    <n v="2011"/>
    <n v="2011"/>
    <x v="11"/>
  </r>
  <r>
    <n v="3"/>
    <n v="3"/>
    <x v="5"/>
    <n v="7"/>
    <n v="10"/>
    <n v="10"/>
    <n v="2011"/>
    <n v="2011"/>
    <x v="11"/>
  </r>
  <r>
    <n v="1"/>
    <n v="2"/>
    <x v="0"/>
    <n v="6"/>
    <n v="10"/>
    <n v="10"/>
    <n v="2011"/>
    <n v="2011"/>
    <x v="11"/>
  </r>
  <r>
    <n v="3"/>
    <n v="2"/>
    <x v="1"/>
    <n v="5"/>
    <n v="8"/>
    <n v="9"/>
    <n v="2011"/>
    <n v="2011"/>
    <x v="11"/>
  </r>
  <r>
    <n v="3"/>
    <n v="3"/>
    <x v="4"/>
    <n v="9"/>
    <n v="11"/>
    <n v="11"/>
    <n v="2011"/>
    <n v="2011"/>
    <x v="11"/>
  </r>
  <r>
    <n v="7"/>
    <n v="1"/>
    <x v="2"/>
    <n v="9"/>
    <n v="10"/>
    <n v="10"/>
    <n v="2011"/>
    <n v="2011"/>
    <x v="11"/>
  </r>
  <r>
    <n v="3"/>
    <n v="5"/>
    <x v="0"/>
    <n v="8"/>
    <n v="9"/>
    <n v="9"/>
    <n v="2011"/>
    <n v="2011"/>
    <x v="11"/>
  </r>
  <r>
    <n v="6"/>
    <n v="3"/>
    <x v="4"/>
    <n v="11"/>
    <n v="10"/>
    <n v="10"/>
    <n v="2010"/>
    <n v="2011"/>
    <x v="11"/>
  </r>
  <r>
    <n v="1"/>
    <n v="1"/>
    <x v="1"/>
    <n v="4"/>
    <n v="10"/>
    <n v="10"/>
    <n v="2011"/>
    <n v="2011"/>
    <x v="11"/>
  </r>
  <r>
    <n v="2"/>
    <n v="4"/>
    <x v="0"/>
    <n v="8"/>
    <n v="11"/>
    <n v="11"/>
    <n v="2011"/>
    <n v="2011"/>
    <x v="11"/>
  </r>
  <r>
    <n v="2"/>
    <n v="5"/>
    <x v="1"/>
    <n v="5"/>
    <n v="10"/>
    <n v="10"/>
    <n v="2011"/>
    <n v="2011"/>
    <x v="11"/>
  </r>
  <r>
    <n v="5"/>
    <n v="1"/>
    <x v="3"/>
    <n v="5"/>
    <n v="9"/>
    <n v="9"/>
    <n v="2011"/>
    <n v="2011"/>
    <x v="11"/>
  </r>
  <r>
    <n v="3"/>
    <n v="2"/>
    <x v="3"/>
    <n v="11"/>
    <n v="10"/>
    <n v="10"/>
    <n v="2010"/>
    <n v="2011"/>
    <x v="11"/>
  </r>
  <r>
    <n v="2"/>
    <n v="1"/>
    <x v="2"/>
    <n v="9"/>
    <n v="10"/>
    <n v="10"/>
    <n v="2011"/>
    <n v="2011"/>
    <x v="11"/>
  </r>
  <r>
    <n v="1"/>
    <n v="3"/>
    <x v="3"/>
    <n v="5"/>
    <n v="10"/>
    <n v="10"/>
    <n v="2011"/>
    <n v="2011"/>
    <x v="11"/>
  </r>
  <r>
    <n v="4"/>
    <n v="2"/>
    <x v="2"/>
    <n v="8"/>
    <n v="11"/>
    <n v="11"/>
    <n v="2011"/>
    <n v="2011"/>
    <x v="11"/>
  </r>
  <r>
    <n v="3"/>
    <n v="2"/>
    <x v="1"/>
    <n v="8"/>
    <n v="10"/>
    <n v="11"/>
    <n v="2011"/>
    <n v="2011"/>
    <x v="11"/>
  </r>
  <r>
    <n v="1"/>
    <n v="4"/>
    <x v="1"/>
    <n v="2"/>
    <n v="7"/>
    <n v="8"/>
    <n v="2011"/>
    <n v="2011"/>
    <x v="11"/>
  </r>
  <r>
    <n v="5"/>
    <n v="2"/>
    <x v="2"/>
    <n v="7"/>
    <n v="9"/>
    <n v="10"/>
    <n v="2011"/>
    <n v="2011"/>
    <x v="11"/>
  </r>
  <r>
    <n v="2"/>
    <n v="3"/>
    <x v="0"/>
    <n v="7"/>
    <n v="11"/>
    <n v="11"/>
    <n v="2011"/>
    <n v="2011"/>
    <x v="11"/>
  </r>
  <r>
    <n v="3"/>
    <n v="3"/>
    <x v="0"/>
    <n v="8"/>
    <n v="10"/>
    <n v="10"/>
    <n v="2011"/>
    <n v="2011"/>
    <x v="11"/>
  </r>
  <r>
    <n v="1"/>
    <n v="6"/>
    <x v="1"/>
    <n v="2"/>
    <n v="10"/>
    <n v="10"/>
    <n v="2011"/>
    <n v="2011"/>
    <x v="11"/>
  </r>
  <r>
    <n v="3"/>
    <n v="5"/>
    <x v="1"/>
    <n v="2"/>
    <n v="9"/>
    <n v="10"/>
    <n v="2011"/>
    <n v="2011"/>
    <x v="11"/>
  </r>
  <r>
    <n v="5"/>
    <n v="6"/>
    <x v="1"/>
    <n v="4"/>
    <n v="10"/>
    <n v="10"/>
    <n v="2011"/>
    <n v="2011"/>
    <x v="11"/>
  </r>
  <r>
    <n v="5"/>
    <n v="5"/>
    <x v="1"/>
    <n v="9"/>
    <n v="12"/>
    <n v="12"/>
    <n v="2011"/>
    <n v="2011"/>
    <x v="11"/>
  </r>
  <r>
    <n v="3"/>
    <n v="5"/>
    <x v="1"/>
    <n v="8"/>
    <n v="11"/>
    <n v="11"/>
    <n v="2011"/>
    <n v="2011"/>
    <x v="11"/>
  </r>
  <r>
    <n v="2"/>
    <n v="7"/>
    <x v="3"/>
    <n v="12"/>
    <n v="1"/>
    <n v="1"/>
    <n v="2011"/>
    <n v="2012"/>
    <x v="12"/>
  </r>
  <r>
    <n v="2"/>
    <n v="4"/>
    <x v="0"/>
    <n v="10"/>
    <n v="11"/>
    <n v="11"/>
    <n v="2011"/>
    <n v="2011"/>
    <x v="11"/>
  </r>
  <r>
    <n v="3"/>
    <n v="1"/>
    <x v="2"/>
    <n v="7"/>
    <n v="11"/>
    <n v="11"/>
    <n v="2011"/>
    <n v="2011"/>
    <x v="11"/>
  </r>
  <r>
    <n v="3"/>
    <n v="3"/>
    <x v="4"/>
    <n v="8"/>
    <n v="11"/>
    <n v="11"/>
    <n v="2011"/>
    <n v="2011"/>
    <x v="11"/>
  </r>
  <r>
    <n v="7"/>
    <n v="4"/>
    <x v="1"/>
    <n v="10"/>
    <n v="12"/>
    <n v="12"/>
    <n v="2011"/>
    <n v="2011"/>
    <x v="11"/>
  </r>
  <r>
    <n v="2"/>
    <n v="6"/>
    <x v="2"/>
    <n v="6"/>
    <n v="12"/>
    <n v="12"/>
    <n v="2011"/>
    <n v="2011"/>
    <x v="11"/>
  </r>
  <r>
    <n v="2"/>
    <n v="6"/>
    <x v="2"/>
    <n v="6"/>
    <n v="12"/>
    <n v="12"/>
    <n v="2011"/>
    <n v="2011"/>
    <x v="11"/>
  </r>
  <r>
    <n v="7"/>
    <n v="5"/>
    <x v="3"/>
    <n v="10"/>
    <n v="12"/>
    <n v="12"/>
    <n v="2011"/>
    <n v="2011"/>
    <x v="11"/>
  </r>
  <r>
    <n v="7"/>
    <n v="5"/>
    <x v="3"/>
    <n v="10"/>
    <n v="12"/>
    <n v="12"/>
    <n v="2011"/>
    <n v="2011"/>
    <x v="11"/>
  </r>
  <r>
    <n v="5"/>
    <n v="3"/>
    <x v="4"/>
    <n v="7"/>
    <n v="12"/>
    <n v="12"/>
    <n v="2011"/>
    <n v="2011"/>
    <x v="11"/>
  </r>
  <r>
    <n v="5"/>
    <n v="3"/>
    <x v="4"/>
    <n v="7"/>
    <n v="12"/>
    <n v="12"/>
    <n v="2011"/>
    <n v="2011"/>
    <x v="11"/>
  </r>
  <r>
    <n v="4"/>
    <n v="1"/>
    <x v="2"/>
    <n v="6"/>
    <n v="11"/>
    <n v="11"/>
    <n v="2011"/>
    <n v="2011"/>
    <x v="11"/>
  </r>
  <r>
    <n v="4"/>
    <n v="1"/>
    <x v="2"/>
    <n v="6"/>
    <n v="11"/>
    <n v="11"/>
    <n v="2011"/>
    <n v="2011"/>
    <x v="11"/>
  </r>
  <r>
    <n v="3"/>
    <n v="2"/>
    <x v="0"/>
    <n v="6"/>
    <n v="11"/>
    <n v="12"/>
    <n v="2011"/>
    <n v="2011"/>
    <x v="11"/>
  </r>
  <r>
    <n v="3"/>
    <n v="2"/>
    <x v="0"/>
    <n v="6"/>
    <n v="11"/>
    <n v="12"/>
    <n v="2011"/>
    <n v="2011"/>
    <x v="11"/>
  </r>
  <r>
    <n v="7"/>
    <n v="2"/>
    <x v="2"/>
    <n v="9"/>
    <n v="12"/>
    <n v="12"/>
    <n v="2011"/>
    <n v="2011"/>
    <x v="11"/>
  </r>
  <r>
    <n v="7"/>
    <n v="2"/>
    <x v="2"/>
    <n v="9"/>
    <n v="12"/>
    <n v="12"/>
    <n v="2011"/>
    <n v="2011"/>
    <x v="11"/>
  </r>
  <r>
    <n v="2"/>
    <n v="4"/>
    <x v="0"/>
    <n v="7"/>
    <n v="11"/>
    <n v="12"/>
    <n v="2011"/>
    <n v="2011"/>
    <x v="11"/>
  </r>
  <r>
    <n v="2"/>
    <n v="4"/>
    <x v="0"/>
    <n v="7"/>
    <n v="11"/>
    <n v="12"/>
    <n v="2011"/>
    <n v="2011"/>
    <x v="11"/>
  </r>
  <r>
    <n v="3"/>
    <n v="3"/>
    <x v="4"/>
    <n v="2"/>
    <n v="11"/>
    <n v="11"/>
    <n v="2010"/>
    <n v="2011"/>
    <x v="11"/>
  </r>
  <r>
    <n v="3"/>
    <n v="3"/>
    <x v="4"/>
    <n v="2"/>
    <n v="11"/>
    <n v="11"/>
    <n v="2010"/>
    <n v="2011"/>
    <x v="11"/>
  </r>
  <r>
    <n v="4"/>
    <n v="5"/>
    <x v="1"/>
    <n v="2"/>
    <n v="10"/>
    <n v="10"/>
    <n v="2011"/>
    <n v="2011"/>
    <x v="11"/>
  </r>
  <r>
    <n v="4"/>
    <n v="5"/>
    <x v="1"/>
    <n v="2"/>
    <n v="10"/>
    <n v="10"/>
    <n v="2011"/>
    <n v="2011"/>
    <x v="11"/>
  </r>
  <r>
    <n v="4"/>
    <n v="4"/>
    <x v="4"/>
    <n v="11"/>
    <n v="12"/>
    <n v="12"/>
    <n v="2011"/>
    <n v="2011"/>
    <x v="11"/>
  </r>
  <r>
    <n v="4"/>
    <n v="4"/>
    <x v="4"/>
    <n v="11"/>
    <n v="12"/>
    <n v="12"/>
    <n v="2011"/>
    <n v="2011"/>
    <x v="11"/>
  </r>
  <r>
    <n v="3"/>
    <n v="5"/>
    <x v="1"/>
    <n v="5"/>
    <n v="12"/>
    <n v="12"/>
    <n v="2011"/>
    <n v="2011"/>
    <x v="11"/>
  </r>
  <r>
    <n v="3"/>
    <n v="5"/>
    <x v="1"/>
    <n v="5"/>
    <n v="12"/>
    <n v="12"/>
    <n v="2011"/>
    <n v="2011"/>
    <x v="11"/>
  </r>
  <r>
    <n v="1"/>
    <n v="5"/>
    <x v="3"/>
    <n v="9"/>
    <n v="12"/>
    <n v="1"/>
    <n v="2011"/>
    <n v="2011"/>
    <x v="12"/>
  </r>
  <r>
    <n v="1"/>
    <n v="5"/>
    <x v="3"/>
    <n v="9"/>
    <n v="12"/>
    <n v="1"/>
    <n v="2011"/>
    <n v="2011"/>
    <x v="12"/>
  </r>
  <r>
    <n v="3"/>
    <n v="3"/>
    <x v="3"/>
    <n v="2"/>
    <n v="10"/>
    <n v="12"/>
    <n v="2011"/>
    <n v="2011"/>
    <x v="11"/>
  </r>
  <r>
    <n v="3"/>
    <n v="3"/>
    <x v="3"/>
    <n v="2"/>
    <n v="10"/>
    <n v="12"/>
    <n v="2011"/>
    <n v="2011"/>
    <x v="11"/>
  </r>
  <r>
    <n v="3"/>
    <n v="5"/>
    <x v="1"/>
    <n v="10"/>
    <n v="11"/>
    <n v="11"/>
    <n v="2011"/>
    <n v="2011"/>
    <x v="11"/>
  </r>
  <r>
    <n v="3"/>
    <n v="5"/>
    <x v="1"/>
    <n v="10"/>
    <n v="11"/>
    <n v="11"/>
    <n v="2011"/>
    <n v="2011"/>
    <x v="11"/>
  </r>
  <r>
    <n v="3"/>
    <n v="2"/>
    <x v="3"/>
    <n v="11"/>
    <n v="12"/>
    <n v="12"/>
    <n v="2011"/>
    <n v="2011"/>
    <x v="11"/>
  </r>
  <r>
    <n v="3"/>
    <n v="2"/>
    <x v="3"/>
    <n v="11"/>
    <n v="12"/>
    <n v="12"/>
    <n v="2011"/>
    <n v="2011"/>
    <x v="11"/>
  </r>
  <r>
    <n v="4"/>
    <n v="1"/>
    <x v="2"/>
    <n v="9"/>
    <n v="2"/>
    <n v="2"/>
    <n v="2011"/>
    <n v="2012"/>
    <x v="12"/>
  </r>
  <r>
    <n v="4"/>
    <n v="1"/>
    <x v="2"/>
    <n v="9"/>
    <n v="2"/>
    <n v="2"/>
    <n v="2011"/>
    <n v="2012"/>
    <x v="12"/>
  </r>
  <r>
    <n v="1"/>
    <n v="3"/>
    <x v="4"/>
    <n v="10"/>
    <n v="2"/>
    <n v="2"/>
    <n v="2011"/>
    <n v="2012"/>
    <x v="12"/>
  </r>
  <r>
    <n v="1"/>
    <n v="3"/>
    <x v="4"/>
    <n v="10"/>
    <n v="2"/>
    <n v="2"/>
    <n v="2011"/>
    <n v="2012"/>
    <x v="12"/>
  </r>
  <r>
    <n v="1"/>
    <n v="5"/>
    <x v="1"/>
    <n v="10"/>
    <n v="2"/>
    <n v="2"/>
    <n v="2011"/>
    <n v="2012"/>
    <x v="12"/>
  </r>
  <r>
    <n v="1"/>
    <n v="5"/>
    <x v="1"/>
    <n v="10"/>
    <n v="2"/>
    <n v="2"/>
    <n v="2011"/>
    <n v="2012"/>
    <x v="12"/>
  </r>
  <r>
    <n v="1"/>
    <n v="7"/>
    <x v="1"/>
    <n v="10"/>
    <n v="2"/>
    <n v="2"/>
    <n v="2011"/>
    <n v="2012"/>
    <x v="12"/>
  </r>
  <r>
    <n v="1"/>
    <n v="7"/>
    <x v="1"/>
    <n v="10"/>
    <n v="2"/>
    <n v="2"/>
    <n v="2011"/>
    <n v="2012"/>
    <x v="12"/>
  </r>
  <r>
    <n v="5"/>
    <n v="1"/>
    <x v="2"/>
    <n v="8"/>
    <n v="1"/>
    <n v="1"/>
    <n v="2011"/>
    <n v="2012"/>
    <x v="12"/>
  </r>
  <r>
    <n v="5"/>
    <n v="1"/>
    <x v="2"/>
    <n v="8"/>
    <n v="1"/>
    <n v="1"/>
    <n v="2011"/>
    <n v="2012"/>
    <x v="12"/>
  </r>
  <r>
    <n v="3"/>
    <n v="3"/>
    <x v="3"/>
    <n v="1"/>
    <n v="2"/>
    <n v="2"/>
    <n v="2012"/>
    <n v="2012"/>
    <x v="12"/>
  </r>
  <r>
    <n v="3"/>
    <n v="3"/>
    <x v="3"/>
    <n v="1"/>
    <n v="2"/>
    <n v="2"/>
    <n v="2012"/>
    <n v="2012"/>
    <x v="12"/>
  </r>
  <r>
    <n v="5"/>
    <n v="2"/>
    <x v="2"/>
    <n v="10"/>
    <n v="1"/>
    <n v="1"/>
    <n v="2011"/>
    <n v="2012"/>
    <x v="12"/>
  </r>
  <r>
    <n v="5"/>
    <n v="2"/>
    <x v="2"/>
    <n v="10"/>
    <n v="1"/>
    <n v="1"/>
    <n v="2011"/>
    <n v="2012"/>
    <x v="12"/>
  </r>
  <r>
    <n v="3"/>
    <n v="4"/>
    <x v="4"/>
    <n v="3"/>
    <n v="2"/>
    <n v="2"/>
    <n v="2011"/>
    <n v="2012"/>
    <x v="12"/>
  </r>
  <r>
    <n v="3"/>
    <n v="4"/>
    <x v="4"/>
    <n v="3"/>
    <n v="2"/>
    <n v="2"/>
    <n v="2011"/>
    <n v="2012"/>
    <x v="12"/>
  </r>
  <r>
    <n v="4"/>
    <n v="5"/>
    <x v="3"/>
    <n v="12"/>
    <n v="12"/>
    <n v="1"/>
    <n v="2011"/>
    <n v="2011"/>
    <x v="12"/>
  </r>
  <r>
    <n v="4"/>
    <n v="5"/>
    <x v="3"/>
    <n v="12"/>
    <n v="12"/>
    <n v="1"/>
    <n v="2011"/>
    <n v="2011"/>
    <x v="12"/>
  </r>
  <r>
    <n v="1"/>
    <n v="1"/>
    <x v="0"/>
    <n v="11"/>
    <n v="12"/>
    <n v="12"/>
    <n v="2011"/>
    <n v="2011"/>
    <x v="11"/>
  </r>
  <r>
    <n v="1"/>
    <n v="1"/>
    <x v="0"/>
    <n v="11"/>
    <n v="12"/>
    <n v="12"/>
    <n v="2011"/>
    <n v="2011"/>
    <x v="11"/>
  </r>
  <r>
    <n v="4"/>
    <n v="5"/>
    <x v="0"/>
    <n v="7"/>
    <n v="1"/>
    <n v="1"/>
    <n v="2011"/>
    <n v="2012"/>
    <x v="12"/>
  </r>
  <r>
    <n v="4"/>
    <n v="5"/>
    <x v="0"/>
    <n v="7"/>
    <n v="1"/>
    <n v="1"/>
    <n v="2011"/>
    <n v="2012"/>
    <x v="12"/>
  </r>
  <r>
    <n v="3"/>
    <n v="7"/>
    <x v="1"/>
    <n v="10"/>
    <n v="2"/>
    <n v="2"/>
    <n v="2011"/>
    <n v="2012"/>
    <x v="12"/>
  </r>
  <r>
    <n v="3"/>
    <n v="7"/>
    <x v="1"/>
    <n v="10"/>
    <n v="2"/>
    <n v="2"/>
    <n v="2011"/>
    <n v="2012"/>
    <x v="12"/>
  </r>
  <r>
    <n v="4"/>
    <n v="2"/>
    <x v="3"/>
    <n v="8"/>
    <n v="2"/>
    <n v="2"/>
    <n v="2011"/>
    <n v="2012"/>
    <x v="12"/>
  </r>
  <r>
    <n v="4"/>
    <n v="2"/>
    <x v="3"/>
    <n v="8"/>
    <n v="2"/>
    <n v="2"/>
    <n v="2011"/>
    <n v="2012"/>
    <x v="12"/>
  </r>
  <r>
    <n v="2"/>
    <n v="7"/>
    <x v="1"/>
    <n v="9"/>
    <n v="11"/>
    <n v="11"/>
    <n v="2011"/>
    <n v="2011"/>
    <x v="11"/>
  </r>
  <r>
    <n v="2"/>
    <n v="7"/>
    <x v="1"/>
    <n v="9"/>
    <n v="11"/>
    <n v="11"/>
    <n v="2011"/>
    <n v="2011"/>
    <x v="11"/>
  </r>
  <r>
    <n v="5"/>
    <n v="2"/>
    <x v="2"/>
    <n v="12"/>
    <n v="2"/>
    <n v="2"/>
    <n v="2011"/>
    <n v="2012"/>
    <x v="12"/>
  </r>
  <r>
    <n v="5"/>
    <n v="2"/>
    <x v="2"/>
    <n v="12"/>
    <n v="2"/>
    <n v="2"/>
    <n v="2011"/>
    <n v="2012"/>
    <x v="12"/>
  </r>
  <r>
    <n v="4"/>
    <n v="4"/>
    <x v="1"/>
    <n v="2"/>
    <n v="3"/>
    <n v="3"/>
    <n v="2012"/>
    <n v="2012"/>
    <x v="12"/>
  </r>
  <r>
    <n v="4"/>
    <n v="4"/>
    <x v="1"/>
    <n v="2"/>
    <n v="3"/>
    <n v="3"/>
    <n v="2012"/>
    <n v="2012"/>
    <x v="12"/>
  </r>
  <r>
    <n v="3"/>
    <n v="7"/>
    <x v="6"/>
    <n v="11"/>
    <n v="2"/>
    <n v="2"/>
    <n v="2011"/>
    <n v="2012"/>
    <x v="12"/>
  </r>
  <r>
    <n v="3"/>
    <n v="7"/>
    <x v="6"/>
    <n v="11"/>
    <n v="2"/>
    <n v="2"/>
    <n v="2011"/>
    <n v="2012"/>
    <x v="12"/>
  </r>
  <r>
    <n v="5"/>
    <n v="1"/>
    <x v="3"/>
    <n v="12"/>
    <n v="1"/>
    <n v="1"/>
    <n v="2011"/>
    <n v="2012"/>
    <x v="12"/>
  </r>
  <r>
    <n v="5"/>
    <n v="1"/>
    <x v="3"/>
    <n v="12"/>
    <n v="1"/>
    <n v="1"/>
    <n v="2011"/>
    <n v="2012"/>
    <x v="12"/>
  </r>
  <r>
    <n v="4"/>
    <n v="4"/>
    <x v="0"/>
    <n v="6"/>
    <n v="3"/>
    <n v="3"/>
    <n v="2011"/>
    <n v="2012"/>
    <x v="12"/>
  </r>
  <r>
    <n v="4"/>
    <n v="4"/>
    <x v="0"/>
    <n v="6"/>
    <n v="3"/>
    <n v="3"/>
    <n v="2011"/>
    <n v="2012"/>
    <x v="12"/>
  </r>
  <r>
    <n v="3"/>
    <n v="5"/>
    <x v="1"/>
    <n v="12"/>
    <n v="3"/>
    <n v="3"/>
    <n v="2011"/>
    <n v="2012"/>
    <x v="12"/>
  </r>
  <r>
    <n v="3"/>
    <n v="5"/>
    <x v="1"/>
    <n v="12"/>
    <n v="3"/>
    <n v="3"/>
    <n v="2011"/>
    <n v="2012"/>
    <x v="12"/>
  </r>
  <r>
    <n v="5"/>
    <n v="5"/>
    <x v="1"/>
    <n v="6"/>
    <n v="3"/>
    <n v="3"/>
    <n v="2011"/>
    <n v="2012"/>
    <x v="12"/>
  </r>
  <r>
    <n v="5"/>
    <n v="5"/>
    <x v="1"/>
    <n v="6"/>
    <n v="3"/>
    <n v="3"/>
    <n v="2011"/>
    <n v="2012"/>
    <x v="12"/>
  </r>
  <r>
    <n v="1"/>
    <n v="2"/>
    <x v="3"/>
    <n v="1"/>
    <n v="2"/>
    <n v="2"/>
    <n v="2012"/>
    <n v="2012"/>
    <x v="12"/>
  </r>
  <r>
    <n v="1"/>
    <n v="2"/>
    <x v="3"/>
    <n v="1"/>
    <n v="2"/>
    <n v="2"/>
    <n v="2012"/>
    <n v="2012"/>
    <x v="12"/>
  </r>
  <r>
    <n v="4"/>
    <n v="5"/>
    <x v="0"/>
    <n v="10"/>
    <n v="2"/>
    <n v="2"/>
    <n v="2011"/>
    <n v="2012"/>
    <x v="12"/>
  </r>
  <r>
    <n v="4"/>
    <n v="5"/>
    <x v="0"/>
    <n v="10"/>
    <n v="2"/>
    <n v="2"/>
    <n v="2011"/>
    <n v="2012"/>
    <x v="12"/>
  </r>
  <r>
    <n v="3"/>
    <n v="4"/>
    <x v="2"/>
    <n v="6"/>
    <n v="2"/>
    <n v="2"/>
    <n v="2011"/>
    <n v="2012"/>
    <x v="12"/>
  </r>
  <r>
    <n v="3"/>
    <n v="4"/>
    <x v="2"/>
    <n v="6"/>
    <n v="2"/>
    <n v="2"/>
    <n v="2011"/>
    <n v="2012"/>
    <x v="12"/>
  </r>
  <r>
    <n v="3"/>
    <n v="2"/>
    <x v="2"/>
    <n v="12"/>
    <n v="3"/>
    <n v="3"/>
    <n v="2011"/>
    <n v="2012"/>
    <x v="12"/>
  </r>
  <r>
    <n v="3"/>
    <n v="2"/>
    <x v="2"/>
    <n v="12"/>
    <n v="3"/>
    <n v="3"/>
    <n v="2011"/>
    <n v="2012"/>
    <x v="12"/>
  </r>
  <r>
    <n v="3"/>
    <n v="2"/>
    <x v="3"/>
    <n v="11"/>
    <n v="3"/>
    <n v="3"/>
    <n v="2011"/>
    <n v="2012"/>
    <x v="12"/>
  </r>
  <r>
    <n v="3"/>
    <n v="2"/>
    <x v="3"/>
    <n v="11"/>
    <n v="3"/>
    <n v="3"/>
    <n v="2011"/>
    <n v="2012"/>
    <x v="12"/>
  </r>
  <r>
    <n v="2"/>
    <n v="4"/>
    <x v="4"/>
    <n v="11"/>
    <n v="2"/>
    <n v="2"/>
    <n v="2011"/>
    <n v="2012"/>
    <x v="12"/>
  </r>
  <r>
    <n v="2"/>
    <n v="4"/>
    <x v="4"/>
    <n v="11"/>
    <n v="2"/>
    <n v="2"/>
    <n v="2011"/>
    <n v="2012"/>
    <x v="12"/>
  </r>
  <r>
    <n v="7"/>
    <n v="5"/>
    <x v="2"/>
    <n v="11"/>
    <n v="2"/>
    <n v="2"/>
    <n v="2011"/>
    <n v="2012"/>
    <x v="12"/>
  </r>
  <r>
    <n v="7"/>
    <n v="5"/>
    <x v="2"/>
    <n v="11"/>
    <n v="2"/>
    <n v="2"/>
    <n v="2011"/>
    <n v="2012"/>
    <x v="12"/>
  </r>
  <r>
    <n v="1"/>
    <n v="4"/>
    <x v="0"/>
    <n v="3"/>
    <n v="4"/>
    <n v="4"/>
    <n v="2012"/>
    <n v="2012"/>
    <x v="12"/>
  </r>
  <r>
    <n v="1"/>
    <n v="4"/>
    <x v="0"/>
    <n v="3"/>
    <n v="4"/>
    <n v="4"/>
    <n v="2012"/>
    <n v="2012"/>
    <x v="12"/>
  </r>
  <r>
    <n v="5"/>
    <n v="6"/>
    <x v="1"/>
    <n v="2"/>
    <n v="3"/>
    <n v="3"/>
    <n v="2011"/>
    <n v="2012"/>
    <x v="12"/>
  </r>
  <r>
    <n v="5"/>
    <n v="6"/>
    <x v="1"/>
    <n v="2"/>
    <n v="3"/>
    <n v="3"/>
    <n v="2011"/>
    <n v="2012"/>
    <x v="12"/>
  </r>
  <r>
    <n v="1"/>
    <n v="6"/>
    <x v="1"/>
    <n v="10"/>
    <n v="1"/>
    <n v="1"/>
    <n v="2011"/>
    <n v="2012"/>
    <x v="12"/>
  </r>
  <r>
    <n v="1"/>
    <n v="6"/>
    <x v="1"/>
    <n v="10"/>
    <n v="1"/>
    <n v="1"/>
    <n v="2011"/>
    <n v="2012"/>
    <x v="12"/>
  </r>
  <r>
    <n v="1"/>
    <n v="5"/>
    <x v="1"/>
    <n v="8"/>
    <n v="3"/>
    <n v="3"/>
    <n v="2011"/>
    <n v="2012"/>
    <x v="12"/>
  </r>
  <r>
    <n v="1"/>
    <n v="5"/>
    <x v="1"/>
    <n v="8"/>
    <n v="3"/>
    <n v="3"/>
    <n v="2011"/>
    <n v="2012"/>
    <x v="12"/>
  </r>
  <r>
    <n v="6"/>
    <n v="5"/>
    <x v="1"/>
    <n v="4"/>
    <n v="3"/>
    <n v="3"/>
    <n v="2011"/>
    <n v="2012"/>
    <x v="12"/>
  </r>
  <r>
    <n v="6"/>
    <n v="5"/>
    <x v="1"/>
    <n v="4"/>
    <n v="3"/>
    <n v="3"/>
    <n v="2011"/>
    <n v="2012"/>
    <x v="12"/>
  </r>
  <r>
    <n v="3"/>
    <n v="1"/>
    <x v="1"/>
    <n v="7"/>
    <n v="1"/>
    <n v="1"/>
    <n v="2011"/>
    <n v="2012"/>
    <x v="12"/>
  </r>
  <r>
    <n v="3"/>
    <n v="1"/>
    <x v="1"/>
    <n v="7"/>
    <n v="1"/>
    <n v="1"/>
    <n v="2011"/>
    <n v="2012"/>
    <x v="12"/>
  </r>
  <r>
    <n v="1"/>
    <n v="3"/>
    <x v="3"/>
    <n v="11"/>
    <n v="3"/>
    <n v="3"/>
    <n v="2011"/>
    <n v="2012"/>
    <x v="12"/>
  </r>
  <r>
    <n v="1"/>
    <n v="3"/>
    <x v="3"/>
    <n v="11"/>
    <n v="3"/>
    <n v="3"/>
    <n v="2011"/>
    <n v="2012"/>
    <x v="12"/>
  </r>
  <r>
    <n v="3"/>
    <n v="5"/>
    <x v="0"/>
    <n v="1"/>
    <n v="3"/>
    <n v="3"/>
    <n v="2011"/>
    <n v="2012"/>
    <x v="12"/>
  </r>
  <r>
    <n v="3"/>
    <n v="5"/>
    <x v="0"/>
    <n v="1"/>
    <n v="3"/>
    <n v="3"/>
    <n v="2011"/>
    <n v="2012"/>
    <x v="12"/>
  </r>
  <r>
    <n v="2"/>
    <n v="6"/>
    <x v="1"/>
    <n v="10"/>
    <n v="12"/>
    <n v="12"/>
    <n v="2011"/>
    <n v="2011"/>
    <x v="11"/>
  </r>
  <r>
    <n v="2"/>
    <n v="6"/>
    <x v="1"/>
    <n v="10"/>
    <n v="12"/>
    <n v="12"/>
    <n v="2011"/>
    <n v="2011"/>
    <x v="11"/>
  </r>
  <r>
    <n v="1"/>
    <n v="3"/>
    <x v="4"/>
    <n v="10"/>
    <n v="3"/>
    <n v="3"/>
    <n v="2011"/>
    <n v="2012"/>
    <x v="12"/>
  </r>
  <r>
    <n v="1"/>
    <n v="3"/>
    <x v="4"/>
    <n v="10"/>
    <n v="3"/>
    <n v="3"/>
    <n v="2011"/>
    <n v="2012"/>
    <x v="12"/>
  </r>
  <r>
    <n v="3"/>
    <n v="3"/>
    <x v="4"/>
    <n v="12"/>
    <n v="3"/>
    <n v="3"/>
    <n v="2011"/>
    <n v="2012"/>
    <x v="12"/>
  </r>
  <r>
    <n v="3"/>
    <n v="3"/>
    <x v="4"/>
    <n v="12"/>
    <n v="3"/>
    <n v="3"/>
    <n v="2011"/>
    <n v="2012"/>
    <x v="12"/>
  </r>
  <r>
    <n v="2"/>
    <n v="4"/>
    <x v="1"/>
    <n v="11"/>
    <n v="1"/>
    <n v="2"/>
    <n v="2011"/>
    <n v="2012"/>
    <x v="12"/>
  </r>
  <r>
    <n v="2"/>
    <n v="4"/>
    <x v="1"/>
    <n v="11"/>
    <n v="1"/>
    <n v="2"/>
    <n v="2011"/>
    <n v="2012"/>
    <x v="12"/>
  </r>
  <r>
    <n v="2"/>
    <n v="1"/>
    <x v="3"/>
    <n v="8"/>
    <n v="1"/>
    <n v="2"/>
    <n v="2011"/>
    <n v="2012"/>
    <x v="12"/>
  </r>
  <r>
    <n v="2"/>
    <n v="1"/>
    <x v="3"/>
    <n v="8"/>
    <n v="1"/>
    <n v="2"/>
    <n v="2011"/>
    <n v="2012"/>
    <x v="12"/>
  </r>
  <r>
    <n v="4"/>
    <n v="7"/>
    <x v="1"/>
    <n v="9"/>
    <n v="1"/>
    <n v="1"/>
    <n v="2011"/>
    <n v="2012"/>
    <x v="12"/>
  </r>
  <r>
    <n v="2"/>
    <n v="5"/>
    <x v="1"/>
    <n v="5"/>
    <n v="2"/>
    <n v="2"/>
    <n v="2011"/>
    <n v="2012"/>
    <x v="12"/>
  </r>
  <r>
    <n v="4"/>
    <n v="5"/>
    <x v="0"/>
    <n v="12"/>
    <n v="1"/>
    <n v="1"/>
    <n v="2011"/>
    <n v="2012"/>
    <x v="12"/>
  </r>
  <r>
    <n v="4"/>
    <n v="5"/>
    <x v="0"/>
    <n v="3"/>
    <n v="1"/>
    <n v="1"/>
    <n v="2011"/>
    <n v="2012"/>
    <x v="12"/>
  </r>
  <r>
    <n v="1"/>
    <n v="3"/>
    <x v="3"/>
    <n v="12"/>
    <n v="1"/>
    <n v="1"/>
    <n v="2011"/>
    <n v="2012"/>
    <x v="12"/>
  </r>
  <r>
    <n v="4"/>
    <n v="4"/>
    <x v="0"/>
    <n v="9"/>
    <n v="12"/>
    <n v="12"/>
    <n v="2011"/>
    <n v="2011"/>
    <x v="11"/>
  </r>
  <r>
    <n v="7"/>
    <n v="4"/>
    <x v="4"/>
    <n v="10"/>
    <n v="1"/>
    <n v="1"/>
    <n v="2011"/>
    <n v="2012"/>
    <x v="12"/>
  </r>
  <r>
    <n v="7"/>
    <n v="1"/>
    <x v="2"/>
    <n v="4"/>
    <n v="2"/>
    <n v="2"/>
    <n v="2011"/>
    <n v="2012"/>
    <x v="12"/>
  </r>
  <r>
    <n v="7"/>
    <n v="7"/>
    <x v="1"/>
    <n v="11"/>
    <n v="3"/>
    <n v="3"/>
    <n v="2011"/>
    <n v="2012"/>
    <x v="12"/>
  </r>
  <r>
    <n v="3"/>
    <n v="3"/>
    <x v="4"/>
    <n v="11"/>
    <n v="1"/>
    <n v="1"/>
    <n v="2011"/>
    <n v="2012"/>
    <x v="12"/>
  </r>
  <r>
    <n v="3"/>
    <n v="5"/>
    <x v="0"/>
    <n v="9"/>
    <n v="1"/>
    <n v="1"/>
    <n v="2011"/>
    <n v="2012"/>
    <x v="12"/>
  </r>
  <r>
    <n v="2"/>
    <n v="5"/>
    <x v="1"/>
    <n v="2"/>
    <n v="3"/>
    <n v="3"/>
    <n v="2012"/>
    <n v="2012"/>
    <x v="12"/>
  </r>
  <r>
    <n v="2"/>
    <n v="3"/>
    <x v="3"/>
    <n v="12"/>
    <n v="2"/>
    <n v="2"/>
    <n v="2011"/>
    <n v="2012"/>
    <x v="12"/>
  </r>
  <r>
    <n v="4"/>
    <n v="2"/>
    <x v="3"/>
    <n v="10"/>
    <n v="2"/>
    <n v="2"/>
    <n v="2011"/>
    <n v="2012"/>
    <x v="12"/>
  </r>
  <r>
    <n v="4"/>
    <n v="4"/>
    <x v="0"/>
    <n v="9"/>
    <n v="3"/>
    <n v="3"/>
    <n v="2011"/>
    <n v="2012"/>
    <x v="12"/>
  </r>
  <r>
    <n v="1"/>
    <n v="2"/>
    <x v="3"/>
    <n v="12"/>
    <n v="1"/>
    <n v="1"/>
    <n v="2011"/>
    <n v="2012"/>
    <x v="12"/>
  </r>
  <r>
    <n v="3"/>
    <n v="1"/>
    <x v="2"/>
    <n v="10"/>
    <n v="1"/>
    <n v="1"/>
    <n v="2011"/>
    <n v="2012"/>
    <x v="12"/>
  </r>
  <r>
    <n v="1"/>
    <n v="6"/>
    <x v="2"/>
    <n v="1"/>
    <n v="4"/>
    <n v="4"/>
    <n v="2012"/>
    <n v="2012"/>
    <x v="12"/>
  </r>
  <r>
    <n v="2"/>
    <n v="2"/>
    <x v="3"/>
    <n v="12"/>
    <n v="4"/>
    <n v="4"/>
    <n v="2011"/>
    <n v="2012"/>
    <x v="12"/>
  </r>
  <r>
    <n v="5"/>
    <n v="2"/>
    <x v="2"/>
    <n v="2"/>
    <n v="3"/>
    <n v="3"/>
    <n v="2012"/>
    <n v="2012"/>
    <x v="12"/>
  </r>
  <r>
    <n v="3"/>
    <n v="1"/>
    <x v="4"/>
    <n v="9"/>
    <n v="12"/>
    <n v="12"/>
    <n v="2011"/>
    <n v="2011"/>
    <x v="11"/>
  </r>
  <r>
    <n v="5"/>
    <n v="3"/>
    <x v="1"/>
    <n v="10"/>
    <n v="1"/>
    <n v="1"/>
    <n v="2011"/>
    <n v="2012"/>
    <x v="12"/>
  </r>
  <r>
    <n v="3"/>
    <n v="3"/>
    <x v="3"/>
    <n v="11"/>
    <n v="2"/>
    <n v="2"/>
    <n v="2011"/>
    <n v="2012"/>
    <x v="12"/>
  </r>
  <r>
    <n v="5"/>
    <n v="4"/>
    <x v="0"/>
    <n v="3"/>
    <n v="3"/>
    <n v="3"/>
    <n v="2012"/>
    <n v="2012"/>
    <x v="12"/>
  </r>
  <r>
    <n v="5"/>
    <n v="1"/>
    <x v="2"/>
    <n v="1"/>
    <n v="4"/>
    <n v="4"/>
    <n v="2012"/>
    <n v="2012"/>
    <x v="12"/>
  </r>
  <r>
    <n v="5"/>
    <n v="2"/>
    <x v="3"/>
    <n v="11"/>
    <n v="4"/>
    <n v="4"/>
    <n v="2011"/>
    <n v="2012"/>
    <x v="12"/>
  </r>
  <r>
    <n v="2"/>
    <n v="3"/>
    <x v="4"/>
    <n v="6"/>
    <n v="4"/>
    <n v="4"/>
    <n v="2011"/>
    <n v="2012"/>
    <x v="12"/>
  </r>
  <r>
    <n v="3"/>
    <n v="1"/>
    <x v="2"/>
    <n v="3"/>
    <n v="4"/>
    <n v="5"/>
    <n v="2012"/>
    <n v="2012"/>
    <x v="12"/>
  </r>
  <r>
    <n v="1"/>
    <n v="3"/>
    <x v="2"/>
    <n v="2"/>
    <n v="4"/>
    <n v="5"/>
    <n v="2012"/>
    <n v="2012"/>
    <x v="12"/>
  </r>
  <r>
    <n v="4"/>
    <n v="2"/>
    <x v="3"/>
    <n v="4"/>
    <n v="5"/>
    <n v="5"/>
    <n v="2012"/>
    <n v="2012"/>
    <x v="12"/>
  </r>
  <r>
    <m/>
    <m/>
    <x v="7"/>
    <m/>
    <m/>
    <m/>
    <m/>
    <m/>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eau croisé dynamique4" cacheId="38" applyNumberFormats="0" applyBorderFormats="0" applyFontFormats="0" applyPatternFormats="0" applyAlignmentFormats="0" applyWidthHeightFormats="1" dataCaption="Valeurs" updatedVersion="4" minRefreshableVersion="3" useAutoFormatting="1" itemPrintTitles="1" createdVersion="4" indent="0" outline="1" outlineData="1" gridDropZones="1" multipleFieldFilters="0">
  <location ref="P29:Q43" firstHeaderRow="2" firstDataRow="2" firstDataCol="1" rowPageCount="1" colPageCount="1"/>
  <pivotFields count="7">
    <pivotField name="Submitted" axis="axisPage" multipleItemSelectionAllowed="1" showAll="0">
      <items count="9">
        <item h="1" x="2"/>
        <item h="1" x="4"/>
        <item h="1" x="1"/>
        <item h="1" x="0"/>
        <item h="1" x="3"/>
        <item x="6"/>
        <item x="5"/>
        <item h="1" x="7"/>
        <item t="default"/>
      </items>
    </pivotField>
    <pivotField dataField="1" showAll="0"/>
    <pivotField showAll="0"/>
    <pivotField showAll="0"/>
    <pivotField showAll="0"/>
    <pivotField showAll="0"/>
    <pivotField axis="axisRow" showAll="0">
      <items count="17">
        <item x="2"/>
        <item x="1"/>
        <item x="0"/>
        <item x="3"/>
        <item x="4"/>
        <item x="5"/>
        <item x="6"/>
        <item x="7"/>
        <item x="8"/>
        <item x="9"/>
        <item x="10"/>
        <item x="11"/>
        <item x="12"/>
        <item x="13"/>
        <item x="14"/>
        <item x="15"/>
        <item t="default"/>
      </items>
    </pivotField>
  </pivotFields>
  <rowFields count="1">
    <field x="6"/>
  </rowFields>
  <rowItems count="13">
    <i>
      <x v="1"/>
    </i>
    <i>
      <x v="3"/>
    </i>
    <i>
      <x v="4"/>
    </i>
    <i>
      <x v="5"/>
    </i>
    <i>
      <x v="6"/>
    </i>
    <i>
      <x v="7"/>
    </i>
    <i>
      <x v="8"/>
    </i>
    <i>
      <x v="9"/>
    </i>
    <i>
      <x v="10"/>
    </i>
    <i>
      <x v="11"/>
    </i>
    <i>
      <x v="12"/>
    </i>
    <i>
      <x v="13"/>
    </i>
    <i t="grand">
      <x/>
    </i>
  </rowItems>
  <colItems count="1">
    <i/>
  </colItems>
  <pageFields count="1">
    <pageField fld="0" hier="-1"/>
  </pageFields>
  <dataFields count="1">
    <dataField name="NB sur R" fld="1"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1" cacheId="40" applyNumberFormats="0" applyBorderFormats="0" applyFontFormats="0" applyPatternFormats="0" applyAlignmentFormats="0" applyWidthHeightFormats="1" dataCaption="Valeurs" updatedVersion="4" minRefreshableVersion="3" useAutoFormatting="1" itemPrintTitles="1" createdVersion="4" indent="0" outline="1" outlineData="1" gridDropZones="1" multipleFieldFilters="0">
  <location ref="P65:Q76" firstHeaderRow="2" firstDataRow="2" firstDataCol="1" rowPageCount="1" colPageCount="1"/>
  <pivotFields count="9">
    <pivotField showAll="0"/>
    <pivotField showAll="0"/>
    <pivotField name="Accepted" axis="axisPage" dataField="1" multipleItemSelectionAllowed="1" showAll="0">
      <items count="9">
        <item h="1" x="1"/>
        <item h="1" x="2"/>
        <item h="1" x="3"/>
        <item h="1" x="4"/>
        <item h="1" x="0"/>
        <item x="5"/>
        <item x="6"/>
        <item h="1" x="7"/>
        <item t="default"/>
      </items>
    </pivotField>
    <pivotField showAll="0"/>
    <pivotField showAll="0"/>
    <pivotField showAll="0"/>
    <pivotField showAll="0"/>
    <pivotField showAll="0"/>
    <pivotField axis="axisRow" showAll="0">
      <items count="15">
        <item x="0"/>
        <item x="1"/>
        <item x="2"/>
        <item x="3"/>
        <item x="4"/>
        <item x="5"/>
        <item x="6"/>
        <item x="7"/>
        <item x="8"/>
        <item x="9"/>
        <item x="10"/>
        <item x="11"/>
        <item x="12"/>
        <item x="13"/>
        <item t="default"/>
      </items>
    </pivotField>
  </pivotFields>
  <rowFields count="1">
    <field x="8"/>
  </rowFields>
  <rowItems count="10">
    <i>
      <x v="3"/>
    </i>
    <i>
      <x v="5"/>
    </i>
    <i>
      <x v="6"/>
    </i>
    <i>
      <x v="7"/>
    </i>
    <i>
      <x v="8"/>
    </i>
    <i>
      <x v="9"/>
    </i>
    <i>
      <x v="10"/>
    </i>
    <i>
      <x v="11"/>
    </i>
    <i>
      <x v="12"/>
    </i>
    <i t="grand">
      <x/>
    </i>
  </rowItems>
  <colItems count="1">
    <i/>
  </colItems>
  <pageFields count="1">
    <pageField fld="2" hier="-1"/>
  </pageFields>
  <dataFields count="1">
    <dataField name="NB sur A" fld="2"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5" cacheId="39" applyNumberFormats="0" applyBorderFormats="0" applyFontFormats="0" applyPatternFormats="0" applyAlignmentFormats="0" applyWidthHeightFormats="1" dataCaption="Valeurs" updatedVersion="4" minRefreshableVersion="3" useAutoFormatting="1" itemPrintTitles="1" createdVersion="4" indent="0" outline="1" outlineData="1" gridDropZones="1" multipleFieldFilters="0">
  <location ref="P47:Q60" firstHeaderRow="2" firstDataRow="2" firstDataCol="1" rowPageCount="1" colPageCount="1"/>
  <pivotFields count="8">
    <pivotField showAll="0"/>
    <pivotField name="Revised" axis="axisPage" multipleItemSelectionAllowed="1" showAll="0">
      <items count="9">
        <item h="1" x="1"/>
        <item h="1" x="3"/>
        <item h="1" x="4"/>
        <item h="1" x="2"/>
        <item h="1" x="0"/>
        <item x="6"/>
        <item x="5"/>
        <item h="1" x="7"/>
        <item t="default"/>
      </items>
    </pivotField>
    <pivotField dataField="1" showAll="0"/>
    <pivotField showAll="0"/>
    <pivotField showAll="0"/>
    <pivotField showAll="0"/>
    <pivotField showAll="0"/>
    <pivotField axis="axisRow" showAll="0">
      <items count="16">
        <item x="2"/>
        <item x="0"/>
        <item x="1"/>
        <item x="3"/>
        <item x="4"/>
        <item x="5"/>
        <item x="6"/>
        <item x="7"/>
        <item x="8"/>
        <item x="9"/>
        <item x="10"/>
        <item x="11"/>
        <item x="12"/>
        <item x="13"/>
        <item x="14"/>
        <item t="default"/>
      </items>
    </pivotField>
  </pivotFields>
  <rowFields count="1">
    <field x="7"/>
  </rowFields>
  <rowItems count="12">
    <i>
      <x v="2"/>
    </i>
    <i>
      <x v="4"/>
    </i>
    <i>
      <x v="5"/>
    </i>
    <i>
      <x v="6"/>
    </i>
    <i>
      <x v="7"/>
    </i>
    <i>
      <x v="8"/>
    </i>
    <i>
      <x v="9"/>
    </i>
    <i>
      <x v="10"/>
    </i>
    <i>
      <x v="11"/>
    </i>
    <i>
      <x v="12"/>
    </i>
    <i>
      <x v="13"/>
    </i>
    <i t="grand">
      <x/>
    </i>
  </rowItems>
  <colItems count="1">
    <i/>
  </colItems>
  <pageFields count="1">
    <pageField fld="1" hier="-1"/>
  </pageFields>
  <dataFields count="1">
    <dataField name="NB sur A" fld="2"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4" Type="http://schemas.openxmlformats.org/officeDocument/2006/relationships/drawing" Target="../drawings/drawing1.xml"/><Relationship Id="rId5" Type="http://schemas.openxmlformats.org/officeDocument/2006/relationships/vmlDrawing" Target="../drawings/vmlDrawing1.vml"/><Relationship Id="rId6" Type="http://schemas.openxmlformats.org/officeDocument/2006/relationships/comments" Target="../comments1.xml"/><Relationship Id="rId1" Type="http://schemas.openxmlformats.org/officeDocument/2006/relationships/pivotTable" Target="../pivotTables/pivotTable1.xml"/><Relationship Id="rId2"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04"/>
  <sheetViews>
    <sheetView tabSelected="1" workbookViewId="0">
      <pane ySplit="2" topLeftCell="A3" activePane="bottomLeft" state="frozen"/>
      <selection pane="bottomLeft" activeCell="C1" sqref="A1:C1"/>
    </sheetView>
  </sheetViews>
  <sheetFormatPr baseColWidth="10" defaultRowHeight="15" x14ac:dyDescent="0"/>
  <cols>
    <col min="1" max="1" width="16.33203125" bestFit="1" customWidth="1"/>
    <col min="2" max="2" width="5.1640625" bestFit="1" customWidth="1"/>
    <col min="3" max="3" width="7.5" bestFit="1" customWidth="1"/>
    <col min="4" max="4" width="5.33203125" bestFit="1" customWidth="1"/>
    <col min="5" max="5" width="9.1640625" bestFit="1" customWidth="1"/>
    <col min="6" max="6" width="8.33203125" bestFit="1" customWidth="1"/>
    <col min="12" max="12" width="32.1640625" bestFit="1" customWidth="1"/>
    <col min="13" max="13" width="10.33203125" bestFit="1" customWidth="1"/>
    <col min="14" max="14" width="255.83203125" bestFit="1" customWidth="1"/>
  </cols>
  <sheetData>
    <row r="1" spans="1:14">
      <c r="A1" s="5" t="s">
        <v>4765</v>
      </c>
      <c r="B1" s="5"/>
      <c r="C1" s="5"/>
      <c r="D1" s="5"/>
      <c r="E1" s="5"/>
      <c r="F1" s="5"/>
      <c r="G1" s="5"/>
      <c r="H1" s="5"/>
      <c r="I1" s="5"/>
      <c r="J1" s="5"/>
      <c r="K1" s="5"/>
      <c r="L1" s="5"/>
      <c r="M1" s="5"/>
      <c r="N1" s="5"/>
    </row>
    <row r="2" spans="1:14" s="4" customFormat="1">
      <c r="A2" s="3" t="s">
        <v>0</v>
      </c>
      <c r="B2" s="3" t="s">
        <v>1</v>
      </c>
      <c r="C2" s="3" t="s">
        <v>2</v>
      </c>
      <c r="D2" s="3" t="s">
        <v>3</v>
      </c>
      <c r="E2" s="3" t="s">
        <v>4</v>
      </c>
      <c r="F2" s="3" t="s">
        <v>5</v>
      </c>
      <c r="G2" s="3" t="s">
        <v>6</v>
      </c>
      <c r="H2" s="3" t="s">
        <v>7</v>
      </c>
      <c r="I2" s="3" t="s">
        <v>8</v>
      </c>
      <c r="J2" s="3" t="s">
        <v>9</v>
      </c>
      <c r="K2" s="3" t="s">
        <v>10</v>
      </c>
      <c r="L2" s="3" t="s">
        <v>11</v>
      </c>
      <c r="M2" s="3" t="s">
        <v>651</v>
      </c>
      <c r="N2" s="3" t="s">
        <v>652</v>
      </c>
    </row>
    <row r="3" spans="1:14">
      <c r="A3" t="s">
        <v>4397</v>
      </c>
      <c r="B3">
        <v>2001</v>
      </c>
      <c r="C3">
        <v>52</v>
      </c>
      <c r="D3">
        <v>5</v>
      </c>
      <c r="E3">
        <v>369</v>
      </c>
      <c r="F3">
        <v>370</v>
      </c>
      <c r="G3" t="s">
        <v>50</v>
      </c>
      <c r="H3" t="s">
        <v>50</v>
      </c>
      <c r="I3" t="s">
        <v>50</v>
      </c>
      <c r="J3" s="2">
        <v>36950</v>
      </c>
      <c r="K3" s="2">
        <v>36950</v>
      </c>
      <c r="L3" t="s">
        <v>51</v>
      </c>
      <c r="M3">
        <v>1</v>
      </c>
      <c r="N3" t="s">
        <v>4398</v>
      </c>
    </row>
    <row r="4" spans="1:14">
      <c r="A4" t="s">
        <v>4399</v>
      </c>
      <c r="B4">
        <v>2001</v>
      </c>
      <c r="C4">
        <v>52</v>
      </c>
      <c r="D4">
        <v>5</v>
      </c>
      <c r="E4">
        <v>371</v>
      </c>
      <c r="F4">
        <v>377</v>
      </c>
      <c r="G4" s="2">
        <v>36713</v>
      </c>
      <c r="H4" s="2">
        <v>36777</v>
      </c>
      <c r="I4" s="2">
        <v>36777</v>
      </c>
      <c r="J4" s="2">
        <v>36923</v>
      </c>
      <c r="K4" s="2">
        <v>36950</v>
      </c>
      <c r="L4" t="s">
        <v>13</v>
      </c>
      <c r="M4">
        <v>1</v>
      </c>
      <c r="N4" t="s">
        <v>4400</v>
      </c>
    </row>
    <row r="5" spans="1:14">
      <c r="A5" t="s">
        <v>4401</v>
      </c>
      <c r="B5">
        <v>2001</v>
      </c>
      <c r="C5">
        <v>52</v>
      </c>
      <c r="D5">
        <v>5</v>
      </c>
      <c r="E5">
        <v>378</v>
      </c>
      <c r="F5">
        <v>390</v>
      </c>
      <c r="G5" s="2">
        <v>36482</v>
      </c>
      <c r="H5" s="2">
        <v>36626</v>
      </c>
      <c r="I5" s="2">
        <v>36710</v>
      </c>
      <c r="J5" s="2">
        <v>36927</v>
      </c>
      <c r="K5" s="2">
        <v>36950</v>
      </c>
      <c r="L5" t="s">
        <v>13</v>
      </c>
      <c r="M5">
        <v>1</v>
      </c>
      <c r="N5" t="s">
        <v>4402</v>
      </c>
    </row>
    <row r="6" spans="1:14">
      <c r="A6" t="s">
        <v>4403</v>
      </c>
      <c r="B6">
        <v>2001</v>
      </c>
      <c r="C6">
        <v>52</v>
      </c>
      <c r="D6">
        <v>5</v>
      </c>
      <c r="E6">
        <v>391</v>
      </c>
      <c r="F6">
        <v>401</v>
      </c>
      <c r="G6" s="2">
        <v>36549</v>
      </c>
      <c r="H6" s="2">
        <v>36579</v>
      </c>
      <c r="I6" s="2">
        <v>36568</v>
      </c>
      <c r="J6" s="2">
        <v>36927</v>
      </c>
      <c r="K6" s="2">
        <v>36950</v>
      </c>
      <c r="L6" t="s">
        <v>13</v>
      </c>
      <c r="M6">
        <v>3</v>
      </c>
      <c r="N6" t="s">
        <v>4404</v>
      </c>
    </row>
    <row r="7" spans="1:14">
      <c r="A7" t="s">
        <v>4405</v>
      </c>
      <c r="B7">
        <v>2001</v>
      </c>
      <c r="C7">
        <v>52</v>
      </c>
      <c r="D7">
        <v>5</v>
      </c>
      <c r="E7">
        <v>402</v>
      </c>
      <c r="F7">
        <v>415</v>
      </c>
      <c r="G7" s="2">
        <v>36416</v>
      </c>
      <c r="H7" s="2">
        <v>36727</v>
      </c>
      <c r="I7" t="s">
        <v>50</v>
      </c>
      <c r="J7" s="2">
        <v>36931</v>
      </c>
      <c r="K7" s="2">
        <v>36950</v>
      </c>
      <c r="L7" t="s">
        <v>4406</v>
      </c>
      <c r="M7">
        <v>1</v>
      </c>
      <c r="N7" t="s">
        <v>4407</v>
      </c>
    </row>
    <row r="8" spans="1:14">
      <c r="A8" t="s">
        <v>4408</v>
      </c>
      <c r="B8">
        <v>2001</v>
      </c>
      <c r="C8">
        <v>52</v>
      </c>
      <c r="D8">
        <v>5</v>
      </c>
      <c r="E8">
        <v>416</v>
      </c>
      <c r="F8">
        <v>429</v>
      </c>
      <c r="G8" s="2">
        <v>36124</v>
      </c>
      <c r="H8" s="2">
        <v>36622</v>
      </c>
      <c r="I8" s="2">
        <v>36717</v>
      </c>
      <c r="J8" s="2">
        <v>36923</v>
      </c>
      <c r="K8" s="2">
        <v>36950</v>
      </c>
      <c r="L8" t="s">
        <v>13</v>
      </c>
      <c r="M8">
        <v>2</v>
      </c>
      <c r="N8" t="s">
        <v>4409</v>
      </c>
    </row>
    <row r="9" spans="1:14">
      <c r="A9" t="s">
        <v>4410</v>
      </c>
      <c r="B9">
        <v>2001</v>
      </c>
      <c r="C9">
        <v>52</v>
      </c>
      <c r="D9">
        <v>5</v>
      </c>
      <c r="E9">
        <v>430</v>
      </c>
      <c r="F9">
        <v>437</v>
      </c>
      <c r="G9" s="2">
        <v>36412</v>
      </c>
      <c r="H9" s="2">
        <v>36774</v>
      </c>
      <c r="I9" s="2">
        <v>36774</v>
      </c>
      <c r="J9" s="2">
        <v>36927</v>
      </c>
      <c r="K9" s="2">
        <v>36950</v>
      </c>
      <c r="L9" t="s">
        <v>13</v>
      </c>
      <c r="M9">
        <v>2</v>
      </c>
      <c r="N9" t="s">
        <v>4411</v>
      </c>
    </row>
    <row r="10" spans="1:14">
      <c r="A10" t="s">
        <v>4412</v>
      </c>
      <c r="B10">
        <v>2001</v>
      </c>
      <c r="C10">
        <v>52</v>
      </c>
      <c r="D10">
        <v>5</v>
      </c>
      <c r="E10">
        <v>438</v>
      </c>
      <c r="F10">
        <v>439</v>
      </c>
      <c r="G10" t="s">
        <v>50</v>
      </c>
      <c r="H10" t="s">
        <v>50</v>
      </c>
      <c r="I10" t="s">
        <v>50</v>
      </c>
      <c r="J10" s="2">
        <v>36923</v>
      </c>
      <c r="K10" s="2">
        <v>36950</v>
      </c>
      <c r="L10" t="s">
        <v>86</v>
      </c>
      <c r="M10">
        <v>1</v>
      </c>
      <c r="N10" t="s">
        <v>4413</v>
      </c>
    </row>
    <row r="11" spans="1:14">
      <c r="A11" t="s">
        <v>4414</v>
      </c>
      <c r="B11">
        <v>2001</v>
      </c>
      <c r="C11">
        <v>52</v>
      </c>
      <c r="D11">
        <v>5</v>
      </c>
      <c r="E11">
        <v>439</v>
      </c>
      <c r="F11">
        <v>441</v>
      </c>
      <c r="G11" t="s">
        <v>50</v>
      </c>
      <c r="H11" t="s">
        <v>50</v>
      </c>
      <c r="I11" t="s">
        <v>50</v>
      </c>
      <c r="J11" s="2">
        <v>36923</v>
      </c>
      <c r="K11" s="2">
        <v>36950</v>
      </c>
      <c r="L11" t="s">
        <v>86</v>
      </c>
      <c r="M11">
        <v>1</v>
      </c>
      <c r="N11" t="s">
        <v>4415</v>
      </c>
    </row>
    <row r="12" spans="1:14">
      <c r="A12" t="s">
        <v>4416</v>
      </c>
      <c r="B12">
        <v>2001</v>
      </c>
      <c r="C12">
        <v>52</v>
      </c>
      <c r="D12">
        <v>6</v>
      </c>
      <c r="E12">
        <v>443</v>
      </c>
      <c r="F12">
        <v>444</v>
      </c>
      <c r="G12" t="s">
        <v>50</v>
      </c>
      <c r="H12" t="s">
        <v>50</v>
      </c>
      <c r="I12" t="s">
        <v>50</v>
      </c>
      <c r="J12" s="2">
        <v>36993</v>
      </c>
      <c r="K12" s="2">
        <v>36993</v>
      </c>
      <c r="L12" t="s">
        <v>51</v>
      </c>
      <c r="M12">
        <v>1</v>
      </c>
      <c r="N12" t="s">
        <v>4417</v>
      </c>
    </row>
    <row r="13" spans="1:14">
      <c r="A13" t="s">
        <v>4418</v>
      </c>
      <c r="B13">
        <v>2001</v>
      </c>
      <c r="C13">
        <v>52</v>
      </c>
      <c r="D13">
        <v>6</v>
      </c>
      <c r="E13">
        <v>445</v>
      </c>
      <c r="F13">
        <v>459</v>
      </c>
      <c r="G13" s="2">
        <v>36213</v>
      </c>
      <c r="H13" s="2">
        <v>36713</v>
      </c>
      <c r="I13" s="2">
        <v>36732</v>
      </c>
      <c r="J13" s="2">
        <v>36937</v>
      </c>
      <c r="K13" s="2">
        <v>36983</v>
      </c>
      <c r="L13" t="s">
        <v>13</v>
      </c>
      <c r="M13">
        <v>2</v>
      </c>
      <c r="N13" t="s">
        <v>4419</v>
      </c>
    </row>
    <row r="14" spans="1:14">
      <c r="A14" t="s">
        <v>4420</v>
      </c>
      <c r="B14">
        <v>2001</v>
      </c>
      <c r="C14">
        <v>52</v>
      </c>
      <c r="D14">
        <v>6</v>
      </c>
      <c r="E14">
        <v>460</v>
      </c>
      <c r="F14">
        <v>475</v>
      </c>
      <c r="G14" t="s">
        <v>50</v>
      </c>
      <c r="H14" t="s">
        <v>50</v>
      </c>
      <c r="I14" t="s">
        <v>50</v>
      </c>
      <c r="J14" s="2">
        <v>36937</v>
      </c>
      <c r="K14" s="2">
        <v>36983</v>
      </c>
      <c r="L14" t="s">
        <v>4406</v>
      </c>
      <c r="M14">
        <v>1</v>
      </c>
      <c r="N14" t="s">
        <v>4421</v>
      </c>
    </row>
    <row r="15" spans="1:14">
      <c r="A15" t="s">
        <v>4422</v>
      </c>
      <c r="B15">
        <v>2001</v>
      </c>
      <c r="C15">
        <v>52</v>
      </c>
      <c r="D15">
        <v>6</v>
      </c>
      <c r="E15">
        <v>476</v>
      </c>
      <c r="F15">
        <v>486</v>
      </c>
      <c r="G15" s="2">
        <v>36720</v>
      </c>
      <c r="H15" s="2">
        <v>36796</v>
      </c>
      <c r="I15" s="2">
        <v>36796</v>
      </c>
      <c r="J15" s="2">
        <v>36937</v>
      </c>
      <c r="K15" s="2">
        <v>36983</v>
      </c>
      <c r="L15" t="s">
        <v>4406</v>
      </c>
      <c r="M15">
        <v>2</v>
      </c>
      <c r="N15" t="s">
        <v>4423</v>
      </c>
    </row>
    <row r="16" spans="1:14">
      <c r="A16" t="s">
        <v>4424</v>
      </c>
      <c r="B16">
        <v>2001</v>
      </c>
      <c r="C16">
        <v>52</v>
      </c>
      <c r="D16">
        <v>6</v>
      </c>
      <c r="E16">
        <v>487</v>
      </c>
      <c r="F16">
        <v>498</v>
      </c>
      <c r="G16" s="2">
        <v>36416</v>
      </c>
      <c r="H16" s="2">
        <v>36727</v>
      </c>
      <c r="I16" s="2">
        <v>36777</v>
      </c>
      <c r="J16" s="2">
        <v>36993</v>
      </c>
      <c r="K16" s="2">
        <v>36993</v>
      </c>
      <c r="L16" t="s">
        <v>13</v>
      </c>
      <c r="M16">
        <v>1</v>
      </c>
      <c r="N16" t="s">
        <v>4425</v>
      </c>
    </row>
    <row r="17" spans="1:14">
      <c r="A17" t="s">
        <v>4426</v>
      </c>
      <c r="B17">
        <v>2001</v>
      </c>
      <c r="C17">
        <v>52</v>
      </c>
      <c r="D17">
        <v>6</v>
      </c>
      <c r="E17">
        <v>499</v>
      </c>
      <c r="F17">
        <v>507</v>
      </c>
      <c r="G17" s="2">
        <v>36360</v>
      </c>
      <c r="H17" s="2">
        <v>36761</v>
      </c>
      <c r="I17" s="2">
        <v>36790</v>
      </c>
      <c r="J17" s="2">
        <v>36958</v>
      </c>
      <c r="K17" s="2">
        <v>36983</v>
      </c>
      <c r="L17" t="s">
        <v>13</v>
      </c>
      <c r="M17">
        <v>2</v>
      </c>
      <c r="N17" t="s">
        <v>4427</v>
      </c>
    </row>
    <row r="18" spans="1:14">
      <c r="A18" t="s">
        <v>4428</v>
      </c>
      <c r="B18">
        <v>2001</v>
      </c>
      <c r="C18">
        <v>52</v>
      </c>
      <c r="D18">
        <v>6</v>
      </c>
      <c r="E18">
        <v>508</v>
      </c>
      <c r="F18">
        <v>509</v>
      </c>
      <c r="G18" t="s">
        <v>50</v>
      </c>
      <c r="H18" t="s">
        <v>50</v>
      </c>
      <c r="I18" t="s">
        <v>50</v>
      </c>
      <c r="J18" s="2">
        <v>36938</v>
      </c>
      <c r="K18" s="2">
        <v>36983</v>
      </c>
      <c r="L18" t="s">
        <v>86</v>
      </c>
      <c r="M18">
        <v>1</v>
      </c>
      <c r="N18" t="s">
        <v>4429</v>
      </c>
    </row>
    <row r="19" spans="1:14">
      <c r="A19" t="s">
        <v>4430</v>
      </c>
      <c r="B19">
        <v>2001</v>
      </c>
      <c r="C19">
        <v>52</v>
      </c>
      <c r="D19">
        <v>6</v>
      </c>
      <c r="E19">
        <v>509</v>
      </c>
      <c r="F19">
        <v>510</v>
      </c>
      <c r="G19" t="s">
        <v>50</v>
      </c>
      <c r="H19" t="s">
        <v>50</v>
      </c>
      <c r="I19" t="s">
        <v>50</v>
      </c>
      <c r="J19" s="2">
        <v>36938</v>
      </c>
      <c r="K19" s="2">
        <v>36983</v>
      </c>
      <c r="L19" t="s">
        <v>86</v>
      </c>
      <c r="M19">
        <v>1</v>
      </c>
      <c r="N19" t="s">
        <v>4431</v>
      </c>
    </row>
    <row r="20" spans="1:14">
      <c r="A20" t="s">
        <v>4432</v>
      </c>
      <c r="B20">
        <v>2001</v>
      </c>
      <c r="C20">
        <v>52</v>
      </c>
      <c r="D20">
        <v>6</v>
      </c>
      <c r="E20">
        <v>510</v>
      </c>
      <c r="F20">
        <v>512</v>
      </c>
      <c r="G20" t="s">
        <v>50</v>
      </c>
      <c r="H20" t="s">
        <v>50</v>
      </c>
      <c r="I20" t="s">
        <v>50</v>
      </c>
      <c r="J20" s="2">
        <v>36943</v>
      </c>
      <c r="K20" s="2">
        <v>36983</v>
      </c>
      <c r="L20" t="s">
        <v>86</v>
      </c>
      <c r="M20">
        <v>1</v>
      </c>
      <c r="N20" t="s">
        <v>4433</v>
      </c>
    </row>
    <row r="21" spans="1:14">
      <c r="A21" t="s">
        <v>4434</v>
      </c>
      <c r="B21">
        <v>2001</v>
      </c>
      <c r="C21">
        <v>52</v>
      </c>
      <c r="D21">
        <v>6</v>
      </c>
      <c r="E21">
        <v>512</v>
      </c>
      <c r="F21">
        <v>513</v>
      </c>
      <c r="G21" t="s">
        <v>50</v>
      </c>
      <c r="H21" t="s">
        <v>50</v>
      </c>
      <c r="I21" t="s">
        <v>50</v>
      </c>
      <c r="J21" s="2">
        <v>36943</v>
      </c>
      <c r="K21" s="2">
        <v>36983</v>
      </c>
      <c r="L21" t="s">
        <v>86</v>
      </c>
      <c r="M21">
        <v>1</v>
      </c>
      <c r="N21" t="s">
        <v>4435</v>
      </c>
    </row>
    <row r="22" spans="1:14">
      <c r="A22" t="s">
        <v>4436</v>
      </c>
      <c r="B22">
        <v>2001</v>
      </c>
      <c r="C22">
        <v>52</v>
      </c>
      <c r="D22">
        <v>6</v>
      </c>
      <c r="E22">
        <v>514</v>
      </c>
      <c r="F22">
        <v>514</v>
      </c>
      <c r="G22" t="s">
        <v>50</v>
      </c>
      <c r="H22" t="s">
        <v>50</v>
      </c>
      <c r="I22" t="s">
        <v>50</v>
      </c>
      <c r="J22" s="2">
        <v>36983</v>
      </c>
      <c r="K22" s="2">
        <v>36983</v>
      </c>
      <c r="L22" t="s">
        <v>51</v>
      </c>
      <c r="M22">
        <v>0</v>
      </c>
      <c r="N22" t="s">
        <v>4437</v>
      </c>
    </row>
    <row r="23" spans="1:14">
      <c r="A23" t="s">
        <v>4438</v>
      </c>
      <c r="B23">
        <v>2001</v>
      </c>
      <c r="C23">
        <v>52</v>
      </c>
      <c r="D23">
        <v>7</v>
      </c>
      <c r="E23">
        <v>515</v>
      </c>
      <c r="F23">
        <v>516</v>
      </c>
      <c r="G23" t="s">
        <v>50</v>
      </c>
      <c r="H23" t="s">
        <v>50</v>
      </c>
      <c r="I23" t="s">
        <v>50</v>
      </c>
      <c r="J23" s="2">
        <v>37007</v>
      </c>
      <c r="K23" s="2">
        <v>37007</v>
      </c>
      <c r="L23" t="s">
        <v>51</v>
      </c>
      <c r="M23">
        <v>1</v>
      </c>
      <c r="N23" t="s">
        <v>4439</v>
      </c>
    </row>
    <row r="24" spans="1:14">
      <c r="A24" t="s">
        <v>4440</v>
      </c>
      <c r="B24">
        <v>2001</v>
      </c>
      <c r="C24">
        <v>52</v>
      </c>
      <c r="D24">
        <v>7</v>
      </c>
      <c r="E24">
        <v>517</v>
      </c>
      <c r="F24">
        <v>535</v>
      </c>
      <c r="G24" t="s">
        <v>50</v>
      </c>
      <c r="H24" t="s">
        <v>50</v>
      </c>
      <c r="I24" t="s">
        <v>50</v>
      </c>
      <c r="J24" s="2">
        <v>36959</v>
      </c>
      <c r="K24" s="2">
        <v>37007</v>
      </c>
      <c r="L24" t="s">
        <v>4406</v>
      </c>
      <c r="M24">
        <v>2</v>
      </c>
      <c r="N24" t="s">
        <v>4441</v>
      </c>
    </row>
    <row r="25" spans="1:14">
      <c r="A25" t="s">
        <v>4442</v>
      </c>
      <c r="B25">
        <v>2001</v>
      </c>
      <c r="C25">
        <v>52</v>
      </c>
      <c r="D25">
        <v>7</v>
      </c>
      <c r="E25">
        <v>536</v>
      </c>
      <c r="F25">
        <v>547</v>
      </c>
      <c r="G25" t="s">
        <v>50</v>
      </c>
      <c r="H25" t="s">
        <v>50</v>
      </c>
      <c r="I25" t="s">
        <v>50</v>
      </c>
      <c r="J25" s="2">
        <v>36962</v>
      </c>
      <c r="K25" s="2">
        <v>37007</v>
      </c>
      <c r="L25" t="s">
        <v>4406</v>
      </c>
      <c r="M25">
        <v>3</v>
      </c>
      <c r="N25" t="s">
        <v>4443</v>
      </c>
    </row>
    <row r="26" spans="1:14">
      <c r="A26" t="s">
        <v>4444</v>
      </c>
      <c r="B26">
        <v>2001</v>
      </c>
      <c r="C26">
        <v>52</v>
      </c>
      <c r="D26">
        <v>7</v>
      </c>
      <c r="E26">
        <v>548</v>
      </c>
      <c r="F26">
        <v>557</v>
      </c>
      <c r="G26" t="s">
        <v>50</v>
      </c>
      <c r="H26" t="s">
        <v>50</v>
      </c>
      <c r="I26" t="s">
        <v>50</v>
      </c>
      <c r="J26" s="2">
        <v>36969</v>
      </c>
      <c r="K26" s="2">
        <v>37007</v>
      </c>
      <c r="L26" t="s">
        <v>4406</v>
      </c>
      <c r="M26">
        <v>4</v>
      </c>
      <c r="N26" t="s">
        <v>4445</v>
      </c>
    </row>
    <row r="27" spans="1:14">
      <c r="A27" t="s">
        <v>4446</v>
      </c>
      <c r="B27">
        <v>2001</v>
      </c>
      <c r="C27">
        <v>52</v>
      </c>
      <c r="D27">
        <v>7</v>
      </c>
      <c r="E27">
        <v>558</v>
      </c>
      <c r="F27">
        <v>569</v>
      </c>
      <c r="G27" t="s">
        <v>50</v>
      </c>
      <c r="H27" s="2">
        <v>36719</v>
      </c>
      <c r="I27" s="2">
        <v>36880</v>
      </c>
      <c r="J27" s="2">
        <v>36963</v>
      </c>
      <c r="K27" s="2">
        <v>37007</v>
      </c>
      <c r="L27" t="s">
        <v>4406</v>
      </c>
      <c r="M27">
        <v>1</v>
      </c>
      <c r="N27" t="s">
        <v>4447</v>
      </c>
    </row>
    <row r="28" spans="1:14">
      <c r="A28" t="s">
        <v>4448</v>
      </c>
      <c r="B28">
        <v>2001</v>
      </c>
      <c r="C28">
        <v>52</v>
      </c>
      <c r="D28">
        <v>7</v>
      </c>
      <c r="E28">
        <v>570</v>
      </c>
      <c r="F28">
        <v>574</v>
      </c>
      <c r="G28" t="s">
        <v>50</v>
      </c>
      <c r="H28" t="s">
        <v>50</v>
      </c>
      <c r="I28" t="s">
        <v>50</v>
      </c>
      <c r="J28" s="2">
        <v>36952</v>
      </c>
      <c r="K28" s="2">
        <v>37007</v>
      </c>
      <c r="L28" t="s">
        <v>4406</v>
      </c>
      <c r="M28">
        <v>3</v>
      </c>
      <c r="N28" t="s">
        <v>4449</v>
      </c>
    </row>
    <row r="29" spans="1:14">
      <c r="A29" t="s">
        <v>4450</v>
      </c>
      <c r="B29">
        <v>2001</v>
      </c>
      <c r="C29">
        <v>52</v>
      </c>
      <c r="D29">
        <v>7</v>
      </c>
      <c r="E29">
        <v>575</v>
      </c>
      <c r="F29">
        <v>583</v>
      </c>
      <c r="G29" s="2">
        <v>36710</v>
      </c>
      <c r="H29" s="2">
        <v>36892</v>
      </c>
      <c r="I29" s="2">
        <v>36902</v>
      </c>
      <c r="J29" s="2">
        <v>36969</v>
      </c>
      <c r="K29" s="2">
        <v>37007</v>
      </c>
      <c r="L29" t="s">
        <v>4406</v>
      </c>
      <c r="M29">
        <v>2</v>
      </c>
      <c r="N29" t="s">
        <v>4451</v>
      </c>
    </row>
    <row r="30" spans="1:14">
      <c r="A30" t="s">
        <v>4452</v>
      </c>
      <c r="B30">
        <v>2001</v>
      </c>
      <c r="C30">
        <v>52</v>
      </c>
      <c r="D30">
        <v>7</v>
      </c>
      <c r="E30">
        <v>584</v>
      </c>
      <c r="F30">
        <v>597</v>
      </c>
      <c r="G30" s="2">
        <v>36187</v>
      </c>
      <c r="H30" s="2">
        <v>36537</v>
      </c>
      <c r="I30" s="2">
        <v>36872</v>
      </c>
      <c r="J30" s="2">
        <v>36971</v>
      </c>
      <c r="K30" s="2">
        <v>37007</v>
      </c>
      <c r="L30" t="s">
        <v>4406</v>
      </c>
      <c r="M30">
        <v>3</v>
      </c>
      <c r="N30" t="s">
        <v>4453</v>
      </c>
    </row>
    <row r="31" spans="1:14">
      <c r="A31" t="s">
        <v>4454</v>
      </c>
      <c r="B31">
        <v>2001</v>
      </c>
      <c r="C31">
        <v>52</v>
      </c>
      <c r="D31">
        <v>7</v>
      </c>
      <c r="E31">
        <v>598</v>
      </c>
      <c r="F31">
        <v>599</v>
      </c>
      <c r="G31" t="s">
        <v>50</v>
      </c>
      <c r="H31" t="s">
        <v>50</v>
      </c>
      <c r="I31" t="s">
        <v>50</v>
      </c>
      <c r="J31" s="2">
        <v>36952</v>
      </c>
      <c r="K31" s="2">
        <v>37007</v>
      </c>
      <c r="L31" t="s">
        <v>1587</v>
      </c>
      <c r="M31">
        <v>1</v>
      </c>
      <c r="N31" t="s">
        <v>4455</v>
      </c>
    </row>
    <row r="32" spans="1:14">
      <c r="A32" t="s">
        <v>4456</v>
      </c>
      <c r="B32">
        <v>2001</v>
      </c>
      <c r="C32">
        <v>52</v>
      </c>
      <c r="D32">
        <v>7</v>
      </c>
      <c r="E32">
        <v>599</v>
      </c>
      <c r="F32">
        <v>600</v>
      </c>
      <c r="G32" t="s">
        <v>50</v>
      </c>
      <c r="H32" t="s">
        <v>50</v>
      </c>
      <c r="I32" t="s">
        <v>50</v>
      </c>
      <c r="J32" s="2">
        <v>36972</v>
      </c>
      <c r="K32" s="2">
        <v>37007</v>
      </c>
      <c r="L32" t="s">
        <v>1587</v>
      </c>
      <c r="M32">
        <v>1</v>
      </c>
      <c r="N32" t="s">
        <v>4457</v>
      </c>
    </row>
    <row r="33" spans="1:14">
      <c r="A33" t="s">
        <v>4458</v>
      </c>
      <c r="B33">
        <v>2001</v>
      </c>
      <c r="C33">
        <v>52</v>
      </c>
      <c r="D33">
        <v>7</v>
      </c>
      <c r="E33">
        <v>601</v>
      </c>
      <c r="F33">
        <v>602</v>
      </c>
      <c r="G33" t="s">
        <v>50</v>
      </c>
      <c r="H33" t="s">
        <v>50</v>
      </c>
      <c r="I33" t="s">
        <v>50</v>
      </c>
      <c r="J33" s="2">
        <v>36962</v>
      </c>
      <c r="K33" s="2">
        <v>37007</v>
      </c>
      <c r="L33" t="s">
        <v>4156</v>
      </c>
      <c r="M33">
        <v>1</v>
      </c>
      <c r="N33" t="s">
        <v>4459</v>
      </c>
    </row>
    <row r="34" spans="1:14">
      <c r="A34" t="s">
        <v>4460</v>
      </c>
      <c r="B34">
        <v>2001</v>
      </c>
      <c r="C34">
        <v>52</v>
      </c>
      <c r="D34">
        <v>7</v>
      </c>
      <c r="E34">
        <v>602</v>
      </c>
      <c r="F34">
        <v>602</v>
      </c>
      <c r="G34" t="s">
        <v>50</v>
      </c>
      <c r="H34" t="s">
        <v>50</v>
      </c>
      <c r="I34" t="s">
        <v>50</v>
      </c>
      <c r="J34" s="2">
        <v>36969</v>
      </c>
      <c r="K34" s="2">
        <v>37007</v>
      </c>
      <c r="L34" t="s">
        <v>4156</v>
      </c>
      <c r="M34">
        <v>1</v>
      </c>
      <c r="N34" t="s">
        <v>4461</v>
      </c>
    </row>
    <row r="35" spans="1:14">
      <c r="A35" t="s">
        <v>4462</v>
      </c>
      <c r="B35">
        <v>2001</v>
      </c>
      <c r="C35">
        <v>52</v>
      </c>
      <c r="D35">
        <v>7</v>
      </c>
      <c r="E35">
        <v>603</v>
      </c>
      <c r="F35">
        <v>603</v>
      </c>
      <c r="G35" t="s">
        <v>50</v>
      </c>
      <c r="H35" t="s">
        <v>50</v>
      </c>
      <c r="I35" t="s">
        <v>50</v>
      </c>
      <c r="J35" s="2">
        <v>37007</v>
      </c>
      <c r="K35" s="2">
        <v>37007</v>
      </c>
      <c r="L35" t="s">
        <v>3259</v>
      </c>
      <c r="M35">
        <v>0</v>
      </c>
      <c r="N35" t="s">
        <v>4463</v>
      </c>
    </row>
    <row r="36" spans="1:14">
      <c r="A36" t="s">
        <v>4464</v>
      </c>
      <c r="B36">
        <v>2001</v>
      </c>
      <c r="C36">
        <v>52</v>
      </c>
      <c r="D36">
        <v>8</v>
      </c>
      <c r="E36">
        <v>605</v>
      </c>
      <c r="F36">
        <v>606</v>
      </c>
      <c r="G36" t="s">
        <v>50</v>
      </c>
      <c r="H36" t="s">
        <v>50</v>
      </c>
      <c r="I36" t="s">
        <v>50</v>
      </c>
      <c r="J36" s="2">
        <v>37029</v>
      </c>
      <c r="K36" s="2">
        <v>37029</v>
      </c>
      <c r="L36" t="s">
        <v>51</v>
      </c>
      <c r="M36">
        <v>1</v>
      </c>
      <c r="N36" t="s">
        <v>4465</v>
      </c>
    </row>
    <row r="37" spans="1:14">
      <c r="A37" t="s">
        <v>4466</v>
      </c>
      <c r="B37">
        <v>2001</v>
      </c>
      <c r="C37">
        <v>52</v>
      </c>
      <c r="D37">
        <v>8</v>
      </c>
      <c r="E37">
        <v>607</v>
      </c>
      <c r="F37">
        <v>609</v>
      </c>
      <c r="G37" t="s">
        <v>50</v>
      </c>
      <c r="H37" t="s">
        <v>50</v>
      </c>
      <c r="I37" t="s">
        <v>50</v>
      </c>
      <c r="J37" s="2">
        <v>37007</v>
      </c>
      <c r="K37" s="2">
        <v>37028</v>
      </c>
      <c r="L37" t="s">
        <v>4406</v>
      </c>
      <c r="M37">
        <v>1</v>
      </c>
      <c r="N37" t="s">
        <v>4467</v>
      </c>
    </row>
    <row r="38" spans="1:14">
      <c r="A38" t="s">
        <v>4468</v>
      </c>
      <c r="B38">
        <v>2001</v>
      </c>
      <c r="C38">
        <v>52</v>
      </c>
      <c r="D38">
        <v>8</v>
      </c>
      <c r="E38">
        <v>610</v>
      </c>
      <c r="F38">
        <v>614</v>
      </c>
      <c r="G38" s="2">
        <v>36710</v>
      </c>
      <c r="H38" s="2">
        <v>36878</v>
      </c>
      <c r="I38" s="2">
        <v>36899</v>
      </c>
      <c r="J38" s="2">
        <v>37008</v>
      </c>
      <c r="K38" s="2">
        <v>37028</v>
      </c>
      <c r="L38" t="s">
        <v>4406</v>
      </c>
      <c r="M38">
        <v>2</v>
      </c>
      <c r="N38" t="s">
        <v>4469</v>
      </c>
    </row>
    <row r="39" spans="1:14">
      <c r="A39" t="s">
        <v>4470</v>
      </c>
      <c r="B39">
        <v>2001</v>
      </c>
      <c r="C39">
        <v>52</v>
      </c>
      <c r="D39">
        <v>8</v>
      </c>
      <c r="E39">
        <v>615</v>
      </c>
      <c r="F39">
        <v>627</v>
      </c>
      <c r="G39" s="2">
        <v>36759</v>
      </c>
      <c r="H39" s="2">
        <v>36850</v>
      </c>
      <c r="I39" s="2">
        <v>36872</v>
      </c>
      <c r="J39" s="2">
        <v>37007</v>
      </c>
      <c r="K39" s="2">
        <v>37028</v>
      </c>
      <c r="L39" t="s">
        <v>4406</v>
      </c>
      <c r="M39">
        <v>2</v>
      </c>
      <c r="N39" t="s">
        <v>4471</v>
      </c>
    </row>
    <row r="40" spans="1:14">
      <c r="A40" t="s">
        <v>4472</v>
      </c>
      <c r="B40">
        <v>2001</v>
      </c>
      <c r="C40">
        <v>52</v>
      </c>
      <c r="D40">
        <v>8</v>
      </c>
      <c r="E40">
        <v>628</v>
      </c>
      <c r="F40">
        <v>654</v>
      </c>
      <c r="G40" s="2">
        <v>36712</v>
      </c>
      <c r="H40" s="2">
        <v>36903</v>
      </c>
      <c r="I40" s="2">
        <v>36903</v>
      </c>
      <c r="J40" s="2">
        <v>36992</v>
      </c>
      <c r="K40" s="2">
        <v>37028</v>
      </c>
      <c r="L40" t="s">
        <v>4406</v>
      </c>
      <c r="M40">
        <v>1</v>
      </c>
      <c r="N40" t="s">
        <v>4473</v>
      </c>
    </row>
    <row r="41" spans="1:14">
      <c r="A41" t="s">
        <v>4474</v>
      </c>
      <c r="B41">
        <v>2001</v>
      </c>
      <c r="C41">
        <v>52</v>
      </c>
      <c r="D41">
        <v>8</v>
      </c>
      <c r="E41">
        <v>655</v>
      </c>
      <c r="F41">
        <v>665</v>
      </c>
      <c r="G41" s="2">
        <v>36768</v>
      </c>
      <c r="H41" s="2">
        <v>36916</v>
      </c>
      <c r="I41" s="2">
        <v>36916</v>
      </c>
      <c r="J41" s="2">
        <v>37008</v>
      </c>
      <c r="K41" s="2">
        <v>37028</v>
      </c>
      <c r="L41" t="s">
        <v>4406</v>
      </c>
      <c r="M41">
        <v>4</v>
      </c>
      <c r="N41" t="s">
        <v>4475</v>
      </c>
    </row>
    <row r="42" spans="1:14">
      <c r="A42" t="s">
        <v>4476</v>
      </c>
      <c r="B42">
        <v>2001</v>
      </c>
      <c r="C42">
        <v>52</v>
      </c>
      <c r="D42">
        <v>8</v>
      </c>
      <c r="E42">
        <v>666</v>
      </c>
      <c r="F42">
        <v>675</v>
      </c>
      <c r="G42" t="s">
        <v>50</v>
      </c>
      <c r="H42" t="s">
        <v>50</v>
      </c>
      <c r="I42" t="s">
        <v>50</v>
      </c>
      <c r="J42" s="2">
        <v>37007</v>
      </c>
      <c r="K42" s="2">
        <v>37028</v>
      </c>
      <c r="L42" t="s">
        <v>4406</v>
      </c>
      <c r="M42">
        <v>2</v>
      </c>
      <c r="N42" t="s">
        <v>4477</v>
      </c>
    </row>
    <row r="43" spans="1:14">
      <c r="A43" t="s">
        <v>4478</v>
      </c>
      <c r="B43">
        <v>2001</v>
      </c>
      <c r="C43">
        <v>52</v>
      </c>
      <c r="D43">
        <v>8</v>
      </c>
      <c r="E43">
        <v>676</v>
      </c>
      <c r="F43">
        <v>685</v>
      </c>
      <c r="G43" t="s">
        <v>50</v>
      </c>
      <c r="H43" t="s">
        <v>50</v>
      </c>
      <c r="I43" t="s">
        <v>50</v>
      </c>
      <c r="J43" s="2">
        <v>37007</v>
      </c>
      <c r="K43" s="2">
        <v>37028</v>
      </c>
      <c r="L43" t="s">
        <v>4406</v>
      </c>
      <c r="M43">
        <v>2</v>
      </c>
      <c r="N43" t="s">
        <v>4479</v>
      </c>
    </row>
    <row r="44" spans="1:14">
      <c r="A44" t="s">
        <v>4480</v>
      </c>
      <c r="B44">
        <v>2001</v>
      </c>
      <c r="C44">
        <v>52</v>
      </c>
      <c r="D44">
        <v>8</v>
      </c>
      <c r="E44">
        <v>686</v>
      </c>
      <c r="F44">
        <v>696</v>
      </c>
      <c r="G44" s="2">
        <v>36783</v>
      </c>
      <c r="H44" s="2">
        <v>36909</v>
      </c>
      <c r="I44" s="2">
        <v>36909</v>
      </c>
      <c r="J44" s="2">
        <v>37012</v>
      </c>
      <c r="K44" s="2">
        <v>37028</v>
      </c>
      <c r="L44" t="s">
        <v>4406</v>
      </c>
      <c r="M44">
        <v>1</v>
      </c>
      <c r="N44" t="s">
        <v>4481</v>
      </c>
    </row>
    <row r="45" spans="1:14">
      <c r="A45" t="s">
        <v>4482</v>
      </c>
      <c r="B45">
        <v>2001</v>
      </c>
      <c r="C45">
        <v>52</v>
      </c>
      <c r="D45">
        <v>8</v>
      </c>
      <c r="E45">
        <v>697</v>
      </c>
      <c r="F45">
        <v>697</v>
      </c>
      <c r="G45" t="s">
        <v>50</v>
      </c>
      <c r="H45" t="s">
        <v>50</v>
      </c>
      <c r="I45" t="s">
        <v>50</v>
      </c>
      <c r="J45" s="2">
        <v>36977</v>
      </c>
      <c r="K45" s="2">
        <v>37028</v>
      </c>
      <c r="L45" t="s">
        <v>4483</v>
      </c>
      <c r="M45">
        <v>1</v>
      </c>
      <c r="N45" t="s">
        <v>4484</v>
      </c>
    </row>
    <row r="46" spans="1:14">
      <c r="A46" t="s">
        <v>4485</v>
      </c>
      <c r="B46">
        <v>2001</v>
      </c>
      <c r="C46">
        <v>52</v>
      </c>
      <c r="D46">
        <v>9</v>
      </c>
      <c r="E46">
        <v>699</v>
      </c>
      <c r="F46">
        <v>700</v>
      </c>
      <c r="G46" t="s">
        <v>50</v>
      </c>
      <c r="H46" t="s">
        <v>50</v>
      </c>
      <c r="I46" t="s">
        <v>50</v>
      </c>
      <c r="J46" s="2">
        <v>37056</v>
      </c>
      <c r="K46" s="2">
        <v>37056</v>
      </c>
      <c r="L46" t="s">
        <v>51</v>
      </c>
      <c r="M46">
        <v>1</v>
      </c>
      <c r="N46" t="s">
        <v>4486</v>
      </c>
    </row>
    <row r="47" spans="1:14">
      <c r="A47" t="s">
        <v>4487</v>
      </c>
      <c r="B47">
        <v>2001</v>
      </c>
      <c r="C47">
        <v>52</v>
      </c>
      <c r="D47">
        <v>9</v>
      </c>
      <c r="E47">
        <v>701</v>
      </c>
      <c r="F47">
        <v>713</v>
      </c>
      <c r="G47" t="s">
        <v>50</v>
      </c>
      <c r="H47" t="s">
        <v>50</v>
      </c>
      <c r="I47" t="s">
        <v>50</v>
      </c>
      <c r="J47" s="2">
        <v>37018</v>
      </c>
      <c r="K47" s="2">
        <v>37056</v>
      </c>
      <c r="L47" t="s">
        <v>13</v>
      </c>
      <c r="M47">
        <v>2</v>
      </c>
      <c r="N47" t="s">
        <v>4488</v>
      </c>
    </row>
    <row r="48" spans="1:14">
      <c r="A48" t="s">
        <v>4489</v>
      </c>
      <c r="B48">
        <v>2001</v>
      </c>
      <c r="C48">
        <v>52</v>
      </c>
      <c r="D48">
        <v>9</v>
      </c>
      <c r="E48">
        <v>714</v>
      </c>
      <c r="F48">
        <v>724</v>
      </c>
      <c r="G48" t="s">
        <v>50</v>
      </c>
      <c r="H48" t="s">
        <v>50</v>
      </c>
      <c r="I48" t="s">
        <v>50</v>
      </c>
      <c r="J48" s="2">
        <v>37020</v>
      </c>
      <c r="K48" s="2">
        <v>37056</v>
      </c>
      <c r="L48" t="s">
        <v>13</v>
      </c>
      <c r="M48">
        <v>1</v>
      </c>
      <c r="N48" t="s">
        <v>4490</v>
      </c>
    </row>
    <row r="49" spans="1:14">
      <c r="A49" t="s">
        <v>4491</v>
      </c>
      <c r="B49">
        <v>2001</v>
      </c>
      <c r="C49">
        <v>52</v>
      </c>
      <c r="D49">
        <v>9</v>
      </c>
      <c r="E49">
        <v>725</v>
      </c>
      <c r="F49">
        <v>735</v>
      </c>
      <c r="G49" s="2">
        <v>36831</v>
      </c>
      <c r="H49" s="2">
        <v>36955</v>
      </c>
      <c r="I49" s="2">
        <v>36955</v>
      </c>
      <c r="J49" s="2">
        <v>37026</v>
      </c>
      <c r="K49" s="2">
        <v>37056</v>
      </c>
      <c r="L49" t="s">
        <v>4406</v>
      </c>
      <c r="M49">
        <v>1</v>
      </c>
      <c r="N49" t="s">
        <v>4492</v>
      </c>
    </row>
    <row r="50" spans="1:14">
      <c r="A50" t="s">
        <v>4493</v>
      </c>
      <c r="B50">
        <v>2001</v>
      </c>
      <c r="C50">
        <v>52</v>
      </c>
      <c r="D50">
        <v>9</v>
      </c>
      <c r="E50">
        <v>736</v>
      </c>
      <c r="F50">
        <v>747</v>
      </c>
      <c r="G50" s="2">
        <v>36805</v>
      </c>
      <c r="H50" s="2">
        <v>36893</v>
      </c>
      <c r="I50" s="2">
        <v>36902</v>
      </c>
      <c r="J50" s="2">
        <v>37033</v>
      </c>
      <c r="K50" s="2">
        <v>37056</v>
      </c>
      <c r="L50" t="s">
        <v>4406</v>
      </c>
      <c r="M50">
        <v>1</v>
      </c>
      <c r="N50" t="s">
        <v>4494</v>
      </c>
    </row>
    <row r="51" spans="1:14">
      <c r="A51" t="s">
        <v>4495</v>
      </c>
      <c r="B51">
        <v>2001</v>
      </c>
      <c r="C51">
        <v>52</v>
      </c>
      <c r="D51">
        <v>9</v>
      </c>
      <c r="E51">
        <v>748</v>
      </c>
      <c r="F51">
        <v>762</v>
      </c>
      <c r="G51" t="s">
        <v>50</v>
      </c>
      <c r="H51" t="s">
        <v>50</v>
      </c>
      <c r="I51" t="s">
        <v>50</v>
      </c>
      <c r="J51" s="2">
        <v>37036</v>
      </c>
      <c r="K51" s="2">
        <v>37056</v>
      </c>
      <c r="L51" t="s">
        <v>13</v>
      </c>
      <c r="M51">
        <v>3</v>
      </c>
      <c r="N51" t="s">
        <v>4496</v>
      </c>
    </row>
    <row r="52" spans="1:14">
      <c r="A52" t="s">
        <v>4497</v>
      </c>
      <c r="B52">
        <v>2001</v>
      </c>
      <c r="C52">
        <v>52</v>
      </c>
      <c r="D52">
        <v>9</v>
      </c>
      <c r="E52">
        <v>763</v>
      </c>
      <c r="F52">
        <v>769</v>
      </c>
      <c r="G52" s="2">
        <v>36739</v>
      </c>
      <c r="H52" s="2">
        <v>36922</v>
      </c>
      <c r="I52" s="2">
        <v>36942</v>
      </c>
      <c r="J52" s="2">
        <v>37035</v>
      </c>
      <c r="K52" s="2">
        <v>37056</v>
      </c>
      <c r="L52" t="s">
        <v>13</v>
      </c>
      <c r="M52">
        <v>2</v>
      </c>
      <c r="N52" t="s">
        <v>4498</v>
      </c>
    </row>
    <row r="53" spans="1:14">
      <c r="A53" t="s">
        <v>4499</v>
      </c>
      <c r="B53">
        <v>2001</v>
      </c>
      <c r="C53">
        <v>52</v>
      </c>
      <c r="D53">
        <v>9</v>
      </c>
      <c r="E53">
        <v>770</v>
      </c>
      <c r="F53">
        <v>773</v>
      </c>
      <c r="G53" t="s">
        <v>50</v>
      </c>
      <c r="H53" t="s">
        <v>50</v>
      </c>
      <c r="I53" t="s">
        <v>50</v>
      </c>
      <c r="J53" s="2">
        <v>37020</v>
      </c>
      <c r="K53" s="2">
        <v>37056</v>
      </c>
      <c r="L53" t="s">
        <v>83</v>
      </c>
      <c r="M53">
        <v>2</v>
      </c>
      <c r="N53" t="s">
        <v>4500</v>
      </c>
    </row>
    <row r="54" spans="1:14">
      <c r="A54" t="s">
        <v>4501</v>
      </c>
      <c r="B54">
        <v>2001</v>
      </c>
      <c r="C54">
        <v>52</v>
      </c>
      <c r="D54">
        <v>9</v>
      </c>
      <c r="E54">
        <v>774</v>
      </c>
      <c r="F54">
        <v>778</v>
      </c>
      <c r="G54" s="2">
        <v>36798</v>
      </c>
      <c r="H54" s="2">
        <v>36871</v>
      </c>
      <c r="I54" s="2">
        <v>36935</v>
      </c>
      <c r="J54" s="2">
        <v>37035</v>
      </c>
      <c r="K54" s="2">
        <v>37056</v>
      </c>
      <c r="L54" t="s">
        <v>83</v>
      </c>
      <c r="M54">
        <v>1</v>
      </c>
      <c r="N54" t="s">
        <v>4502</v>
      </c>
    </row>
    <row r="55" spans="1:14">
      <c r="A55" t="s">
        <v>4503</v>
      </c>
      <c r="B55">
        <v>2001</v>
      </c>
      <c r="C55">
        <v>52</v>
      </c>
      <c r="D55">
        <v>9</v>
      </c>
      <c r="E55">
        <v>779</v>
      </c>
      <c r="F55">
        <v>780</v>
      </c>
      <c r="G55" t="s">
        <v>50</v>
      </c>
      <c r="H55" t="s">
        <v>50</v>
      </c>
      <c r="I55" t="s">
        <v>50</v>
      </c>
      <c r="J55" s="2">
        <v>37036</v>
      </c>
      <c r="K55" s="2">
        <v>37056</v>
      </c>
      <c r="L55" t="s">
        <v>86</v>
      </c>
      <c r="M55">
        <v>1</v>
      </c>
      <c r="N55" t="s">
        <v>4504</v>
      </c>
    </row>
    <row r="56" spans="1:14">
      <c r="A56" t="s">
        <v>4505</v>
      </c>
      <c r="B56">
        <v>2001</v>
      </c>
      <c r="C56">
        <v>52</v>
      </c>
      <c r="D56">
        <v>9</v>
      </c>
      <c r="E56">
        <v>780</v>
      </c>
      <c r="F56">
        <v>781</v>
      </c>
      <c r="G56" t="s">
        <v>50</v>
      </c>
      <c r="H56" t="s">
        <v>50</v>
      </c>
      <c r="I56" t="s">
        <v>50</v>
      </c>
      <c r="J56" s="2">
        <v>37036</v>
      </c>
      <c r="K56" s="2">
        <v>37056</v>
      </c>
      <c r="L56" t="s">
        <v>86</v>
      </c>
      <c r="M56">
        <v>1</v>
      </c>
      <c r="N56" t="s">
        <v>4506</v>
      </c>
    </row>
    <row r="57" spans="1:14">
      <c r="A57" t="s">
        <v>4507</v>
      </c>
      <c r="B57">
        <v>2001</v>
      </c>
      <c r="C57">
        <v>52</v>
      </c>
      <c r="D57">
        <v>10</v>
      </c>
      <c r="E57">
        <v>783</v>
      </c>
      <c r="F57">
        <v>783</v>
      </c>
      <c r="G57" t="s">
        <v>50</v>
      </c>
      <c r="H57" t="s">
        <v>50</v>
      </c>
      <c r="I57" t="s">
        <v>50</v>
      </c>
      <c r="J57" s="2">
        <v>37088</v>
      </c>
      <c r="K57" s="2">
        <v>37088</v>
      </c>
      <c r="L57" t="s">
        <v>51</v>
      </c>
      <c r="M57">
        <v>1</v>
      </c>
      <c r="N57" t="s">
        <v>4508</v>
      </c>
    </row>
    <row r="58" spans="1:14">
      <c r="A58" t="s">
        <v>4509</v>
      </c>
      <c r="B58">
        <v>2001</v>
      </c>
      <c r="C58">
        <v>52</v>
      </c>
      <c r="D58">
        <v>10</v>
      </c>
      <c r="E58">
        <v>785</v>
      </c>
      <c r="F58">
        <v>796</v>
      </c>
      <c r="G58" s="2">
        <v>36650</v>
      </c>
      <c r="H58" s="2">
        <v>37197</v>
      </c>
      <c r="I58" s="2">
        <v>36952</v>
      </c>
      <c r="J58" s="2">
        <v>37063</v>
      </c>
      <c r="K58" s="2">
        <v>37088</v>
      </c>
      <c r="L58" t="s">
        <v>4406</v>
      </c>
      <c r="M58">
        <v>5</v>
      </c>
      <c r="N58" t="s">
        <v>4510</v>
      </c>
    </row>
    <row r="59" spans="1:14">
      <c r="A59" t="s">
        <v>4511</v>
      </c>
      <c r="B59">
        <v>2001</v>
      </c>
      <c r="C59">
        <v>52</v>
      </c>
      <c r="D59">
        <v>10</v>
      </c>
      <c r="E59">
        <v>797</v>
      </c>
      <c r="F59">
        <v>812</v>
      </c>
      <c r="G59" t="s">
        <v>50</v>
      </c>
      <c r="H59" t="s">
        <v>50</v>
      </c>
      <c r="I59" t="s">
        <v>50</v>
      </c>
      <c r="J59" s="2">
        <v>37064</v>
      </c>
      <c r="K59" s="2">
        <v>37088</v>
      </c>
      <c r="L59" t="s">
        <v>4406</v>
      </c>
      <c r="M59">
        <v>3</v>
      </c>
      <c r="N59" t="s">
        <v>4512</v>
      </c>
    </row>
    <row r="60" spans="1:14">
      <c r="A60" t="s">
        <v>4513</v>
      </c>
      <c r="B60">
        <v>2001</v>
      </c>
      <c r="C60">
        <v>52</v>
      </c>
      <c r="D60">
        <v>10</v>
      </c>
      <c r="E60">
        <v>813</v>
      </c>
      <c r="F60">
        <v>827</v>
      </c>
      <c r="G60" t="s">
        <v>50</v>
      </c>
      <c r="H60" t="s">
        <v>50</v>
      </c>
      <c r="I60" t="s">
        <v>50</v>
      </c>
      <c r="J60" s="2">
        <v>37064</v>
      </c>
      <c r="K60" s="2">
        <v>37088</v>
      </c>
      <c r="L60" t="s">
        <v>4406</v>
      </c>
      <c r="M60">
        <v>2</v>
      </c>
      <c r="N60" t="s">
        <v>4514</v>
      </c>
    </row>
    <row r="61" spans="1:14">
      <c r="A61" t="s">
        <v>4515</v>
      </c>
      <c r="B61">
        <v>2001</v>
      </c>
      <c r="C61">
        <v>52</v>
      </c>
      <c r="D61">
        <v>10</v>
      </c>
      <c r="E61">
        <v>829</v>
      </c>
      <c r="F61">
        <v>830</v>
      </c>
      <c r="G61" t="s">
        <v>50</v>
      </c>
      <c r="H61" t="s">
        <v>50</v>
      </c>
      <c r="I61" t="s">
        <v>50</v>
      </c>
      <c r="J61" s="2">
        <v>37061</v>
      </c>
      <c r="K61" s="2">
        <v>37088</v>
      </c>
      <c r="L61" t="s">
        <v>51</v>
      </c>
      <c r="M61">
        <v>1</v>
      </c>
      <c r="N61" t="s">
        <v>4516</v>
      </c>
    </row>
    <row r="62" spans="1:14">
      <c r="A62" t="s">
        <v>4517</v>
      </c>
      <c r="B62">
        <v>2001</v>
      </c>
      <c r="C62">
        <v>52</v>
      </c>
      <c r="D62">
        <v>10</v>
      </c>
      <c r="E62">
        <v>831</v>
      </c>
      <c r="F62">
        <v>839</v>
      </c>
      <c r="G62" t="s">
        <v>50</v>
      </c>
      <c r="H62" t="s">
        <v>50</v>
      </c>
      <c r="I62" t="s">
        <v>50</v>
      </c>
      <c r="J62" s="2">
        <v>37061</v>
      </c>
      <c r="K62" s="2">
        <v>37088</v>
      </c>
      <c r="L62" t="s">
        <v>4406</v>
      </c>
      <c r="M62">
        <v>5</v>
      </c>
      <c r="N62" t="s">
        <v>4518</v>
      </c>
    </row>
    <row r="63" spans="1:14">
      <c r="A63" t="s">
        <v>4519</v>
      </c>
      <c r="B63">
        <v>2001</v>
      </c>
      <c r="C63">
        <v>52</v>
      </c>
      <c r="D63">
        <v>10</v>
      </c>
      <c r="E63">
        <v>840</v>
      </c>
      <c r="F63">
        <v>852</v>
      </c>
      <c r="G63" t="s">
        <v>50</v>
      </c>
      <c r="H63" t="s">
        <v>50</v>
      </c>
      <c r="I63" t="s">
        <v>50</v>
      </c>
      <c r="J63" s="2">
        <v>37062</v>
      </c>
      <c r="K63" s="2">
        <v>37088</v>
      </c>
      <c r="L63" t="s">
        <v>4406</v>
      </c>
      <c r="M63">
        <v>3</v>
      </c>
      <c r="N63" t="s">
        <v>4520</v>
      </c>
    </row>
    <row r="64" spans="1:14">
      <c r="A64" t="s">
        <v>4521</v>
      </c>
      <c r="B64">
        <v>2001</v>
      </c>
      <c r="C64">
        <v>52</v>
      </c>
      <c r="D64">
        <v>10</v>
      </c>
      <c r="E64">
        <v>853</v>
      </c>
      <c r="F64">
        <v>855</v>
      </c>
      <c r="G64" t="s">
        <v>50</v>
      </c>
      <c r="H64" t="s">
        <v>50</v>
      </c>
      <c r="I64" t="s">
        <v>50</v>
      </c>
      <c r="J64" s="2">
        <v>37057</v>
      </c>
      <c r="K64" s="2">
        <v>37088</v>
      </c>
      <c r="L64" t="s">
        <v>4406</v>
      </c>
      <c r="M64">
        <v>4</v>
      </c>
      <c r="N64" t="s">
        <v>4522</v>
      </c>
    </row>
    <row r="65" spans="1:14">
      <c r="A65" t="s">
        <v>4523</v>
      </c>
      <c r="B65">
        <v>2001</v>
      </c>
      <c r="C65">
        <v>52</v>
      </c>
      <c r="D65">
        <v>10</v>
      </c>
      <c r="E65">
        <v>856</v>
      </c>
      <c r="F65">
        <v>867</v>
      </c>
      <c r="G65" t="s">
        <v>50</v>
      </c>
      <c r="H65" t="s">
        <v>50</v>
      </c>
      <c r="I65" t="s">
        <v>50</v>
      </c>
      <c r="J65" s="2">
        <v>37063</v>
      </c>
      <c r="K65" s="2">
        <v>37088</v>
      </c>
      <c r="L65" t="s">
        <v>4406</v>
      </c>
      <c r="M65">
        <v>2</v>
      </c>
      <c r="N65" t="s">
        <v>4524</v>
      </c>
    </row>
    <row r="66" spans="1:14">
      <c r="A66" t="s">
        <v>4525</v>
      </c>
      <c r="B66">
        <v>2001</v>
      </c>
      <c r="C66">
        <v>52</v>
      </c>
      <c r="D66">
        <v>10</v>
      </c>
      <c r="E66">
        <v>868</v>
      </c>
      <c r="F66">
        <v>875</v>
      </c>
      <c r="G66" t="s">
        <v>50</v>
      </c>
      <c r="H66" t="s">
        <v>50</v>
      </c>
      <c r="I66" t="s">
        <v>50</v>
      </c>
      <c r="J66" s="2">
        <v>37060</v>
      </c>
      <c r="K66" s="2">
        <v>37088</v>
      </c>
      <c r="L66" t="s">
        <v>4406</v>
      </c>
      <c r="M66">
        <v>3</v>
      </c>
      <c r="N66" t="s">
        <v>4526</v>
      </c>
    </row>
    <row r="67" spans="1:14">
      <c r="A67" t="s">
        <v>4527</v>
      </c>
      <c r="B67">
        <v>2001</v>
      </c>
      <c r="C67">
        <v>52</v>
      </c>
      <c r="D67">
        <v>10</v>
      </c>
      <c r="E67">
        <v>876</v>
      </c>
      <c r="F67">
        <v>876</v>
      </c>
      <c r="G67" t="s">
        <v>50</v>
      </c>
      <c r="H67" t="s">
        <v>50</v>
      </c>
      <c r="I67" t="s">
        <v>50</v>
      </c>
      <c r="J67" s="2">
        <v>37088</v>
      </c>
      <c r="K67" s="2">
        <v>37088</v>
      </c>
      <c r="L67" t="s">
        <v>51</v>
      </c>
      <c r="M67">
        <v>0</v>
      </c>
      <c r="N67" t="s">
        <v>4528</v>
      </c>
    </row>
    <row r="68" spans="1:14">
      <c r="A68" t="s">
        <v>4529</v>
      </c>
      <c r="B68">
        <v>2001</v>
      </c>
      <c r="C68">
        <v>52</v>
      </c>
      <c r="D68">
        <v>11</v>
      </c>
      <c r="E68">
        <v>877</v>
      </c>
      <c r="F68">
        <v>877</v>
      </c>
      <c r="G68" t="s">
        <v>50</v>
      </c>
      <c r="H68" t="s">
        <v>50</v>
      </c>
      <c r="I68" t="s">
        <v>50</v>
      </c>
      <c r="J68" s="2">
        <v>37125</v>
      </c>
      <c r="K68" s="2">
        <v>37125</v>
      </c>
      <c r="L68" t="s">
        <v>51</v>
      </c>
      <c r="M68">
        <v>1</v>
      </c>
      <c r="N68" t="s">
        <v>4530</v>
      </c>
    </row>
    <row r="69" spans="1:14">
      <c r="A69" t="s">
        <v>4531</v>
      </c>
      <c r="B69">
        <v>2001</v>
      </c>
      <c r="C69">
        <v>52</v>
      </c>
      <c r="D69">
        <v>11</v>
      </c>
      <c r="E69">
        <v>879</v>
      </c>
      <c r="F69">
        <v>887</v>
      </c>
      <c r="G69" s="2">
        <v>36700</v>
      </c>
      <c r="H69" s="2">
        <v>36922</v>
      </c>
      <c r="I69" s="2">
        <v>36935</v>
      </c>
      <c r="J69" s="2">
        <v>37085</v>
      </c>
      <c r="K69" s="2">
        <v>37125</v>
      </c>
      <c r="L69" t="s">
        <v>13</v>
      </c>
      <c r="M69">
        <v>3</v>
      </c>
      <c r="N69" t="s">
        <v>4532</v>
      </c>
    </row>
    <row r="70" spans="1:14">
      <c r="A70" t="s">
        <v>4533</v>
      </c>
      <c r="B70">
        <v>2001</v>
      </c>
      <c r="C70">
        <v>52</v>
      </c>
      <c r="D70">
        <v>11</v>
      </c>
      <c r="E70">
        <v>888</v>
      </c>
      <c r="F70">
        <v>904</v>
      </c>
      <c r="G70" s="2">
        <v>36838</v>
      </c>
      <c r="H70" s="2">
        <v>36923</v>
      </c>
      <c r="I70" s="2">
        <v>36935</v>
      </c>
      <c r="J70" s="2">
        <v>37091</v>
      </c>
      <c r="K70" s="2">
        <v>37125</v>
      </c>
      <c r="L70" t="s">
        <v>13</v>
      </c>
      <c r="M70">
        <v>2</v>
      </c>
      <c r="N70" t="s">
        <v>4534</v>
      </c>
    </row>
    <row r="71" spans="1:14">
      <c r="A71" t="s">
        <v>4535</v>
      </c>
      <c r="B71">
        <v>2001</v>
      </c>
      <c r="C71">
        <v>52</v>
      </c>
      <c r="D71">
        <v>11</v>
      </c>
      <c r="E71">
        <v>906</v>
      </c>
      <c r="F71">
        <v>910</v>
      </c>
      <c r="G71" t="s">
        <v>50</v>
      </c>
      <c r="H71" t="s">
        <v>50</v>
      </c>
      <c r="I71" t="s">
        <v>50</v>
      </c>
      <c r="J71" s="2">
        <v>37113</v>
      </c>
      <c r="K71" s="2">
        <v>37125</v>
      </c>
      <c r="L71" t="s">
        <v>13</v>
      </c>
      <c r="M71">
        <v>1</v>
      </c>
      <c r="N71" t="s">
        <v>4536</v>
      </c>
    </row>
    <row r="72" spans="1:14">
      <c r="A72" t="s">
        <v>4537</v>
      </c>
      <c r="B72">
        <v>2001</v>
      </c>
      <c r="C72">
        <v>52</v>
      </c>
      <c r="D72">
        <v>11</v>
      </c>
      <c r="E72">
        <v>911</v>
      </c>
      <c r="F72">
        <v>916</v>
      </c>
      <c r="G72" t="s">
        <v>50</v>
      </c>
      <c r="H72" t="s">
        <v>50</v>
      </c>
      <c r="I72" t="s">
        <v>50</v>
      </c>
      <c r="J72" s="2">
        <v>37113</v>
      </c>
      <c r="K72" s="2">
        <v>37125</v>
      </c>
      <c r="L72" t="s">
        <v>13</v>
      </c>
      <c r="M72">
        <v>1</v>
      </c>
      <c r="N72" t="s">
        <v>4538</v>
      </c>
    </row>
    <row r="73" spans="1:14">
      <c r="A73" t="s">
        <v>4539</v>
      </c>
      <c r="B73">
        <v>2001</v>
      </c>
      <c r="C73">
        <v>52</v>
      </c>
      <c r="D73">
        <v>11</v>
      </c>
      <c r="E73">
        <v>917</v>
      </c>
      <c r="F73">
        <v>924</v>
      </c>
      <c r="G73" t="s">
        <v>50</v>
      </c>
      <c r="H73" t="s">
        <v>50</v>
      </c>
      <c r="I73" t="s">
        <v>50</v>
      </c>
      <c r="J73" s="2">
        <v>37113</v>
      </c>
      <c r="K73" s="2">
        <v>37125</v>
      </c>
      <c r="L73" t="s">
        <v>13</v>
      </c>
      <c r="M73">
        <v>1</v>
      </c>
      <c r="N73" t="s">
        <v>4540</v>
      </c>
    </row>
    <row r="74" spans="1:14">
      <c r="A74" t="s">
        <v>4541</v>
      </c>
      <c r="B74">
        <v>2001</v>
      </c>
      <c r="C74">
        <v>52</v>
      </c>
      <c r="D74">
        <v>11</v>
      </c>
      <c r="E74">
        <v>925</v>
      </c>
      <c r="F74">
        <v>929</v>
      </c>
      <c r="G74" t="s">
        <v>50</v>
      </c>
      <c r="H74" t="s">
        <v>50</v>
      </c>
      <c r="I74" t="s">
        <v>50</v>
      </c>
      <c r="J74" s="2">
        <v>37113</v>
      </c>
      <c r="K74" s="2">
        <v>37125</v>
      </c>
      <c r="L74" t="s">
        <v>13</v>
      </c>
      <c r="M74">
        <v>1</v>
      </c>
      <c r="N74" t="s">
        <v>4542</v>
      </c>
    </row>
    <row r="75" spans="1:14">
      <c r="A75" t="s">
        <v>4543</v>
      </c>
      <c r="B75">
        <v>2001</v>
      </c>
      <c r="C75">
        <v>52</v>
      </c>
      <c r="D75">
        <v>11</v>
      </c>
      <c r="E75">
        <v>930</v>
      </c>
      <c r="F75">
        <v>937</v>
      </c>
      <c r="G75" t="s">
        <v>50</v>
      </c>
      <c r="H75" t="s">
        <v>50</v>
      </c>
      <c r="I75" t="s">
        <v>50</v>
      </c>
      <c r="J75" s="2">
        <v>37113</v>
      </c>
      <c r="K75" s="2">
        <v>37125</v>
      </c>
      <c r="L75" t="s">
        <v>13</v>
      </c>
      <c r="M75">
        <v>2</v>
      </c>
      <c r="N75" t="s">
        <v>4544</v>
      </c>
    </row>
    <row r="76" spans="1:14">
      <c r="A76" t="s">
        <v>4545</v>
      </c>
      <c r="B76">
        <v>2001</v>
      </c>
      <c r="C76">
        <v>52</v>
      </c>
      <c r="D76">
        <v>11</v>
      </c>
      <c r="E76">
        <v>938</v>
      </c>
      <c r="F76">
        <v>947</v>
      </c>
      <c r="G76" t="s">
        <v>50</v>
      </c>
      <c r="H76" t="s">
        <v>50</v>
      </c>
      <c r="I76" t="s">
        <v>50</v>
      </c>
      <c r="J76" s="2">
        <v>37113</v>
      </c>
      <c r="K76" s="2">
        <v>37125</v>
      </c>
      <c r="L76" t="s">
        <v>13</v>
      </c>
      <c r="M76">
        <v>4</v>
      </c>
      <c r="N76" t="s">
        <v>4546</v>
      </c>
    </row>
    <row r="77" spans="1:14">
      <c r="A77" t="s">
        <v>4547</v>
      </c>
      <c r="B77">
        <v>2001</v>
      </c>
      <c r="C77">
        <v>52</v>
      </c>
      <c r="D77">
        <v>11</v>
      </c>
      <c r="E77">
        <v>948</v>
      </c>
      <c r="F77">
        <v>953</v>
      </c>
      <c r="G77" t="s">
        <v>50</v>
      </c>
      <c r="H77" t="s">
        <v>50</v>
      </c>
      <c r="I77" t="s">
        <v>50</v>
      </c>
      <c r="J77" s="2">
        <v>37113</v>
      </c>
      <c r="K77" s="2">
        <v>37125</v>
      </c>
      <c r="L77" t="s">
        <v>13</v>
      </c>
      <c r="M77">
        <v>4</v>
      </c>
      <c r="N77" t="s">
        <v>4548</v>
      </c>
    </row>
    <row r="78" spans="1:14">
      <c r="A78" t="s">
        <v>4549</v>
      </c>
      <c r="B78">
        <v>2001</v>
      </c>
      <c r="C78">
        <v>52</v>
      </c>
      <c r="D78">
        <v>11</v>
      </c>
      <c r="E78">
        <v>954</v>
      </c>
      <c r="F78">
        <v>960</v>
      </c>
      <c r="G78" t="s">
        <v>50</v>
      </c>
      <c r="H78" t="s">
        <v>50</v>
      </c>
      <c r="I78" t="s">
        <v>50</v>
      </c>
      <c r="J78" s="2">
        <v>37113</v>
      </c>
      <c r="K78" s="2">
        <v>37125</v>
      </c>
      <c r="L78" t="s">
        <v>13</v>
      </c>
      <c r="M78">
        <v>1</v>
      </c>
      <c r="N78" t="s">
        <v>4550</v>
      </c>
    </row>
    <row r="79" spans="1:14">
      <c r="A79" t="s">
        <v>4551</v>
      </c>
      <c r="B79">
        <v>2001</v>
      </c>
      <c r="C79">
        <v>52</v>
      </c>
      <c r="D79">
        <v>11</v>
      </c>
      <c r="E79">
        <v>961</v>
      </c>
      <c r="F79">
        <v>968</v>
      </c>
      <c r="G79" t="s">
        <v>50</v>
      </c>
      <c r="H79" t="s">
        <v>50</v>
      </c>
      <c r="I79" t="s">
        <v>50</v>
      </c>
      <c r="J79" s="2">
        <v>37113</v>
      </c>
      <c r="K79" s="2">
        <v>37125</v>
      </c>
      <c r="L79" t="s">
        <v>13</v>
      </c>
      <c r="M79">
        <v>5</v>
      </c>
      <c r="N79" t="s">
        <v>4552</v>
      </c>
    </row>
    <row r="80" spans="1:14">
      <c r="A80" t="s">
        <v>4553</v>
      </c>
      <c r="B80">
        <v>2001</v>
      </c>
      <c r="C80">
        <v>52</v>
      </c>
      <c r="D80">
        <v>11</v>
      </c>
      <c r="E80">
        <v>969</v>
      </c>
      <c r="F80">
        <v>979</v>
      </c>
      <c r="G80" t="s">
        <v>50</v>
      </c>
      <c r="H80" t="s">
        <v>50</v>
      </c>
      <c r="I80" t="s">
        <v>50</v>
      </c>
      <c r="J80" s="2">
        <v>37113</v>
      </c>
      <c r="K80" s="2">
        <v>37125</v>
      </c>
      <c r="L80" t="s">
        <v>13</v>
      </c>
      <c r="M80">
        <v>1</v>
      </c>
      <c r="N80" t="s">
        <v>4554</v>
      </c>
    </row>
    <row r="81" spans="1:14">
      <c r="A81" t="s">
        <v>4555</v>
      </c>
      <c r="B81">
        <v>2001</v>
      </c>
      <c r="C81">
        <v>52</v>
      </c>
      <c r="D81">
        <v>11</v>
      </c>
      <c r="E81">
        <v>980</v>
      </c>
      <c r="F81">
        <v>981</v>
      </c>
      <c r="G81" t="s">
        <v>50</v>
      </c>
      <c r="H81" t="s">
        <v>50</v>
      </c>
      <c r="I81" t="s">
        <v>50</v>
      </c>
      <c r="J81" s="2">
        <v>37078</v>
      </c>
      <c r="K81" s="2">
        <v>37125</v>
      </c>
      <c r="L81" t="s">
        <v>86</v>
      </c>
      <c r="M81">
        <v>1</v>
      </c>
      <c r="N81" t="s">
        <v>4556</v>
      </c>
    </row>
    <row r="82" spans="1:14">
      <c r="A82" t="s">
        <v>4557</v>
      </c>
      <c r="B82">
        <v>2001</v>
      </c>
      <c r="C82">
        <v>52</v>
      </c>
      <c r="D82">
        <v>11</v>
      </c>
      <c r="E82">
        <v>981</v>
      </c>
      <c r="F82">
        <v>983</v>
      </c>
      <c r="G82" t="s">
        <v>50</v>
      </c>
      <c r="H82" t="s">
        <v>50</v>
      </c>
      <c r="I82" t="s">
        <v>50</v>
      </c>
      <c r="J82" s="2">
        <v>37090</v>
      </c>
      <c r="K82" s="2">
        <v>37125</v>
      </c>
      <c r="L82" t="s">
        <v>86</v>
      </c>
      <c r="M82">
        <v>1</v>
      </c>
      <c r="N82" t="s">
        <v>4558</v>
      </c>
    </row>
    <row r="83" spans="1:14">
      <c r="A83" t="s">
        <v>4559</v>
      </c>
      <c r="B83">
        <v>2001</v>
      </c>
      <c r="C83">
        <v>52</v>
      </c>
      <c r="D83">
        <v>11</v>
      </c>
      <c r="E83">
        <v>983</v>
      </c>
      <c r="F83">
        <v>983</v>
      </c>
      <c r="G83" t="s">
        <v>50</v>
      </c>
      <c r="H83" t="s">
        <v>50</v>
      </c>
      <c r="I83" t="s">
        <v>50</v>
      </c>
      <c r="J83" s="2">
        <v>37090</v>
      </c>
      <c r="K83" s="2">
        <v>37125</v>
      </c>
      <c r="L83" t="s">
        <v>86</v>
      </c>
      <c r="M83">
        <v>1</v>
      </c>
      <c r="N83" t="s">
        <v>4560</v>
      </c>
    </row>
    <row r="84" spans="1:14">
      <c r="A84" t="s">
        <v>4561</v>
      </c>
      <c r="B84">
        <v>2001</v>
      </c>
      <c r="C84">
        <v>52</v>
      </c>
      <c r="D84">
        <v>11</v>
      </c>
      <c r="E84">
        <v>984</v>
      </c>
      <c r="F84">
        <v>985</v>
      </c>
      <c r="G84" t="s">
        <v>50</v>
      </c>
      <c r="H84" t="s">
        <v>50</v>
      </c>
      <c r="I84" t="s">
        <v>50</v>
      </c>
      <c r="J84" s="2">
        <v>37078</v>
      </c>
      <c r="K84" s="2">
        <v>37125</v>
      </c>
      <c r="L84" t="s">
        <v>86</v>
      </c>
      <c r="M84">
        <v>1</v>
      </c>
      <c r="N84" t="s">
        <v>4562</v>
      </c>
    </row>
    <row r="85" spans="1:14">
      <c r="A85" t="s">
        <v>4563</v>
      </c>
      <c r="B85">
        <v>2001</v>
      </c>
      <c r="C85">
        <v>52</v>
      </c>
      <c r="D85">
        <v>11</v>
      </c>
      <c r="E85">
        <v>986</v>
      </c>
      <c r="F85">
        <v>986</v>
      </c>
      <c r="G85" t="s">
        <v>50</v>
      </c>
      <c r="H85" t="s">
        <v>50</v>
      </c>
      <c r="I85" t="s">
        <v>50</v>
      </c>
      <c r="J85" s="2">
        <v>37113</v>
      </c>
      <c r="K85" s="2">
        <v>37125</v>
      </c>
      <c r="L85" t="s">
        <v>3259</v>
      </c>
      <c r="M85">
        <v>0</v>
      </c>
      <c r="N85" t="s">
        <v>4564</v>
      </c>
    </row>
    <row r="86" spans="1:14">
      <c r="A86" t="s">
        <v>4565</v>
      </c>
      <c r="B86">
        <v>2001</v>
      </c>
      <c r="C86">
        <v>52</v>
      </c>
      <c r="D86">
        <v>12</v>
      </c>
      <c r="E86">
        <v>987</v>
      </c>
      <c r="F86">
        <v>988</v>
      </c>
      <c r="G86" t="s">
        <v>50</v>
      </c>
      <c r="H86" t="s">
        <v>50</v>
      </c>
      <c r="I86" t="s">
        <v>50</v>
      </c>
      <c r="J86" s="2">
        <v>37147</v>
      </c>
      <c r="K86" s="2">
        <v>37147</v>
      </c>
      <c r="L86" t="s">
        <v>51</v>
      </c>
      <c r="M86">
        <v>1</v>
      </c>
      <c r="N86" t="s">
        <v>4566</v>
      </c>
    </row>
    <row r="87" spans="1:14">
      <c r="A87" t="s">
        <v>4567</v>
      </c>
      <c r="B87">
        <v>2001</v>
      </c>
      <c r="C87">
        <v>52</v>
      </c>
      <c r="D87">
        <v>12</v>
      </c>
      <c r="E87">
        <v>989</v>
      </c>
      <c r="F87">
        <v>1010</v>
      </c>
      <c r="G87" s="2">
        <v>36832</v>
      </c>
      <c r="H87" s="2">
        <v>36969</v>
      </c>
      <c r="I87" s="2">
        <v>37001</v>
      </c>
      <c r="J87" s="2">
        <v>37085</v>
      </c>
      <c r="K87" s="2">
        <v>37147</v>
      </c>
      <c r="L87" t="s">
        <v>13</v>
      </c>
      <c r="M87">
        <v>2</v>
      </c>
      <c r="N87" t="s">
        <v>4568</v>
      </c>
    </row>
    <row r="88" spans="1:14">
      <c r="A88" t="s">
        <v>4569</v>
      </c>
      <c r="B88">
        <v>2001</v>
      </c>
      <c r="C88">
        <v>52</v>
      </c>
      <c r="D88">
        <v>12</v>
      </c>
      <c r="E88">
        <v>1011</v>
      </c>
      <c r="F88">
        <v>1018</v>
      </c>
      <c r="G88" s="2">
        <v>36640</v>
      </c>
      <c r="H88" s="2">
        <v>36909</v>
      </c>
      <c r="I88" s="2">
        <v>36991</v>
      </c>
      <c r="J88" s="2">
        <v>37085</v>
      </c>
      <c r="K88" s="2">
        <v>37147</v>
      </c>
      <c r="L88" t="s">
        <v>13</v>
      </c>
      <c r="M88">
        <v>1</v>
      </c>
      <c r="N88" t="s">
        <v>4570</v>
      </c>
    </row>
    <row r="89" spans="1:14">
      <c r="A89" t="s">
        <v>4571</v>
      </c>
      <c r="B89">
        <v>2001</v>
      </c>
      <c r="C89">
        <v>52</v>
      </c>
      <c r="D89">
        <v>12</v>
      </c>
      <c r="E89">
        <v>1019</v>
      </c>
      <c r="F89">
        <v>1025</v>
      </c>
      <c r="G89" t="s">
        <v>50</v>
      </c>
      <c r="H89" t="s">
        <v>50</v>
      </c>
      <c r="I89" t="s">
        <v>50</v>
      </c>
      <c r="J89" s="2">
        <v>37091</v>
      </c>
      <c r="K89" s="2">
        <v>37147</v>
      </c>
      <c r="L89" t="s">
        <v>13</v>
      </c>
      <c r="M89">
        <v>1</v>
      </c>
      <c r="N89" t="s">
        <v>4572</v>
      </c>
    </row>
    <row r="90" spans="1:14">
      <c r="A90" t="s">
        <v>4573</v>
      </c>
      <c r="B90">
        <v>2001</v>
      </c>
      <c r="C90">
        <v>52</v>
      </c>
      <c r="D90">
        <v>12</v>
      </c>
      <c r="E90">
        <v>1026</v>
      </c>
      <c r="F90">
        <v>1048</v>
      </c>
      <c r="G90" t="s">
        <v>50</v>
      </c>
      <c r="H90" t="s">
        <v>50</v>
      </c>
      <c r="I90" t="s">
        <v>50</v>
      </c>
      <c r="J90" s="2">
        <v>37124</v>
      </c>
      <c r="K90" s="2">
        <v>37147</v>
      </c>
      <c r="L90" t="s">
        <v>13</v>
      </c>
      <c r="M90">
        <v>1</v>
      </c>
      <c r="N90" t="s">
        <v>4574</v>
      </c>
    </row>
    <row r="91" spans="1:14">
      <c r="A91" t="s">
        <v>4575</v>
      </c>
      <c r="B91">
        <v>2001</v>
      </c>
      <c r="C91">
        <v>52</v>
      </c>
      <c r="D91">
        <v>12</v>
      </c>
      <c r="E91">
        <v>1049</v>
      </c>
      <c r="F91">
        <v>1066</v>
      </c>
      <c r="G91" s="2">
        <v>36710</v>
      </c>
      <c r="H91" s="2">
        <v>36972</v>
      </c>
      <c r="I91" s="2">
        <v>36992</v>
      </c>
      <c r="J91" s="2">
        <v>37109</v>
      </c>
      <c r="K91" s="2">
        <v>37147</v>
      </c>
      <c r="L91" t="s">
        <v>13</v>
      </c>
      <c r="M91">
        <v>3</v>
      </c>
      <c r="N91" t="s">
        <v>4576</v>
      </c>
    </row>
    <row r="92" spans="1:14">
      <c r="A92" t="s">
        <v>4577</v>
      </c>
      <c r="B92">
        <v>2001</v>
      </c>
      <c r="C92">
        <v>52</v>
      </c>
      <c r="D92">
        <v>12</v>
      </c>
      <c r="E92">
        <v>1067</v>
      </c>
      <c r="F92">
        <v>1072</v>
      </c>
      <c r="G92" t="s">
        <v>50</v>
      </c>
      <c r="H92" t="s">
        <v>50</v>
      </c>
      <c r="I92" t="s">
        <v>50</v>
      </c>
      <c r="J92" s="2">
        <v>37106</v>
      </c>
      <c r="K92" s="2">
        <v>37147</v>
      </c>
      <c r="L92" t="s">
        <v>13</v>
      </c>
      <c r="M92">
        <v>2</v>
      </c>
      <c r="N92" t="s">
        <v>4578</v>
      </c>
    </row>
    <row r="93" spans="1:14">
      <c r="A93" t="s">
        <v>4579</v>
      </c>
      <c r="B93">
        <v>2001</v>
      </c>
      <c r="C93">
        <v>52</v>
      </c>
      <c r="D93">
        <v>12</v>
      </c>
      <c r="E93">
        <v>1073</v>
      </c>
      <c r="F93">
        <v>1074</v>
      </c>
      <c r="G93" s="2">
        <v>36944</v>
      </c>
      <c r="H93" s="2">
        <v>37025</v>
      </c>
      <c r="I93" s="2">
        <v>37025</v>
      </c>
      <c r="J93" s="2">
        <v>37090</v>
      </c>
      <c r="K93" s="2">
        <v>37147</v>
      </c>
      <c r="L93" t="s">
        <v>83</v>
      </c>
      <c r="M93">
        <v>4</v>
      </c>
      <c r="N93" t="s">
        <v>4580</v>
      </c>
    </row>
    <row r="94" spans="1:14">
      <c r="A94" t="s">
        <v>4581</v>
      </c>
      <c r="B94">
        <v>2001</v>
      </c>
      <c r="C94">
        <v>52</v>
      </c>
      <c r="D94">
        <v>12</v>
      </c>
      <c r="E94">
        <v>1075</v>
      </c>
      <c r="F94">
        <v>1080</v>
      </c>
      <c r="G94" t="s">
        <v>50</v>
      </c>
      <c r="H94" t="s">
        <v>50</v>
      </c>
      <c r="I94" t="s">
        <v>50</v>
      </c>
      <c r="J94" s="2">
        <v>37106</v>
      </c>
      <c r="K94" s="2">
        <v>37147</v>
      </c>
      <c r="L94" t="s">
        <v>83</v>
      </c>
      <c r="M94">
        <v>1</v>
      </c>
      <c r="N94" t="s">
        <v>4582</v>
      </c>
    </row>
    <row r="95" spans="1:14">
      <c r="A95" t="s">
        <v>4583</v>
      </c>
      <c r="B95">
        <v>2001</v>
      </c>
      <c r="C95">
        <v>52</v>
      </c>
      <c r="D95">
        <v>12</v>
      </c>
      <c r="E95">
        <v>1081</v>
      </c>
      <c r="F95">
        <v>1082</v>
      </c>
      <c r="G95" t="s">
        <v>50</v>
      </c>
      <c r="H95" t="s">
        <v>50</v>
      </c>
      <c r="I95" t="s">
        <v>50</v>
      </c>
      <c r="J95" s="2">
        <v>37109</v>
      </c>
      <c r="K95" s="2">
        <v>37147</v>
      </c>
      <c r="L95" t="s">
        <v>86</v>
      </c>
      <c r="M95">
        <v>1</v>
      </c>
      <c r="N95" t="s">
        <v>4584</v>
      </c>
    </row>
    <row r="96" spans="1:14">
      <c r="A96" t="s">
        <v>4585</v>
      </c>
      <c r="B96">
        <v>2001</v>
      </c>
      <c r="C96">
        <v>52</v>
      </c>
      <c r="D96">
        <v>12</v>
      </c>
      <c r="E96">
        <v>1082</v>
      </c>
      <c r="F96">
        <v>1084</v>
      </c>
      <c r="G96" t="s">
        <v>50</v>
      </c>
      <c r="H96" t="s">
        <v>50</v>
      </c>
      <c r="I96" t="s">
        <v>50</v>
      </c>
      <c r="J96" s="2">
        <v>37104</v>
      </c>
      <c r="K96" s="2">
        <v>37147</v>
      </c>
      <c r="L96" t="s">
        <v>86</v>
      </c>
      <c r="M96">
        <v>1</v>
      </c>
      <c r="N96" t="s">
        <v>4586</v>
      </c>
    </row>
    <row r="97" spans="1:14">
      <c r="A97" t="s">
        <v>4587</v>
      </c>
      <c r="B97">
        <v>2001</v>
      </c>
      <c r="C97">
        <v>52</v>
      </c>
      <c r="D97">
        <v>12</v>
      </c>
      <c r="E97">
        <v>1084</v>
      </c>
      <c r="F97">
        <v>1086</v>
      </c>
      <c r="G97" t="s">
        <v>50</v>
      </c>
      <c r="H97" t="s">
        <v>50</v>
      </c>
      <c r="I97" t="s">
        <v>50</v>
      </c>
      <c r="J97" s="2">
        <v>37106</v>
      </c>
      <c r="K97" s="2">
        <v>37147</v>
      </c>
      <c r="L97" t="s">
        <v>86</v>
      </c>
      <c r="M97">
        <v>1</v>
      </c>
      <c r="N97" t="s">
        <v>4588</v>
      </c>
    </row>
    <row r="98" spans="1:14">
      <c r="A98" t="s">
        <v>4589</v>
      </c>
      <c r="B98">
        <v>2001</v>
      </c>
      <c r="C98">
        <v>52</v>
      </c>
      <c r="D98">
        <v>13</v>
      </c>
      <c r="E98">
        <v>1087</v>
      </c>
      <c r="F98">
        <v>1088</v>
      </c>
      <c r="G98" t="s">
        <v>50</v>
      </c>
      <c r="H98" t="s">
        <v>50</v>
      </c>
      <c r="I98" t="s">
        <v>50</v>
      </c>
      <c r="J98" s="2">
        <v>37175</v>
      </c>
      <c r="K98" s="2">
        <v>37175</v>
      </c>
      <c r="L98" t="s">
        <v>51</v>
      </c>
      <c r="M98">
        <v>1</v>
      </c>
      <c r="N98" t="s">
        <v>4590</v>
      </c>
    </row>
    <row r="99" spans="1:14">
      <c r="A99" t="s">
        <v>4591</v>
      </c>
      <c r="B99">
        <v>2001</v>
      </c>
      <c r="C99">
        <v>52</v>
      </c>
      <c r="D99">
        <v>13</v>
      </c>
      <c r="E99">
        <v>1089</v>
      </c>
      <c r="F99">
        <v>1099</v>
      </c>
      <c r="G99" s="2">
        <v>36907</v>
      </c>
      <c r="H99" s="2">
        <v>37035</v>
      </c>
      <c r="I99" s="2">
        <v>37035</v>
      </c>
      <c r="J99" s="2">
        <v>37145</v>
      </c>
      <c r="K99" s="2">
        <v>37175</v>
      </c>
      <c r="L99" t="s">
        <v>13</v>
      </c>
      <c r="M99">
        <v>1</v>
      </c>
      <c r="N99" t="s">
        <v>4592</v>
      </c>
    </row>
    <row r="100" spans="1:14">
      <c r="A100" t="s">
        <v>4593</v>
      </c>
      <c r="B100">
        <v>2001</v>
      </c>
      <c r="C100">
        <v>52</v>
      </c>
      <c r="D100">
        <v>13</v>
      </c>
      <c r="E100">
        <v>1100</v>
      </c>
      <c r="F100">
        <v>1105</v>
      </c>
      <c r="G100" s="2">
        <v>36833</v>
      </c>
      <c r="H100" s="2">
        <v>36934</v>
      </c>
      <c r="I100" s="2">
        <v>37007</v>
      </c>
      <c r="J100" s="2">
        <v>37148</v>
      </c>
      <c r="K100" s="2">
        <v>37175</v>
      </c>
      <c r="L100" t="s">
        <v>13</v>
      </c>
      <c r="M100">
        <v>1</v>
      </c>
      <c r="N100" t="s">
        <v>4594</v>
      </c>
    </row>
    <row r="101" spans="1:14">
      <c r="A101" t="s">
        <v>4595</v>
      </c>
      <c r="B101">
        <v>2001</v>
      </c>
      <c r="C101">
        <v>52</v>
      </c>
      <c r="D101">
        <v>13</v>
      </c>
      <c r="E101">
        <v>1106</v>
      </c>
      <c r="F101">
        <v>1121</v>
      </c>
      <c r="G101" s="2">
        <v>36973</v>
      </c>
      <c r="H101" s="2">
        <v>37077</v>
      </c>
      <c r="I101" s="2">
        <v>37077</v>
      </c>
      <c r="J101" s="2">
        <v>37144</v>
      </c>
      <c r="K101" s="2">
        <v>37175</v>
      </c>
      <c r="L101" t="s">
        <v>13</v>
      </c>
      <c r="M101">
        <v>3</v>
      </c>
      <c r="N101" t="s">
        <v>4596</v>
      </c>
    </row>
    <row r="102" spans="1:14">
      <c r="A102" t="s">
        <v>4597</v>
      </c>
      <c r="B102">
        <v>2001</v>
      </c>
      <c r="C102">
        <v>52</v>
      </c>
      <c r="D102">
        <v>13</v>
      </c>
      <c r="E102">
        <v>1122</v>
      </c>
      <c r="F102">
        <v>1133</v>
      </c>
      <c r="G102" s="2">
        <v>36528</v>
      </c>
      <c r="H102" s="2">
        <v>36992</v>
      </c>
      <c r="I102" s="2">
        <v>37026</v>
      </c>
      <c r="J102" s="2">
        <v>37148</v>
      </c>
      <c r="K102" s="2">
        <v>37175</v>
      </c>
      <c r="L102" t="s">
        <v>13</v>
      </c>
      <c r="M102">
        <v>1</v>
      </c>
      <c r="N102" t="s">
        <v>4598</v>
      </c>
    </row>
    <row r="103" spans="1:14">
      <c r="A103" t="s">
        <v>4599</v>
      </c>
      <c r="B103">
        <v>2001</v>
      </c>
      <c r="C103">
        <v>52</v>
      </c>
      <c r="D103">
        <v>13</v>
      </c>
      <c r="E103">
        <v>1134</v>
      </c>
      <c r="F103">
        <v>1147</v>
      </c>
      <c r="G103" s="2">
        <v>36710</v>
      </c>
      <c r="H103" s="2">
        <v>36928</v>
      </c>
      <c r="I103" s="2">
        <v>37019</v>
      </c>
      <c r="J103" s="2">
        <v>37153</v>
      </c>
      <c r="K103" s="2">
        <v>37175</v>
      </c>
      <c r="L103" t="s">
        <v>13</v>
      </c>
      <c r="M103">
        <v>4</v>
      </c>
      <c r="N103" t="s">
        <v>4600</v>
      </c>
    </row>
    <row r="104" spans="1:14">
      <c r="A104" t="s">
        <v>4601</v>
      </c>
      <c r="B104">
        <v>2001</v>
      </c>
      <c r="C104">
        <v>52</v>
      </c>
      <c r="D104">
        <v>13</v>
      </c>
      <c r="E104">
        <v>1148</v>
      </c>
      <c r="F104">
        <v>1156</v>
      </c>
      <c r="G104" s="2">
        <v>36893</v>
      </c>
      <c r="H104" s="2">
        <v>37046</v>
      </c>
      <c r="I104" s="2">
        <v>37046</v>
      </c>
      <c r="J104" s="2">
        <v>37153</v>
      </c>
      <c r="K104" s="2">
        <v>37175</v>
      </c>
      <c r="L104" t="s">
        <v>13</v>
      </c>
      <c r="M104">
        <v>5</v>
      </c>
      <c r="N104" t="s">
        <v>4602</v>
      </c>
    </row>
    <row r="105" spans="1:14">
      <c r="A105" t="s">
        <v>4603</v>
      </c>
      <c r="B105">
        <v>2001</v>
      </c>
      <c r="C105">
        <v>52</v>
      </c>
      <c r="D105">
        <v>13</v>
      </c>
      <c r="E105">
        <v>1157</v>
      </c>
      <c r="F105">
        <v>1168</v>
      </c>
      <c r="G105" s="2">
        <v>36839</v>
      </c>
      <c r="H105" s="2">
        <v>36991</v>
      </c>
      <c r="I105" s="2">
        <v>37028</v>
      </c>
      <c r="J105" s="2">
        <v>37153</v>
      </c>
      <c r="K105" s="2">
        <v>37175</v>
      </c>
      <c r="L105" t="s">
        <v>13</v>
      </c>
      <c r="M105">
        <v>1</v>
      </c>
      <c r="N105" t="s">
        <v>4604</v>
      </c>
    </row>
    <row r="106" spans="1:14">
      <c r="A106" t="s">
        <v>4605</v>
      </c>
      <c r="B106">
        <v>2001</v>
      </c>
      <c r="C106">
        <v>52</v>
      </c>
      <c r="D106">
        <v>13</v>
      </c>
      <c r="E106">
        <v>1169</v>
      </c>
      <c r="F106">
        <v>1189</v>
      </c>
      <c r="G106" s="2">
        <v>36857</v>
      </c>
      <c r="H106" s="2">
        <v>36941</v>
      </c>
      <c r="I106" s="2">
        <v>37011</v>
      </c>
      <c r="J106" s="2">
        <v>37166</v>
      </c>
      <c r="K106" s="2">
        <v>37175</v>
      </c>
      <c r="L106" t="s">
        <v>13</v>
      </c>
      <c r="M106">
        <v>2</v>
      </c>
      <c r="N106" t="s">
        <v>4606</v>
      </c>
    </row>
    <row r="107" spans="1:14">
      <c r="A107" t="s">
        <v>4607</v>
      </c>
      <c r="B107">
        <v>2001</v>
      </c>
      <c r="C107">
        <v>52</v>
      </c>
      <c r="D107">
        <v>13</v>
      </c>
      <c r="E107">
        <v>1190</v>
      </c>
      <c r="F107">
        <v>1191</v>
      </c>
      <c r="G107" t="s">
        <v>50</v>
      </c>
      <c r="H107" t="s">
        <v>50</v>
      </c>
      <c r="I107" t="s">
        <v>50</v>
      </c>
      <c r="J107" s="2">
        <v>37145</v>
      </c>
      <c r="K107" s="2">
        <v>37175</v>
      </c>
      <c r="L107" t="s">
        <v>86</v>
      </c>
      <c r="M107">
        <v>1</v>
      </c>
      <c r="N107" t="s">
        <v>4608</v>
      </c>
    </row>
    <row r="108" spans="1:14">
      <c r="A108" t="s">
        <v>4609</v>
      </c>
      <c r="B108">
        <v>2001</v>
      </c>
      <c r="C108">
        <v>52</v>
      </c>
      <c r="D108">
        <v>13</v>
      </c>
      <c r="E108">
        <v>1191</v>
      </c>
      <c r="F108">
        <v>1192</v>
      </c>
      <c r="G108" t="s">
        <v>50</v>
      </c>
      <c r="H108" t="s">
        <v>50</v>
      </c>
      <c r="I108" t="s">
        <v>50</v>
      </c>
      <c r="J108" s="2">
        <v>37153</v>
      </c>
      <c r="K108" s="2">
        <v>37175</v>
      </c>
      <c r="L108" t="s">
        <v>86</v>
      </c>
      <c r="M108">
        <v>1</v>
      </c>
      <c r="N108" t="s">
        <v>4610</v>
      </c>
    </row>
    <row r="109" spans="1:14">
      <c r="A109" t="s">
        <v>4611</v>
      </c>
      <c r="B109">
        <v>2001</v>
      </c>
      <c r="C109">
        <v>52</v>
      </c>
      <c r="D109">
        <v>13</v>
      </c>
      <c r="E109">
        <v>1193</v>
      </c>
      <c r="F109">
        <v>1194</v>
      </c>
      <c r="G109" t="s">
        <v>50</v>
      </c>
      <c r="H109" t="s">
        <v>50</v>
      </c>
      <c r="I109" t="s">
        <v>50</v>
      </c>
      <c r="J109" s="2">
        <v>37153</v>
      </c>
      <c r="K109" s="2">
        <v>37175</v>
      </c>
      <c r="L109" t="s">
        <v>98</v>
      </c>
      <c r="M109">
        <v>1</v>
      </c>
      <c r="N109" t="s">
        <v>4612</v>
      </c>
    </row>
    <row r="110" spans="1:14">
      <c r="A110" t="s">
        <v>4613</v>
      </c>
      <c r="B110">
        <v>2001</v>
      </c>
      <c r="C110">
        <v>52</v>
      </c>
      <c r="D110">
        <v>14</v>
      </c>
      <c r="E110">
        <v>1195</v>
      </c>
      <c r="F110">
        <v>1196</v>
      </c>
      <c r="G110" t="s">
        <v>50</v>
      </c>
      <c r="H110" t="s">
        <v>50</v>
      </c>
      <c r="I110" t="s">
        <v>50</v>
      </c>
      <c r="J110" s="2">
        <v>37224</v>
      </c>
      <c r="K110" s="2">
        <v>37224</v>
      </c>
      <c r="L110" t="s">
        <v>51</v>
      </c>
      <c r="M110">
        <v>1</v>
      </c>
      <c r="N110" t="s">
        <v>4614</v>
      </c>
    </row>
    <row r="111" spans="1:14">
      <c r="A111" t="s">
        <v>4615</v>
      </c>
      <c r="B111">
        <v>2001</v>
      </c>
      <c r="C111">
        <v>52</v>
      </c>
      <c r="D111">
        <v>14</v>
      </c>
      <c r="E111">
        <v>1197</v>
      </c>
      <c r="F111">
        <v>1202</v>
      </c>
      <c r="G111" s="2">
        <v>36536</v>
      </c>
      <c r="H111" s="2">
        <v>37077</v>
      </c>
      <c r="I111" s="2">
        <v>37077</v>
      </c>
      <c r="J111" s="2">
        <v>37182</v>
      </c>
      <c r="K111" s="2">
        <v>37224</v>
      </c>
      <c r="L111" t="s">
        <v>13</v>
      </c>
      <c r="M111">
        <v>1</v>
      </c>
      <c r="N111" t="s">
        <v>4616</v>
      </c>
    </row>
    <row r="112" spans="1:14">
      <c r="A112" t="s">
        <v>4617</v>
      </c>
      <c r="B112">
        <v>2001</v>
      </c>
      <c r="C112">
        <v>52</v>
      </c>
      <c r="D112">
        <v>14</v>
      </c>
      <c r="E112">
        <v>1203</v>
      </c>
      <c r="F112">
        <v>1209</v>
      </c>
      <c r="G112" t="s">
        <v>50</v>
      </c>
      <c r="H112" t="s">
        <v>50</v>
      </c>
      <c r="I112" t="s">
        <v>50</v>
      </c>
      <c r="J112" s="2">
        <v>37180</v>
      </c>
      <c r="K112" s="2">
        <v>37224</v>
      </c>
      <c r="L112" t="s">
        <v>13</v>
      </c>
      <c r="M112">
        <v>1</v>
      </c>
      <c r="N112" t="s">
        <v>4618</v>
      </c>
    </row>
    <row r="113" spans="1:14">
      <c r="A113" t="s">
        <v>4619</v>
      </c>
      <c r="B113">
        <v>2001</v>
      </c>
      <c r="C113">
        <v>52</v>
      </c>
      <c r="D113">
        <v>14</v>
      </c>
      <c r="E113">
        <v>1210</v>
      </c>
      <c r="F113">
        <v>1223</v>
      </c>
      <c r="G113" s="2">
        <v>36839</v>
      </c>
      <c r="H113" s="2">
        <v>37005</v>
      </c>
      <c r="I113" s="2">
        <v>37095</v>
      </c>
      <c r="J113" s="2">
        <v>37195</v>
      </c>
      <c r="K113" s="2">
        <v>37224</v>
      </c>
      <c r="L113" t="s">
        <v>13</v>
      </c>
      <c r="M113">
        <v>1</v>
      </c>
      <c r="N113" t="s">
        <v>4620</v>
      </c>
    </row>
    <row r="114" spans="1:14">
      <c r="A114" t="s">
        <v>4621</v>
      </c>
      <c r="B114">
        <v>2001</v>
      </c>
      <c r="C114">
        <v>52</v>
      </c>
      <c r="D114">
        <v>14</v>
      </c>
      <c r="E114">
        <v>1224</v>
      </c>
      <c r="F114">
        <v>1233</v>
      </c>
      <c r="G114" s="2">
        <v>36733</v>
      </c>
      <c r="H114" t="s">
        <v>50</v>
      </c>
      <c r="I114" s="2">
        <v>37095</v>
      </c>
      <c r="J114" s="2">
        <v>37190</v>
      </c>
      <c r="K114" s="2">
        <v>37224</v>
      </c>
      <c r="L114" t="s">
        <v>13</v>
      </c>
      <c r="M114">
        <v>2</v>
      </c>
      <c r="N114" t="s">
        <v>4622</v>
      </c>
    </row>
    <row r="115" spans="1:14">
      <c r="A115" t="s">
        <v>4623</v>
      </c>
      <c r="B115">
        <v>2001</v>
      </c>
      <c r="C115">
        <v>52</v>
      </c>
      <c r="D115">
        <v>14</v>
      </c>
      <c r="E115">
        <v>1234</v>
      </c>
      <c r="F115">
        <v>1241</v>
      </c>
      <c r="G115" s="2">
        <v>36724</v>
      </c>
      <c r="H115" s="2">
        <v>36928</v>
      </c>
      <c r="I115" s="2">
        <v>37067</v>
      </c>
      <c r="J115" s="2">
        <v>37195</v>
      </c>
      <c r="K115" s="2">
        <v>37224</v>
      </c>
      <c r="L115" t="s">
        <v>13</v>
      </c>
      <c r="M115">
        <v>2</v>
      </c>
      <c r="N115" t="s">
        <v>4624</v>
      </c>
    </row>
    <row r="116" spans="1:14">
      <c r="A116" t="s">
        <v>4625</v>
      </c>
      <c r="B116">
        <v>2001</v>
      </c>
      <c r="C116">
        <v>52</v>
      </c>
      <c r="D116">
        <v>14</v>
      </c>
      <c r="E116">
        <v>1242</v>
      </c>
      <c r="F116">
        <v>1254</v>
      </c>
      <c r="G116" s="2">
        <v>36927</v>
      </c>
      <c r="H116" s="2">
        <v>37082</v>
      </c>
      <c r="I116" s="2">
        <v>37082</v>
      </c>
      <c r="J116" s="2">
        <v>37190</v>
      </c>
      <c r="K116" s="2">
        <v>37224</v>
      </c>
      <c r="L116" t="s">
        <v>13</v>
      </c>
      <c r="M116">
        <v>2</v>
      </c>
      <c r="N116" t="s">
        <v>4626</v>
      </c>
    </row>
    <row r="117" spans="1:14">
      <c r="A117" t="s">
        <v>4627</v>
      </c>
      <c r="B117">
        <v>2001</v>
      </c>
      <c r="C117">
        <v>52</v>
      </c>
      <c r="D117">
        <v>14</v>
      </c>
      <c r="E117">
        <v>1255</v>
      </c>
      <c r="F117">
        <v>1261</v>
      </c>
      <c r="G117" s="2">
        <v>37031</v>
      </c>
      <c r="H117" s="2">
        <v>37077</v>
      </c>
      <c r="I117" s="2">
        <v>37077</v>
      </c>
      <c r="J117" s="2">
        <v>37190</v>
      </c>
      <c r="K117" s="2">
        <v>37224</v>
      </c>
      <c r="L117" t="s">
        <v>13</v>
      </c>
      <c r="M117">
        <v>2</v>
      </c>
      <c r="N117" t="s">
        <v>4628</v>
      </c>
    </row>
    <row r="118" spans="1:14">
      <c r="A118" t="s">
        <v>4629</v>
      </c>
      <c r="B118">
        <v>2001</v>
      </c>
      <c r="C118">
        <v>52</v>
      </c>
      <c r="D118">
        <v>14</v>
      </c>
      <c r="E118">
        <v>1262</v>
      </c>
      <c r="F118">
        <v>1274</v>
      </c>
      <c r="G118" s="2">
        <v>36832</v>
      </c>
      <c r="H118" s="2">
        <v>36991</v>
      </c>
      <c r="I118" s="2">
        <v>37047</v>
      </c>
      <c r="J118" s="2">
        <v>37190</v>
      </c>
      <c r="K118" s="2">
        <v>37224</v>
      </c>
      <c r="L118" t="s">
        <v>13</v>
      </c>
      <c r="M118">
        <v>2</v>
      </c>
      <c r="N118" t="s">
        <v>4630</v>
      </c>
    </row>
    <row r="119" spans="1:14">
      <c r="A119" t="s">
        <v>4631</v>
      </c>
      <c r="B119">
        <v>2001</v>
      </c>
      <c r="C119">
        <v>52</v>
      </c>
      <c r="D119">
        <v>14</v>
      </c>
      <c r="E119">
        <v>1275</v>
      </c>
      <c r="F119">
        <v>1279</v>
      </c>
      <c r="G119" s="2">
        <v>36860</v>
      </c>
      <c r="H119" s="2">
        <v>36969</v>
      </c>
      <c r="I119" s="2">
        <v>37050</v>
      </c>
      <c r="J119" s="2">
        <v>37189</v>
      </c>
      <c r="K119" s="2">
        <v>37224</v>
      </c>
      <c r="L119" t="s">
        <v>83</v>
      </c>
      <c r="M119">
        <v>2</v>
      </c>
      <c r="N119" t="s">
        <v>4632</v>
      </c>
    </row>
    <row r="120" spans="1:14">
      <c r="A120" t="s">
        <v>4633</v>
      </c>
      <c r="B120">
        <v>2001</v>
      </c>
      <c r="C120">
        <v>52</v>
      </c>
      <c r="D120">
        <v>14</v>
      </c>
      <c r="E120">
        <v>1280</v>
      </c>
      <c r="F120">
        <v>1280</v>
      </c>
      <c r="G120" t="s">
        <v>50</v>
      </c>
      <c r="H120" t="s">
        <v>50</v>
      </c>
      <c r="I120" t="s">
        <v>50</v>
      </c>
      <c r="J120" s="2">
        <v>37190</v>
      </c>
      <c r="K120" s="2">
        <v>37224</v>
      </c>
      <c r="L120" t="s">
        <v>51</v>
      </c>
      <c r="M120">
        <v>0</v>
      </c>
      <c r="N120" t="s">
        <v>4634</v>
      </c>
    </row>
    <row r="121" spans="1:14">
      <c r="A121" t="s">
        <v>4635</v>
      </c>
      <c r="B121">
        <v>2001</v>
      </c>
      <c r="C121">
        <v>52</v>
      </c>
      <c r="D121">
        <v>14</v>
      </c>
      <c r="E121">
        <v>1281</v>
      </c>
      <c r="F121">
        <v>1281</v>
      </c>
      <c r="G121" t="s">
        <v>50</v>
      </c>
      <c r="H121" t="s">
        <v>50</v>
      </c>
      <c r="I121" t="s">
        <v>50</v>
      </c>
      <c r="J121" s="2">
        <v>37186</v>
      </c>
      <c r="K121" s="2">
        <v>37224</v>
      </c>
      <c r="L121" t="s">
        <v>51</v>
      </c>
      <c r="M121">
        <v>0</v>
      </c>
      <c r="N121" t="s">
        <v>4636</v>
      </c>
    </row>
    <row r="122" spans="1:14">
      <c r="A122" t="s">
        <v>4077</v>
      </c>
      <c r="B122">
        <v>2001</v>
      </c>
      <c r="C122">
        <v>53</v>
      </c>
      <c r="D122">
        <v>1</v>
      </c>
      <c r="E122">
        <v>1</v>
      </c>
      <c r="F122">
        <v>2</v>
      </c>
      <c r="G122" t="s">
        <v>50</v>
      </c>
      <c r="H122" t="s">
        <v>50</v>
      </c>
      <c r="I122" t="s">
        <v>50</v>
      </c>
      <c r="J122" s="2">
        <v>37238</v>
      </c>
      <c r="K122" s="2">
        <v>37238</v>
      </c>
      <c r="L122" t="s">
        <v>51</v>
      </c>
      <c r="M122">
        <v>1</v>
      </c>
      <c r="N122" t="s">
        <v>4078</v>
      </c>
    </row>
    <row r="123" spans="1:14">
      <c r="A123" t="s">
        <v>4079</v>
      </c>
      <c r="B123">
        <v>2001</v>
      </c>
      <c r="C123">
        <v>53</v>
      </c>
      <c r="D123">
        <v>1</v>
      </c>
      <c r="E123">
        <v>3</v>
      </c>
      <c r="F123">
        <v>15</v>
      </c>
      <c r="G123" s="2">
        <v>36261</v>
      </c>
      <c r="H123" s="2">
        <v>36346</v>
      </c>
      <c r="I123" s="2">
        <v>37125</v>
      </c>
      <c r="J123" s="2">
        <v>37208</v>
      </c>
      <c r="K123" s="2">
        <v>37238</v>
      </c>
      <c r="L123" t="s">
        <v>2997</v>
      </c>
      <c r="M123">
        <v>2</v>
      </c>
      <c r="N123" t="s">
        <v>4080</v>
      </c>
    </row>
    <row r="124" spans="1:14">
      <c r="A124" t="s">
        <v>4081</v>
      </c>
      <c r="B124">
        <v>2001</v>
      </c>
      <c r="C124">
        <v>53</v>
      </c>
      <c r="D124">
        <v>1</v>
      </c>
      <c r="E124">
        <v>16</v>
      </c>
      <c r="F124">
        <v>27</v>
      </c>
      <c r="G124" s="2">
        <v>36763</v>
      </c>
      <c r="H124" s="2">
        <v>37091</v>
      </c>
      <c r="I124" s="2">
        <v>37131</v>
      </c>
      <c r="J124" s="2">
        <v>37211</v>
      </c>
      <c r="K124" s="2">
        <v>37238</v>
      </c>
      <c r="L124" t="s">
        <v>2997</v>
      </c>
      <c r="M124">
        <v>1</v>
      </c>
      <c r="N124" t="s">
        <v>4082</v>
      </c>
    </row>
    <row r="125" spans="1:14">
      <c r="A125" t="s">
        <v>4083</v>
      </c>
      <c r="B125">
        <v>2001</v>
      </c>
      <c r="C125">
        <v>53</v>
      </c>
      <c r="D125">
        <v>1</v>
      </c>
      <c r="E125">
        <v>28</v>
      </c>
      <c r="F125">
        <v>40</v>
      </c>
      <c r="G125" s="2">
        <v>36530</v>
      </c>
      <c r="H125" s="2">
        <v>37019</v>
      </c>
      <c r="I125" s="2">
        <v>37035</v>
      </c>
      <c r="J125" s="2">
        <v>37211</v>
      </c>
      <c r="K125" s="2">
        <v>37238</v>
      </c>
      <c r="L125" t="s">
        <v>2997</v>
      </c>
      <c r="M125">
        <v>3</v>
      </c>
      <c r="N125" t="s">
        <v>4084</v>
      </c>
    </row>
    <row r="126" spans="1:14">
      <c r="A126" t="s">
        <v>4085</v>
      </c>
      <c r="B126">
        <v>2001</v>
      </c>
      <c r="C126">
        <v>53</v>
      </c>
      <c r="D126">
        <v>1</v>
      </c>
      <c r="E126">
        <v>41</v>
      </c>
      <c r="F126">
        <v>46</v>
      </c>
      <c r="G126" s="2">
        <v>36904</v>
      </c>
      <c r="H126" s="2">
        <v>37021</v>
      </c>
      <c r="I126" s="2">
        <v>37110</v>
      </c>
      <c r="J126" s="2">
        <v>37202</v>
      </c>
      <c r="K126" s="2">
        <v>37238</v>
      </c>
      <c r="L126" t="s">
        <v>2997</v>
      </c>
      <c r="M126">
        <v>1</v>
      </c>
      <c r="N126" t="s">
        <v>4086</v>
      </c>
    </row>
    <row r="127" spans="1:14">
      <c r="A127" t="s">
        <v>4087</v>
      </c>
      <c r="B127">
        <v>2001</v>
      </c>
      <c r="C127">
        <v>53</v>
      </c>
      <c r="D127">
        <v>1</v>
      </c>
      <c r="E127">
        <v>47</v>
      </c>
      <c r="F127">
        <v>56</v>
      </c>
      <c r="G127" s="2">
        <v>37001</v>
      </c>
      <c r="H127" s="2">
        <v>37106</v>
      </c>
      <c r="I127" s="2">
        <v>37106</v>
      </c>
      <c r="J127" s="2">
        <v>37215</v>
      </c>
      <c r="K127" s="2">
        <v>37238</v>
      </c>
      <c r="L127" t="s">
        <v>2997</v>
      </c>
      <c r="M127">
        <v>1</v>
      </c>
      <c r="N127" t="s">
        <v>4088</v>
      </c>
    </row>
    <row r="128" spans="1:14">
      <c r="A128" t="s">
        <v>4089</v>
      </c>
      <c r="B128">
        <v>2001</v>
      </c>
      <c r="C128">
        <v>53</v>
      </c>
      <c r="D128">
        <v>1</v>
      </c>
      <c r="E128">
        <v>57</v>
      </c>
      <c r="F128">
        <v>57</v>
      </c>
      <c r="G128" t="s">
        <v>50</v>
      </c>
      <c r="H128" t="s">
        <v>50</v>
      </c>
      <c r="I128" t="s">
        <v>50</v>
      </c>
      <c r="J128" s="2">
        <v>37203</v>
      </c>
      <c r="K128" s="2">
        <v>37238</v>
      </c>
      <c r="L128" t="s">
        <v>1587</v>
      </c>
      <c r="M128">
        <v>1</v>
      </c>
      <c r="N128" t="s">
        <v>4090</v>
      </c>
    </row>
    <row r="129" spans="1:14">
      <c r="A129" t="s">
        <v>4091</v>
      </c>
      <c r="B129">
        <v>2001</v>
      </c>
      <c r="C129">
        <v>53</v>
      </c>
      <c r="D129">
        <v>1</v>
      </c>
      <c r="E129">
        <v>58</v>
      </c>
      <c r="F129">
        <v>60</v>
      </c>
      <c r="G129" t="s">
        <v>50</v>
      </c>
      <c r="H129" t="s">
        <v>50</v>
      </c>
      <c r="I129" t="s">
        <v>50</v>
      </c>
      <c r="J129" s="2">
        <v>37202</v>
      </c>
      <c r="K129" s="2">
        <v>37238</v>
      </c>
      <c r="L129" t="s">
        <v>1587</v>
      </c>
      <c r="M129">
        <v>1</v>
      </c>
      <c r="N129" t="s">
        <v>4092</v>
      </c>
    </row>
    <row r="130" spans="1:14">
      <c r="A130" t="s">
        <v>4093</v>
      </c>
      <c r="B130">
        <v>2001</v>
      </c>
      <c r="C130">
        <v>53</v>
      </c>
      <c r="D130">
        <v>1</v>
      </c>
      <c r="E130">
        <v>60</v>
      </c>
      <c r="F130">
        <v>61</v>
      </c>
      <c r="G130" t="s">
        <v>50</v>
      </c>
      <c r="H130" t="s">
        <v>50</v>
      </c>
      <c r="I130" t="s">
        <v>50</v>
      </c>
      <c r="J130" s="2">
        <v>37204</v>
      </c>
      <c r="K130" s="2">
        <v>37238</v>
      </c>
      <c r="L130" t="s">
        <v>1587</v>
      </c>
      <c r="M130">
        <v>1</v>
      </c>
      <c r="N130" t="s">
        <v>4094</v>
      </c>
    </row>
    <row r="131" spans="1:14">
      <c r="A131" t="s">
        <v>4095</v>
      </c>
      <c r="B131">
        <v>2001</v>
      </c>
      <c r="C131">
        <v>53</v>
      </c>
      <c r="D131">
        <v>1</v>
      </c>
      <c r="E131">
        <v>61</v>
      </c>
      <c r="F131">
        <v>62</v>
      </c>
      <c r="G131" t="s">
        <v>50</v>
      </c>
      <c r="H131" t="s">
        <v>50</v>
      </c>
      <c r="I131" t="s">
        <v>50</v>
      </c>
      <c r="J131" s="2">
        <v>37222</v>
      </c>
      <c r="K131" s="2">
        <v>37238</v>
      </c>
      <c r="L131" t="s">
        <v>1587</v>
      </c>
      <c r="M131">
        <v>1</v>
      </c>
      <c r="N131" t="s">
        <v>4096</v>
      </c>
    </row>
    <row r="132" spans="1:14">
      <c r="A132" t="s">
        <v>4097</v>
      </c>
      <c r="B132">
        <v>2001</v>
      </c>
      <c r="C132">
        <v>53</v>
      </c>
      <c r="D132">
        <v>1</v>
      </c>
      <c r="E132">
        <v>63</v>
      </c>
      <c r="F132">
        <v>63</v>
      </c>
      <c r="G132" t="s">
        <v>50</v>
      </c>
      <c r="H132" t="s">
        <v>50</v>
      </c>
      <c r="I132" t="s">
        <v>50</v>
      </c>
      <c r="J132" s="2">
        <v>37224</v>
      </c>
      <c r="K132" s="2">
        <v>37238</v>
      </c>
      <c r="L132" t="s">
        <v>3259</v>
      </c>
      <c r="M132">
        <v>0</v>
      </c>
      <c r="N132" t="s">
        <v>4098</v>
      </c>
    </row>
    <row r="133" spans="1:14">
      <c r="A133" t="s">
        <v>4099</v>
      </c>
      <c r="B133">
        <v>2002</v>
      </c>
      <c r="C133">
        <v>53</v>
      </c>
      <c r="D133">
        <v>2</v>
      </c>
      <c r="E133">
        <v>65</v>
      </c>
      <c r="F133">
        <v>66</v>
      </c>
      <c r="G133" t="s">
        <v>50</v>
      </c>
      <c r="H133" t="s">
        <v>50</v>
      </c>
      <c r="I133" t="s">
        <v>50</v>
      </c>
      <c r="J133" s="2">
        <v>37239</v>
      </c>
      <c r="K133" s="2">
        <v>37265</v>
      </c>
      <c r="L133" t="s">
        <v>51</v>
      </c>
      <c r="M133">
        <v>1</v>
      </c>
      <c r="N133" t="s">
        <v>4100</v>
      </c>
    </row>
    <row r="134" spans="1:14">
      <c r="A134" t="s">
        <v>4101</v>
      </c>
      <c r="B134">
        <v>2002</v>
      </c>
      <c r="C134">
        <v>53</v>
      </c>
      <c r="D134">
        <v>2</v>
      </c>
      <c r="E134">
        <v>67</v>
      </c>
      <c r="F134">
        <v>78</v>
      </c>
      <c r="G134" t="s">
        <v>50</v>
      </c>
      <c r="H134" t="s">
        <v>50</v>
      </c>
      <c r="I134" t="s">
        <v>50</v>
      </c>
      <c r="J134" s="2">
        <v>37223</v>
      </c>
      <c r="K134" s="2">
        <v>37265</v>
      </c>
      <c r="L134" t="s">
        <v>2997</v>
      </c>
      <c r="M134">
        <v>1</v>
      </c>
      <c r="N134" t="s">
        <v>4102</v>
      </c>
    </row>
    <row r="135" spans="1:14">
      <c r="A135" t="s">
        <v>4103</v>
      </c>
      <c r="B135">
        <v>2002</v>
      </c>
      <c r="C135">
        <v>53</v>
      </c>
      <c r="D135">
        <v>2</v>
      </c>
      <c r="E135">
        <v>79</v>
      </c>
      <c r="F135">
        <v>94</v>
      </c>
      <c r="G135" t="s">
        <v>50</v>
      </c>
      <c r="H135" t="s">
        <v>50</v>
      </c>
      <c r="I135" t="s">
        <v>50</v>
      </c>
      <c r="J135" s="2">
        <v>37232</v>
      </c>
      <c r="K135" s="2">
        <v>37265</v>
      </c>
      <c r="L135" t="s">
        <v>2997</v>
      </c>
      <c r="M135">
        <v>3</v>
      </c>
      <c r="N135" t="s">
        <v>4104</v>
      </c>
    </row>
    <row r="136" spans="1:14">
      <c r="A136" t="s">
        <v>4105</v>
      </c>
      <c r="B136">
        <v>2002</v>
      </c>
      <c r="C136">
        <v>53</v>
      </c>
      <c r="D136">
        <v>2</v>
      </c>
      <c r="E136">
        <v>95</v>
      </c>
      <c r="F136">
        <v>108</v>
      </c>
      <c r="G136" t="s">
        <v>50</v>
      </c>
      <c r="H136" t="s">
        <v>50</v>
      </c>
      <c r="I136" t="s">
        <v>50</v>
      </c>
      <c r="J136" s="2">
        <v>37223</v>
      </c>
      <c r="K136" s="2">
        <v>37265</v>
      </c>
      <c r="L136" t="s">
        <v>2997</v>
      </c>
      <c r="M136">
        <v>2</v>
      </c>
      <c r="N136" t="s">
        <v>4106</v>
      </c>
    </row>
    <row r="137" spans="1:14">
      <c r="A137" t="s">
        <v>4107</v>
      </c>
      <c r="B137">
        <v>2002</v>
      </c>
      <c r="C137">
        <v>53</v>
      </c>
      <c r="D137">
        <v>2</v>
      </c>
      <c r="E137">
        <v>109</v>
      </c>
      <c r="F137">
        <v>119</v>
      </c>
      <c r="G137" t="s">
        <v>50</v>
      </c>
      <c r="H137" t="s">
        <v>50</v>
      </c>
      <c r="I137" t="s">
        <v>50</v>
      </c>
      <c r="J137" s="2">
        <v>37222</v>
      </c>
      <c r="K137" s="2">
        <v>37265</v>
      </c>
      <c r="L137" t="s">
        <v>2997</v>
      </c>
      <c r="M137">
        <v>2</v>
      </c>
      <c r="N137" t="s">
        <v>4108</v>
      </c>
    </row>
    <row r="138" spans="1:14">
      <c r="A138" t="s">
        <v>4109</v>
      </c>
      <c r="B138">
        <v>2002</v>
      </c>
      <c r="C138">
        <v>53</v>
      </c>
      <c r="D138">
        <v>2</v>
      </c>
      <c r="E138">
        <v>120</v>
      </c>
      <c r="F138">
        <v>133</v>
      </c>
      <c r="G138" t="s">
        <v>50</v>
      </c>
      <c r="H138" t="s">
        <v>50</v>
      </c>
      <c r="I138" t="s">
        <v>50</v>
      </c>
      <c r="J138" s="2">
        <v>37239</v>
      </c>
      <c r="K138" s="2">
        <v>37265</v>
      </c>
      <c r="L138" t="s">
        <v>2997</v>
      </c>
      <c r="M138">
        <v>3</v>
      </c>
      <c r="N138" t="s">
        <v>4110</v>
      </c>
    </row>
    <row r="139" spans="1:14">
      <c r="A139" t="s">
        <v>4111</v>
      </c>
      <c r="B139">
        <v>2002</v>
      </c>
      <c r="C139">
        <v>53</v>
      </c>
      <c r="D139">
        <v>2</v>
      </c>
      <c r="E139">
        <v>134</v>
      </c>
      <c r="F139">
        <v>144</v>
      </c>
      <c r="G139" t="s">
        <v>50</v>
      </c>
      <c r="H139" t="s">
        <v>50</v>
      </c>
      <c r="I139" t="s">
        <v>50</v>
      </c>
      <c r="J139" s="2">
        <v>37228</v>
      </c>
      <c r="K139" s="2">
        <v>37265</v>
      </c>
      <c r="L139" t="s">
        <v>2997</v>
      </c>
      <c r="M139">
        <v>2</v>
      </c>
      <c r="N139" t="s">
        <v>4112</v>
      </c>
    </row>
    <row r="140" spans="1:14">
      <c r="A140" t="s">
        <v>4113</v>
      </c>
      <c r="B140">
        <v>2002</v>
      </c>
      <c r="C140">
        <v>53</v>
      </c>
      <c r="D140">
        <v>2</v>
      </c>
      <c r="E140">
        <v>145</v>
      </c>
      <c r="F140">
        <v>161</v>
      </c>
      <c r="G140" t="s">
        <v>50</v>
      </c>
      <c r="H140" t="s">
        <v>50</v>
      </c>
      <c r="I140" t="s">
        <v>50</v>
      </c>
      <c r="J140" s="2">
        <v>37239</v>
      </c>
      <c r="K140" s="2">
        <v>37265</v>
      </c>
      <c r="L140" t="s">
        <v>2997</v>
      </c>
      <c r="M140">
        <v>1</v>
      </c>
      <c r="N140" t="s">
        <v>4114</v>
      </c>
    </row>
    <row r="141" spans="1:14">
      <c r="A141" t="s">
        <v>4115</v>
      </c>
      <c r="B141">
        <v>2002</v>
      </c>
      <c r="C141">
        <v>53</v>
      </c>
      <c r="D141">
        <v>2</v>
      </c>
      <c r="E141">
        <v>162</v>
      </c>
      <c r="F141">
        <v>171</v>
      </c>
      <c r="G141" t="s">
        <v>50</v>
      </c>
      <c r="H141" t="s">
        <v>50</v>
      </c>
      <c r="I141" t="s">
        <v>50</v>
      </c>
      <c r="J141" s="2">
        <v>37223</v>
      </c>
      <c r="K141" s="2">
        <v>37265</v>
      </c>
      <c r="L141" t="s">
        <v>2997</v>
      </c>
      <c r="M141">
        <v>1</v>
      </c>
      <c r="N141" t="s">
        <v>4116</v>
      </c>
    </row>
    <row r="142" spans="1:14">
      <c r="A142" t="s">
        <v>4117</v>
      </c>
      <c r="B142">
        <v>2002</v>
      </c>
      <c r="C142">
        <v>53</v>
      </c>
      <c r="D142">
        <v>2</v>
      </c>
      <c r="E142">
        <v>172</v>
      </c>
      <c r="F142">
        <v>185</v>
      </c>
      <c r="G142" t="s">
        <v>50</v>
      </c>
      <c r="H142" t="s">
        <v>50</v>
      </c>
      <c r="I142" t="s">
        <v>50</v>
      </c>
      <c r="J142" s="2">
        <v>37232</v>
      </c>
      <c r="K142" s="2">
        <v>37265</v>
      </c>
      <c r="L142" t="s">
        <v>2997</v>
      </c>
      <c r="M142">
        <v>5</v>
      </c>
      <c r="N142" t="s">
        <v>4118</v>
      </c>
    </row>
    <row r="143" spans="1:14">
      <c r="A143" t="s">
        <v>4119</v>
      </c>
      <c r="B143">
        <v>2002</v>
      </c>
      <c r="C143">
        <v>53</v>
      </c>
      <c r="D143">
        <v>2</v>
      </c>
      <c r="E143">
        <v>186</v>
      </c>
      <c r="F143">
        <v>196</v>
      </c>
      <c r="G143" t="s">
        <v>50</v>
      </c>
      <c r="H143" t="s">
        <v>50</v>
      </c>
      <c r="I143" t="s">
        <v>50</v>
      </c>
      <c r="J143" s="2">
        <v>37239</v>
      </c>
      <c r="K143" s="2">
        <v>37265</v>
      </c>
      <c r="L143" t="s">
        <v>2997</v>
      </c>
      <c r="M143">
        <v>2</v>
      </c>
      <c r="N143" t="s">
        <v>4120</v>
      </c>
    </row>
    <row r="144" spans="1:14">
      <c r="A144" t="s">
        <v>4121</v>
      </c>
      <c r="B144">
        <v>2002</v>
      </c>
      <c r="C144">
        <v>53</v>
      </c>
      <c r="D144">
        <v>3</v>
      </c>
      <c r="E144">
        <v>197</v>
      </c>
      <c r="F144">
        <v>197</v>
      </c>
      <c r="G144" t="s">
        <v>50</v>
      </c>
      <c r="H144" t="s">
        <v>50</v>
      </c>
      <c r="I144" t="s">
        <v>50</v>
      </c>
      <c r="J144" s="2">
        <v>37278</v>
      </c>
      <c r="K144" s="2">
        <v>37278</v>
      </c>
      <c r="L144" t="s">
        <v>51</v>
      </c>
      <c r="M144">
        <v>1</v>
      </c>
      <c r="N144" t="s">
        <v>4122</v>
      </c>
    </row>
    <row r="145" spans="1:14">
      <c r="A145" t="s">
        <v>4123</v>
      </c>
      <c r="B145">
        <v>2002</v>
      </c>
      <c r="C145">
        <v>53</v>
      </c>
      <c r="D145">
        <v>3</v>
      </c>
      <c r="E145">
        <v>199</v>
      </c>
      <c r="F145">
        <v>208</v>
      </c>
      <c r="G145" s="2">
        <v>36948</v>
      </c>
      <c r="H145" s="2">
        <v>37103</v>
      </c>
      <c r="I145" s="2">
        <v>37174</v>
      </c>
      <c r="J145" s="2">
        <v>37253</v>
      </c>
      <c r="K145" s="2">
        <v>37278</v>
      </c>
      <c r="L145" t="s">
        <v>2997</v>
      </c>
      <c r="M145">
        <v>3</v>
      </c>
      <c r="N145" t="s">
        <v>4124</v>
      </c>
    </row>
    <row r="146" spans="1:14">
      <c r="A146" t="s">
        <v>4125</v>
      </c>
      <c r="B146">
        <v>2002</v>
      </c>
      <c r="C146">
        <v>53</v>
      </c>
      <c r="D146">
        <v>3</v>
      </c>
      <c r="E146">
        <v>209</v>
      </c>
      <c r="F146">
        <v>219</v>
      </c>
      <c r="G146" t="s">
        <v>50</v>
      </c>
      <c r="H146" t="s">
        <v>50</v>
      </c>
      <c r="I146" t="s">
        <v>50</v>
      </c>
      <c r="J146" s="2">
        <v>37253</v>
      </c>
      <c r="K146" s="2">
        <v>37278</v>
      </c>
      <c r="L146" t="s">
        <v>2997</v>
      </c>
      <c r="M146">
        <v>1</v>
      </c>
      <c r="N146" t="s">
        <v>4126</v>
      </c>
    </row>
    <row r="147" spans="1:14">
      <c r="A147" t="s">
        <v>4127</v>
      </c>
      <c r="B147">
        <v>2002</v>
      </c>
      <c r="C147">
        <v>53</v>
      </c>
      <c r="D147">
        <v>3</v>
      </c>
      <c r="E147">
        <v>220</v>
      </c>
      <c r="F147">
        <v>231</v>
      </c>
      <c r="G147" s="2">
        <v>36950</v>
      </c>
      <c r="H147" s="2">
        <v>37099</v>
      </c>
      <c r="I147" s="2">
        <v>37180</v>
      </c>
      <c r="J147" s="2">
        <v>37253</v>
      </c>
      <c r="K147" s="2">
        <v>37278</v>
      </c>
      <c r="L147" t="s">
        <v>2997</v>
      </c>
      <c r="M147">
        <v>1</v>
      </c>
      <c r="N147" t="s">
        <v>4128</v>
      </c>
    </row>
    <row r="148" spans="1:14">
      <c r="A148" t="s">
        <v>4129</v>
      </c>
      <c r="B148">
        <v>2002</v>
      </c>
      <c r="C148">
        <v>53</v>
      </c>
      <c r="D148">
        <v>3</v>
      </c>
      <c r="E148">
        <v>232</v>
      </c>
      <c r="F148">
        <v>235</v>
      </c>
      <c r="G148" t="s">
        <v>50</v>
      </c>
      <c r="H148" t="s">
        <v>50</v>
      </c>
      <c r="I148" t="s">
        <v>50</v>
      </c>
      <c r="J148" s="2">
        <v>37253</v>
      </c>
      <c r="K148" s="2">
        <v>37278</v>
      </c>
      <c r="L148" t="s">
        <v>2997</v>
      </c>
      <c r="M148">
        <v>1</v>
      </c>
      <c r="N148" t="s">
        <v>4130</v>
      </c>
    </row>
    <row r="149" spans="1:14">
      <c r="A149" t="s">
        <v>4131</v>
      </c>
      <c r="B149">
        <v>2002</v>
      </c>
      <c r="C149">
        <v>53</v>
      </c>
      <c r="D149">
        <v>3</v>
      </c>
      <c r="E149">
        <v>236</v>
      </c>
      <c r="F149">
        <v>249</v>
      </c>
      <c r="G149" s="2">
        <v>36832</v>
      </c>
      <c r="H149" s="2">
        <v>37077</v>
      </c>
      <c r="I149" s="2">
        <v>37131</v>
      </c>
      <c r="J149" s="2">
        <v>37253</v>
      </c>
      <c r="K149" s="2">
        <v>37278</v>
      </c>
      <c r="L149" t="s">
        <v>2997</v>
      </c>
      <c r="M149">
        <v>3</v>
      </c>
      <c r="N149" t="s">
        <v>4132</v>
      </c>
    </row>
    <row r="150" spans="1:14">
      <c r="A150" t="s">
        <v>4133</v>
      </c>
      <c r="B150">
        <v>2002</v>
      </c>
      <c r="C150">
        <v>53</v>
      </c>
      <c r="D150">
        <v>3</v>
      </c>
      <c r="E150">
        <v>250</v>
      </c>
      <c r="F150">
        <v>251</v>
      </c>
      <c r="G150" t="s">
        <v>50</v>
      </c>
      <c r="H150" t="s">
        <v>50</v>
      </c>
      <c r="I150" t="s">
        <v>50</v>
      </c>
      <c r="J150" s="2">
        <v>37252</v>
      </c>
      <c r="K150" s="2">
        <v>37278</v>
      </c>
      <c r="L150" t="s">
        <v>1587</v>
      </c>
      <c r="M150">
        <v>1</v>
      </c>
      <c r="N150" t="s">
        <v>4134</v>
      </c>
    </row>
    <row r="151" spans="1:14">
      <c r="A151" t="s">
        <v>4135</v>
      </c>
      <c r="B151">
        <v>2002</v>
      </c>
      <c r="C151">
        <v>53</v>
      </c>
      <c r="D151">
        <v>3</v>
      </c>
      <c r="E151">
        <v>251</v>
      </c>
      <c r="F151">
        <v>253</v>
      </c>
      <c r="G151" t="s">
        <v>50</v>
      </c>
      <c r="H151" t="s">
        <v>50</v>
      </c>
      <c r="I151" t="s">
        <v>50</v>
      </c>
      <c r="J151" s="2">
        <v>37239</v>
      </c>
      <c r="K151" s="2">
        <v>37278</v>
      </c>
      <c r="L151" t="s">
        <v>1587</v>
      </c>
      <c r="M151">
        <v>1</v>
      </c>
      <c r="N151" t="s">
        <v>4136</v>
      </c>
    </row>
    <row r="152" spans="1:14">
      <c r="A152" t="s">
        <v>4137</v>
      </c>
      <c r="B152">
        <v>2002</v>
      </c>
      <c r="C152">
        <v>53</v>
      </c>
      <c r="D152">
        <v>3</v>
      </c>
      <c r="E152">
        <v>254</v>
      </c>
      <c r="F152">
        <v>254</v>
      </c>
      <c r="G152" t="s">
        <v>50</v>
      </c>
      <c r="H152" t="s">
        <v>50</v>
      </c>
      <c r="I152" t="s">
        <v>50</v>
      </c>
      <c r="J152" s="2">
        <v>37242</v>
      </c>
      <c r="K152" s="2">
        <v>37278</v>
      </c>
      <c r="L152" t="s">
        <v>3259</v>
      </c>
      <c r="M152">
        <v>0</v>
      </c>
      <c r="N152" t="s">
        <v>4138</v>
      </c>
    </row>
    <row r="153" spans="1:14">
      <c r="A153" t="s">
        <v>4139</v>
      </c>
      <c r="B153">
        <v>2002</v>
      </c>
      <c r="C153">
        <v>53</v>
      </c>
      <c r="D153">
        <v>4</v>
      </c>
      <c r="E153">
        <v>255</v>
      </c>
      <c r="F153">
        <v>256</v>
      </c>
      <c r="G153" t="s">
        <v>50</v>
      </c>
      <c r="H153" t="s">
        <v>50</v>
      </c>
      <c r="I153" t="s">
        <v>50</v>
      </c>
      <c r="J153" s="2">
        <v>37294</v>
      </c>
      <c r="K153" s="2">
        <v>37294</v>
      </c>
      <c r="L153" t="s">
        <v>51</v>
      </c>
      <c r="M153">
        <v>1</v>
      </c>
      <c r="N153" t="s">
        <v>4140</v>
      </c>
    </row>
    <row r="154" spans="1:14">
      <c r="A154" t="s">
        <v>4141</v>
      </c>
      <c r="B154">
        <v>2002</v>
      </c>
      <c r="C154">
        <v>53</v>
      </c>
      <c r="D154">
        <v>4</v>
      </c>
      <c r="E154">
        <v>257</v>
      </c>
      <c r="F154">
        <v>270</v>
      </c>
      <c r="G154" s="2">
        <v>37078</v>
      </c>
      <c r="H154" s="2">
        <v>37165</v>
      </c>
      <c r="I154" s="2">
        <v>37167</v>
      </c>
      <c r="J154" s="2">
        <v>37274</v>
      </c>
      <c r="K154" s="2">
        <v>37294</v>
      </c>
      <c r="L154" t="s">
        <v>2997</v>
      </c>
      <c r="M154">
        <v>1</v>
      </c>
      <c r="N154" t="s">
        <v>4142</v>
      </c>
    </row>
    <row r="155" spans="1:14">
      <c r="A155" t="s">
        <v>4143</v>
      </c>
      <c r="B155">
        <v>2002</v>
      </c>
      <c r="C155">
        <v>53</v>
      </c>
      <c r="D155">
        <v>4</v>
      </c>
      <c r="E155">
        <v>271</v>
      </c>
      <c r="F155">
        <v>281</v>
      </c>
      <c r="G155" t="s">
        <v>50</v>
      </c>
      <c r="H155" t="s">
        <v>50</v>
      </c>
      <c r="I155" t="s">
        <v>50</v>
      </c>
      <c r="J155" s="2">
        <v>37266</v>
      </c>
      <c r="K155" s="2">
        <v>37294</v>
      </c>
      <c r="L155" t="s">
        <v>2997</v>
      </c>
      <c r="M155">
        <v>1</v>
      </c>
      <c r="N155" t="s">
        <v>4144</v>
      </c>
    </row>
    <row r="156" spans="1:14">
      <c r="A156" t="s">
        <v>4145</v>
      </c>
      <c r="B156">
        <v>2002</v>
      </c>
      <c r="C156">
        <v>53</v>
      </c>
      <c r="D156">
        <v>4</v>
      </c>
      <c r="E156">
        <v>282</v>
      </c>
      <c r="F156">
        <v>294</v>
      </c>
      <c r="G156" t="s">
        <v>50</v>
      </c>
      <c r="H156" t="s">
        <v>50</v>
      </c>
      <c r="I156" t="s">
        <v>50</v>
      </c>
      <c r="J156" s="2">
        <v>37274</v>
      </c>
      <c r="K156" s="2">
        <v>37294</v>
      </c>
      <c r="L156" t="s">
        <v>2997</v>
      </c>
      <c r="M156">
        <v>1</v>
      </c>
      <c r="N156" t="s">
        <v>4146</v>
      </c>
    </row>
    <row r="157" spans="1:14">
      <c r="A157" t="s">
        <v>4147</v>
      </c>
      <c r="B157">
        <v>2002</v>
      </c>
      <c r="C157">
        <v>53</v>
      </c>
      <c r="D157">
        <v>4</v>
      </c>
      <c r="E157">
        <v>295</v>
      </c>
      <c r="F157">
        <v>307</v>
      </c>
      <c r="G157" t="s">
        <v>50</v>
      </c>
      <c r="H157" t="s">
        <v>50</v>
      </c>
      <c r="I157" t="s">
        <v>50</v>
      </c>
      <c r="J157" s="2">
        <v>37278</v>
      </c>
      <c r="K157" s="2">
        <v>37294</v>
      </c>
      <c r="L157" t="s">
        <v>2997</v>
      </c>
      <c r="M157">
        <v>2</v>
      </c>
      <c r="N157" t="s">
        <v>4148</v>
      </c>
    </row>
    <row r="158" spans="1:14">
      <c r="A158" t="s">
        <v>4149</v>
      </c>
      <c r="B158">
        <v>2002</v>
      </c>
      <c r="C158">
        <v>53</v>
      </c>
      <c r="D158">
        <v>4</v>
      </c>
      <c r="E158">
        <v>308</v>
      </c>
      <c r="F158">
        <v>319</v>
      </c>
      <c r="G158" s="2">
        <v>37005</v>
      </c>
      <c r="H158" s="2">
        <v>37196</v>
      </c>
      <c r="I158" s="2">
        <v>37215</v>
      </c>
      <c r="J158" s="2">
        <v>37281</v>
      </c>
      <c r="K158" s="2">
        <v>37294</v>
      </c>
      <c r="L158" t="s">
        <v>2997</v>
      </c>
      <c r="M158">
        <v>1</v>
      </c>
      <c r="N158" t="s">
        <v>4150</v>
      </c>
    </row>
    <row r="159" spans="1:14">
      <c r="A159" t="s">
        <v>4151</v>
      </c>
      <c r="B159">
        <v>2002</v>
      </c>
      <c r="C159">
        <v>53</v>
      </c>
      <c r="D159">
        <v>4</v>
      </c>
      <c r="E159">
        <v>320</v>
      </c>
      <c r="F159">
        <v>320</v>
      </c>
      <c r="G159" t="s">
        <v>50</v>
      </c>
      <c r="H159" t="s">
        <v>50</v>
      </c>
      <c r="I159" t="s">
        <v>50</v>
      </c>
      <c r="J159" s="2">
        <v>37265</v>
      </c>
      <c r="K159" s="2">
        <v>37294</v>
      </c>
      <c r="L159" t="s">
        <v>1587</v>
      </c>
      <c r="M159">
        <v>1</v>
      </c>
      <c r="N159" t="s">
        <v>4152</v>
      </c>
    </row>
    <row r="160" spans="1:14">
      <c r="A160" t="s">
        <v>4153</v>
      </c>
      <c r="B160">
        <v>2002</v>
      </c>
      <c r="C160">
        <v>53</v>
      </c>
      <c r="D160">
        <v>4</v>
      </c>
      <c r="E160">
        <v>321</v>
      </c>
      <c r="F160">
        <v>321</v>
      </c>
      <c r="G160" t="s">
        <v>50</v>
      </c>
      <c r="H160" t="s">
        <v>50</v>
      </c>
      <c r="I160" t="s">
        <v>50</v>
      </c>
      <c r="J160" s="2">
        <v>37265</v>
      </c>
      <c r="K160" s="2">
        <v>37294</v>
      </c>
      <c r="L160" t="s">
        <v>1587</v>
      </c>
      <c r="M160">
        <v>1</v>
      </c>
      <c r="N160" t="s">
        <v>4154</v>
      </c>
    </row>
    <row r="161" spans="1:14">
      <c r="A161" t="s">
        <v>4155</v>
      </c>
      <c r="B161">
        <v>2002</v>
      </c>
      <c r="C161">
        <v>53</v>
      </c>
      <c r="D161">
        <v>4</v>
      </c>
      <c r="E161">
        <v>323</v>
      </c>
      <c r="F161">
        <v>323</v>
      </c>
      <c r="G161" t="s">
        <v>50</v>
      </c>
      <c r="H161" t="s">
        <v>50</v>
      </c>
      <c r="I161" t="s">
        <v>50</v>
      </c>
      <c r="J161" s="2">
        <v>37281</v>
      </c>
      <c r="K161" s="2">
        <v>37294</v>
      </c>
      <c r="L161" t="s">
        <v>4156</v>
      </c>
      <c r="M161">
        <v>1</v>
      </c>
      <c r="N161" t="s">
        <v>4157</v>
      </c>
    </row>
    <row r="162" spans="1:14">
      <c r="A162" t="s">
        <v>4158</v>
      </c>
      <c r="B162">
        <v>2002</v>
      </c>
      <c r="C162">
        <v>53</v>
      </c>
      <c r="D162">
        <v>4</v>
      </c>
      <c r="E162">
        <v>324</v>
      </c>
      <c r="F162">
        <v>324</v>
      </c>
      <c r="G162" t="s">
        <v>50</v>
      </c>
      <c r="H162" t="s">
        <v>50</v>
      </c>
      <c r="I162" t="s">
        <v>50</v>
      </c>
      <c r="J162" s="2">
        <v>37281</v>
      </c>
      <c r="K162" s="2">
        <v>37294</v>
      </c>
      <c r="L162" t="s">
        <v>4156</v>
      </c>
      <c r="M162">
        <v>1</v>
      </c>
      <c r="N162" t="s">
        <v>4159</v>
      </c>
    </row>
    <row r="163" spans="1:14">
      <c r="A163" t="s">
        <v>4160</v>
      </c>
      <c r="B163">
        <v>2002</v>
      </c>
      <c r="C163">
        <v>53</v>
      </c>
      <c r="D163">
        <v>5</v>
      </c>
      <c r="E163">
        <v>325</v>
      </c>
      <c r="F163">
        <v>326</v>
      </c>
      <c r="G163" t="s">
        <v>50</v>
      </c>
      <c r="H163" t="s">
        <v>50</v>
      </c>
      <c r="I163" t="s">
        <v>50</v>
      </c>
      <c r="J163" s="2">
        <v>37316</v>
      </c>
      <c r="K163" s="2">
        <v>37316</v>
      </c>
      <c r="L163" t="s">
        <v>51</v>
      </c>
      <c r="M163">
        <v>1</v>
      </c>
      <c r="N163" t="s">
        <v>4161</v>
      </c>
    </row>
    <row r="164" spans="1:14">
      <c r="A164" t="s">
        <v>4162</v>
      </c>
      <c r="B164">
        <v>2002</v>
      </c>
      <c r="C164">
        <v>53</v>
      </c>
      <c r="D164">
        <v>5</v>
      </c>
      <c r="E164">
        <v>327</v>
      </c>
      <c r="F164">
        <v>342</v>
      </c>
      <c r="G164" s="2">
        <v>36894</v>
      </c>
      <c r="H164" s="2">
        <v>37116</v>
      </c>
      <c r="I164" s="2">
        <v>37116</v>
      </c>
      <c r="J164" s="2">
        <v>37284</v>
      </c>
      <c r="K164" s="2">
        <v>37316</v>
      </c>
      <c r="L164" t="s">
        <v>2997</v>
      </c>
      <c r="M164">
        <v>2</v>
      </c>
      <c r="N164" t="s">
        <v>4163</v>
      </c>
    </row>
    <row r="165" spans="1:14">
      <c r="A165" t="s">
        <v>4164</v>
      </c>
      <c r="B165">
        <v>2002</v>
      </c>
      <c r="C165">
        <v>53</v>
      </c>
      <c r="D165">
        <v>5</v>
      </c>
      <c r="E165">
        <v>343</v>
      </c>
      <c r="F165">
        <v>358</v>
      </c>
      <c r="G165" s="2">
        <v>36900</v>
      </c>
      <c r="H165" s="2">
        <v>37138</v>
      </c>
      <c r="I165" s="2">
        <v>37138</v>
      </c>
      <c r="J165" s="2">
        <v>37295</v>
      </c>
      <c r="K165" s="2">
        <v>37316</v>
      </c>
      <c r="L165" t="s">
        <v>2997</v>
      </c>
      <c r="M165">
        <v>4</v>
      </c>
      <c r="N165" t="s">
        <v>4165</v>
      </c>
    </row>
    <row r="166" spans="1:14">
      <c r="A166" t="s">
        <v>4166</v>
      </c>
      <c r="B166">
        <v>2002</v>
      </c>
      <c r="C166">
        <v>53</v>
      </c>
      <c r="D166">
        <v>5</v>
      </c>
      <c r="E166">
        <v>359</v>
      </c>
      <c r="F166">
        <v>364</v>
      </c>
      <c r="G166" s="2">
        <v>37104</v>
      </c>
      <c r="H166" s="2">
        <v>37230</v>
      </c>
      <c r="I166" s="2">
        <v>37230</v>
      </c>
      <c r="J166" s="2">
        <v>37287</v>
      </c>
      <c r="K166" s="2">
        <v>37316</v>
      </c>
      <c r="L166" t="s">
        <v>2997</v>
      </c>
      <c r="M166">
        <v>3</v>
      </c>
      <c r="N166" t="s">
        <v>4167</v>
      </c>
    </row>
    <row r="167" spans="1:14">
      <c r="A167" t="s">
        <v>4168</v>
      </c>
      <c r="B167">
        <v>2002</v>
      </c>
      <c r="C167">
        <v>53</v>
      </c>
      <c r="D167">
        <v>5</v>
      </c>
      <c r="E167">
        <v>365</v>
      </c>
      <c r="F167">
        <v>377</v>
      </c>
      <c r="G167" t="s">
        <v>50</v>
      </c>
      <c r="H167" t="s">
        <v>50</v>
      </c>
      <c r="I167" t="s">
        <v>50</v>
      </c>
      <c r="J167" s="2">
        <v>37295</v>
      </c>
      <c r="K167" s="2">
        <v>37316</v>
      </c>
      <c r="L167" t="s">
        <v>2997</v>
      </c>
      <c r="M167">
        <v>3</v>
      </c>
      <c r="N167" t="s">
        <v>4169</v>
      </c>
    </row>
    <row r="168" spans="1:14">
      <c r="A168" t="s">
        <v>4170</v>
      </c>
      <c r="B168">
        <v>2002</v>
      </c>
      <c r="C168">
        <v>53</v>
      </c>
      <c r="D168">
        <v>5</v>
      </c>
      <c r="E168">
        <v>378</v>
      </c>
      <c r="F168">
        <v>396</v>
      </c>
      <c r="G168" s="2">
        <v>36920</v>
      </c>
      <c r="H168" s="2">
        <v>37221</v>
      </c>
      <c r="I168" s="2">
        <v>37221</v>
      </c>
      <c r="J168" s="2">
        <v>37291</v>
      </c>
      <c r="K168" s="2">
        <v>37316</v>
      </c>
      <c r="L168" t="s">
        <v>2997</v>
      </c>
      <c r="M168">
        <v>3</v>
      </c>
      <c r="N168" t="s">
        <v>4171</v>
      </c>
    </row>
    <row r="169" spans="1:14">
      <c r="A169" t="s">
        <v>4172</v>
      </c>
      <c r="B169">
        <v>2002</v>
      </c>
      <c r="C169">
        <v>53</v>
      </c>
      <c r="D169">
        <v>5</v>
      </c>
      <c r="E169">
        <v>397</v>
      </c>
      <c r="F169">
        <v>408</v>
      </c>
      <c r="G169" s="2">
        <v>36955</v>
      </c>
      <c r="H169" s="2">
        <v>37158</v>
      </c>
      <c r="I169" s="2">
        <v>37225</v>
      </c>
      <c r="J169" s="2">
        <v>37293</v>
      </c>
      <c r="K169" s="2">
        <v>37316</v>
      </c>
      <c r="L169" t="s">
        <v>2997</v>
      </c>
      <c r="M169">
        <v>2</v>
      </c>
      <c r="N169" t="s">
        <v>4173</v>
      </c>
    </row>
    <row r="170" spans="1:14">
      <c r="A170" t="s">
        <v>4174</v>
      </c>
      <c r="B170">
        <v>2002</v>
      </c>
      <c r="C170">
        <v>53</v>
      </c>
      <c r="D170">
        <v>5</v>
      </c>
      <c r="E170">
        <v>409</v>
      </c>
      <c r="F170">
        <v>410</v>
      </c>
      <c r="G170" t="s">
        <v>50</v>
      </c>
      <c r="H170" t="s">
        <v>50</v>
      </c>
      <c r="I170" t="s">
        <v>50</v>
      </c>
      <c r="J170" s="2">
        <v>37287</v>
      </c>
      <c r="K170" s="2">
        <v>37316</v>
      </c>
      <c r="L170" t="s">
        <v>1587</v>
      </c>
      <c r="M170">
        <v>1</v>
      </c>
      <c r="N170" t="s">
        <v>4175</v>
      </c>
    </row>
    <row r="171" spans="1:14">
      <c r="A171" t="s">
        <v>4176</v>
      </c>
      <c r="B171">
        <v>2002</v>
      </c>
      <c r="C171">
        <v>53</v>
      </c>
      <c r="D171">
        <v>5</v>
      </c>
      <c r="E171">
        <v>410</v>
      </c>
      <c r="F171">
        <v>411</v>
      </c>
      <c r="G171" t="s">
        <v>50</v>
      </c>
      <c r="H171" t="s">
        <v>50</v>
      </c>
      <c r="I171" t="s">
        <v>50</v>
      </c>
      <c r="J171" s="2">
        <v>37279</v>
      </c>
      <c r="K171" s="2">
        <v>37316</v>
      </c>
      <c r="L171" t="s">
        <v>1587</v>
      </c>
      <c r="M171">
        <v>1</v>
      </c>
      <c r="N171" t="s">
        <v>4177</v>
      </c>
    </row>
    <row r="172" spans="1:14">
      <c r="A172" t="s">
        <v>4178</v>
      </c>
      <c r="B172">
        <v>2002</v>
      </c>
      <c r="C172">
        <v>53</v>
      </c>
      <c r="D172">
        <v>6</v>
      </c>
      <c r="E172">
        <v>413</v>
      </c>
      <c r="F172">
        <v>414</v>
      </c>
      <c r="G172" t="s">
        <v>50</v>
      </c>
      <c r="H172" t="s">
        <v>50</v>
      </c>
      <c r="I172" t="s">
        <v>50</v>
      </c>
      <c r="J172" s="2">
        <v>37315</v>
      </c>
      <c r="K172" s="2">
        <v>37333</v>
      </c>
      <c r="L172" t="s">
        <v>4179</v>
      </c>
      <c r="M172">
        <v>4</v>
      </c>
      <c r="N172" t="s">
        <v>4180</v>
      </c>
    </row>
    <row r="173" spans="1:14">
      <c r="A173" t="s">
        <v>4181</v>
      </c>
      <c r="B173">
        <v>2002</v>
      </c>
      <c r="C173">
        <v>53</v>
      </c>
      <c r="D173">
        <v>6</v>
      </c>
      <c r="E173">
        <v>415</v>
      </c>
      <c r="F173">
        <v>437</v>
      </c>
      <c r="G173" t="s">
        <v>50</v>
      </c>
      <c r="H173" t="s">
        <v>50</v>
      </c>
      <c r="I173" t="s">
        <v>50</v>
      </c>
      <c r="J173" s="2">
        <v>37309</v>
      </c>
      <c r="K173" s="2">
        <v>37333</v>
      </c>
      <c r="L173" t="s">
        <v>4179</v>
      </c>
      <c r="M173">
        <v>6</v>
      </c>
      <c r="N173" t="s">
        <v>4182</v>
      </c>
    </row>
    <row r="174" spans="1:14">
      <c r="A174" t="s">
        <v>4183</v>
      </c>
      <c r="B174">
        <v>2002</v>
      </c>
      <c r="C174">
        <v>53</v>
      </c>
      <c r="D174">
        <v>6</v>
      </c>
      <c r="E174">
        <v>438</v>
      </c>
      <c r="F174">
        <v>453</v>
      </c>
      <c r="G174" t="s">
        <v>50</v>
      </c>
      <c r="H174" t="s">
        <v>50</v>
      </c>
      <c r="I174" t="s">
        <v>50</v>
      </c>
      <c r="J174" s="2">
        <v>37315</v>
      </c>
      <c r="K174" s="2">
        <v>37333</v>
      </c>
      <c r="L174" t="s">
        <v>4179</v>
      </c>
      <c r="M174">
        <v>2</v>
      </c>
      <c r="N174" t="s">
        <v>4184</v>
      </c>
    </row>
    <row r="175" spans="1:14">
      <c r="A175" t="s">
        <v>4185</v>
      </c>
      <c r="B175">
        <v>2002</v>
      </c>
      <c r="C175">
        <v>53</v>
      </c>
      <c r="D175">
        <v>6</v>
      </c>
      <c r="E175">
        <v>454</v>
      </c>
      <c r="F175">
        <v>466</v>
      </c>
      <c r="G175" t="s">
        <v>50</v>
      </c>
      <c r="H175" t="s">
        <v>50</v>
      </c>
      <c r="I175" t="s">
        <v>50</v>
      </c>
      <c r="J175" s="2">
        <v>37302</v>
      </c>
      <c r="K175" s="2">
        <v>37333</v>
      </c>
      <c r="L175" t="s">
        <v>4179</v>
      </c>
      <c r="M175">
        <v>6</v>
      </c>
      <c r="N175" t="s">
        <v>4186</v>
      </c>
    </row>
    <row r="176" spans="1:14">
      <c r="A176" t="s">
        <v>4187</v>
      </c>
      <c r="B176">
        <v>2002</v>
      </c>
      <c r="C176">
        <v>53</v>
      </c>
      <c r="D176">
        <v>6</v>
      </c>
      <c r="E176">
        <v>467</v>
      </c>
      <c r="F176">
        <v>488</v>
      </c>
      <c r="G176" t="s">
        <v>50</v>
      </c>
      <c r="H176" t="s">
        <v>50</v>
      </c>
      <c r="I176" t="s">
        <v>50</v>
      </c>
      <c r="J176" s="2">
        <v>37313</v>
      </c>
      <c r="K176" s="2">
        <v>37333</v>
      </c>
      <c r="L176" t="s">
        <v>4179</v>
      </c>
      <c r="M176">
        <v>7</v>
      </c>
      <c r="N176" t="s">
        <v>4188</v>
      </c>
    </row>
    <row r="177" spans="1:14">
      <c r="A177" t="s">
        <v>4189</v>
      </c>
      <c r="B177">
        <v>2002</v>
      </c>
      <c r="C177">
        <v>53</v>
      </c>
      <c r="D177">
        <v>6</v>
      </c>
      <c r="E177">
        <v>489</v>
      </c>
      <c r="F177">
        <v>503</v>
      </c>
      <c r="G177" t="s">
        <v>50</v>
      </c>
      <c r="H177" t="s">
        <v>50</v>
      </c>
      <c r="I177" t="s">
        <v>50</v>
      </c>
      <c r="J177" s="2">
        <v>37314</v>
      </c>
      <c r="K177" s="2">
        <v>37333</v>
      </c>
      <c r="L177" t="s">
        <v>4179</v>
      </c>
      <c r="M177">
        <v>2</v>
      </c>
      <c r="N177" t="s">
        <v>4190</v>
      </c>
    </row>
    <row r="178" spans="1:14">
      <c r="A178" t="s">
        <v>4191</v>
      </c>
      <c r="B178">
        <v>2002</v>
      </c>
      <c r="C178">
        <v>53</v>
      </c>
      <c r="D178">
        <v>6</v>
      </c>
      <c r="E178">
        <v>504</v>
      </c>
      <c r="F178">
        <v>514</v>
      </c>
      <c r="G178" t="s">
        <v>50</v>
      </c>
      <c r="H178" t="s">
        <v>50</v>
      </c>
      <c r="I178" t="s">
        <v>50</v>
      </c>
      <c r="J178" s="2">
        <v>37309</v>
      </c>
      <c r="K178" s="2">
        <v>37333</v>
      </c>
      <c r="L178" t="s">
        <v>4179</v>
      </c>
      <c r="M178">
        <v>2</v>
      </c>
      <c r="N178" t="s">
        <v>4192</v>
      </c>
    </row>
    <row r="179" spans="1:14">
      <c r="A179" t="s">
        <v>4193</v>
      </c>
      <c r="B179">
        <v>2002</v>
      </c>
      <c r="C179">
        <v>53</v>
      </c>
      <c r="D179">
        <v>6</v>
      </c>
      <c r="E179">
        <v>515</v>
      </c>
      <c r="F179">
        <v>525</v>
      </c>
      <c r="G179" t="s">
        <v>50</v>
      </c>
      <c r="H179" t="s">
        <v>50</v>
      </c>
      <c r="I179" t="s">
        <v>50</v>
      </c>
      <c r="J179" s="2">
        <v>37309</v>
      </c>
      <c r="K179" s="2">
        <v>37333</v>
      </c>
      <c r="L179" t="s">
        <v>4179</v>
      </c>
      <c r="M179">
        <v>4</v>
      </c>
      <c r="N179" t="s">
        <v>4194</v>
      </c>
    </row>
    <row r="180" spans="1:14">
      <c r="A180" t="s">
        <v>4195</v>
      </c>
      <c r="B180">
        <v>2002</v>
      </c>
      <c r="C180">
        <v>53</v>
      </c>
      <c r="D180">
        <v>6</v>
      </c>
      <c r="E180">
        <v>526</v>
      </c>
      <c r="F180">
        <v>528</v>
      </c>
      <c r="G180" t="s">
        <v>50</v>
      </c>
      <c r="H180" t="s">
        <v>50</v>
      </c>
      <c r="I180" t="s">
        <v>50</v>
      </c>
      <c r="J180" s="2">
        <v>37308</v>
      </c>
      <c r="K180" s="2">
        <v>37333</v>
      </c>
      <c r="L180" t="s">
        <v>4179</v>
      </c>
      <c r="M180">
        <v>1</v>
      </c>
      <c r="N180" t="s">
        <v>4196</v>
      </c>
    </row>
    <row r="181" spans="1:14">
      <c r="A181" t="s">
        <v>4197</v>
      </c>
      <c r="B181">
        <v>2002</v>
      </c>
      <c r="C181">
        <v>53</v>
      </c>
      <c r="D181">
        <v>7</v>
      </c>
      <c r="E181">
        <v>529</v>
      </c>
      <c r="F181">
        <v>530</v>
      </c>
      <c r="G181" t="s">
        <v>50</v>
      </c>
      <c r="H181" t="s">
        <v>50</v>
      </c>
      <c r="I181" t="s">
        <v>50</v>
      </c>
      <c r="J181" s="2">
        <v>37363</v>
      </c>
      <c r="K181" s="2">
        <v>37363</v>
      </c>
      <c r="L181" t="s">
        <v>51</v>
      </c>
      <c r="M181">
        <v>1</v>
      </c>
      <c r="N181" t="s">
        <v>4198</v>
      </c>
    </row>
    <row r="182" spans="1:14">
      <c r="A182" t="s">
        <v>4199</v>
      </c>
      <c r="B182">
        <v>2002</v>
      </c>
      <c r="C182">
        <v>53</v>
      </c>
      <c r="D182">
        <v>7</v>
      </c>
      <c r="E182">
        <v>531</v>
      </c>
      <c r="F182">
        <v>535</v>
      </c>
      <c r="G182" s="2">
        <v>36175</v>
      </c>
      <c r="H182" s="2">
        <v>37235</v>
      </c>
      <c r="I182" s="2">
        <v>37259</v>
      </c>
      <c r="J182" s="2">
        <v>37322</v>
      </c>
      <c r="K182" s="2">
        <v>37363</v>
      </c>
      <c r="L182" t="s">
        <v>2997</v>
      </c>
      <c r="M182">
        <v>1</v>
      </c>
      <c r="N182" t="s">
        <v>4200</v>
      </c>
    </row>
    <row r="183" spans="1:14">
      <c r="A183" t="s">
        <v>4201</v>
      </c>
      <c r="B183">
        <v>2002</v>
      </c>
      <c r="C183">
        <v>53</v>
      </c>
      <c r="D183">
        <v>7</v>
      </c>
      <c r="E183">
        <v>536</v>
      </c>
      <c r="F183">
        <v>548</v>
      </c>
      <c r="G183" s="2">
        <v>36963</v>
      </c>
      <c r="H183" s="2">
        <v>37148</v>
      </c>
      <c r="I183" s="2">
        <v>37266</v>
      </c>
      <c r="J183" s="2">
        <v>37337</v>
      </c>
      <c r="K183" s="2">
        <v>37363</v>
      </c>
      <c r="L183" t="s">
        <v>2997</v>
      </c>
      <c r="M183">
        <v>2</v>
      </c>
      <c r="N183" t="s">
        <v>4202</v>
      </c>
    </row>
    <row r="184" spans="1:14">
      <c r="A184" t="s">
        <v>4203</v>
      </c>
      <c r="B184">
        <v>2002</v>
      </c>
      <c r="C184">
        <v>53</v>
      </c>
      <c r="D184">
        <v>7</v>
      </c>
      <c r="E184">
        <v>549</v>
      </c>
      <c r="F184">
        <v>566</v>
      </c>
      <c r="G184" s="2">
        <v>37103</v>
      </c>
      <c r="H184" s="2">
        <v>37235</v>
      </c>
      <c r="I184" s="2">
        <v>37235</v>
      </c>
      <c r="J184" s="2">
        <v>37335</v>
      </c>
      <c r="K184" s="2">
        <v>37363</v>
      </c>
      <c r="L184" t="s">
        <v>2997</v>
      </c>
      <c r="M184">
        <v>1</v>
      </c>
      <c r="N184" t="s">
        <v>4204</v>
      </c>
    </row>
    <row r="185" spans="1:14">
      <c r="A185" t="s">
        <v>4205</v>
      </c>
      <c r="B185">
        <v>2002</v>
      </c>
      <c r="C185">
        <v>53</v>
      </c>
      <c r="D185">
        <v>7</v>
      </c>
      <c r="E185">
        <v>567</v>
      </c>
      <c r="F185">
        <v>580</v>
      </c>
      <c r="G185" s="2">
        <v>37077</v>
      </c>
      <c r="H185" s="2">
        <v>37194</v>
      </c>
      <c r="I185" s="2">
        <v>37232</v>
      </c>
      <c r="J185" s="2">
        <v>37321</v>
      </c>
      <c r="K185" s="2">
        <v>37363</v>
      </c>
      <c r="L185" t="s">
        <v>2997</v>
      </c>
      <c r="M185">
        <v>1</v>
      </c>
      <c r="N185" t="s">
        <v>4206</v>
      </c>
    </row>
    <row r="186" spans="1:14">
      <c r="A186" t="s">
        <v>4207</v>
      </c>
      <c r="B186">
        <v>2002</v>
      </c>
      <c r="C186">
        <v>53</v>
      </c>
      <c r="D186">
        <v>7</v>
      </c>
      <c r="E186">
        <v>581</v>
      </c>
      <c r="F186">
        <v>591</v>
      </c>
      <c r="G186" s="2">
        <v>36936</v>
      </c>
      <c r="H186" s="2">
        <v>37180</v>
      </c>
      <c r="I186" s="2">
        <v>37207</v>
      </c>
      <c r="J186" s="2">
        <v>37321</v>
      </c>
      <c r="K186" s="2">
        <v>37363</v>
      </c>
      <c r="L186" t="s">
        <v>2997</v>
      </c>
      <c r="M186">
        <v>1</v>
      </c>
      <c r="N186" t="s">
        <v>4208</v>
      </c>
    </row>
    <row r="187" spans="1:14">
      <c r="A187" t="s">
        <v>4209</v>
      </c>
      <c r="B187">
        <v>2002</v>
      </c>
      <c r="C187">
        <v>53</v>
      </c>
      <c r="D187">
        <v>7</v>
      </c>
      <c r="E187">
        <v>592</v>
      </c>
      <c r="F187">
        <v>601</v>
      </c>
      <c r="G187" t="s">
        <v>50</v>
      </c>
      <c r="H187" t="s">
        <v>50</v>
      </c>
      <c r="I187" t="s">
        <v>50</v>
      </c>
      <c r="J187" s="2">
        <v>37333</v>
      </c>
      <c r="K187" s="2">
        <v>37363</v>
      </c>
      <c r="L187" t="s">
        <v>2997</v>
      </c>
      <c r="M187">
        <v>3</v>
      </c>
      <c r="N187" t="s">
        <v>4210</v>
      </c>
    </row>
    <row r="188" spans="1:14">
      <c r="A188" t="s">
        <v>4211</v>
      </c>
      <c r="B188">
        <v>2002</v>
      </c>
      <c r="C188">
        <v>53</v>
      </c>
      <c r="D188">
        <v>7</v>
      </c>
      <c r="E188">
        <v>602</v>
      </c>
      <c r="F188">
        <v>611</v>
      </c>
      <c r="G188" s="2">
        <v>36992</v>
      </c>
      <c r="H188" s="2">
        <v>37125</v>
      </c>
      <c r="I188" s="2">
        <v>37210</v>
      </c>
      <c r="J188" s="2">
        <v>37335</v>
      </c>
      <c r="K188" s="2">
        <v>37363</v>
      </c>
      <c r="L188" t="s">
        <v>2997</v>
      </c>
      <c r="M188">
        <v>1</v>
      </c>
      <c r="N188" t="s">
        <v>4212</v>
      </c>
    </row>
    <row r="189" spans="1:14">
      <c r="A189" t="s">
        <v>4213</v>
      </c>
      <c r="B189">
        <v>2002</v>
      </c>
      <c r="C189">
        <v>53</v>
      </c>
      <c r="D189">
        <v>7</v>
      </c>
      <c r="E189">
        <v>612</v>
      </c>
      <c r="F189">
        <v>613</v>
      </c>
      <c r="G189" t="s">
        <v>50</v>
      </c>
      <c r="H189" t="s">
        <v>50</v>
      </c>
      <c r="I189" t="s">
        <v>50</v>
      </c>
      <c r="J189" s="2">
        <v>37322</v>
      </c>
      <c r="K189" s="2">
        <v>37363</v>
      </c>
      <c r="L189" t="s">
        <v>1587</v>
      </c>
      <c r="M189">
        <v>1</v>
      </c>
      <c r="N189" t="s">
        <v>4214</v>
      </c>
    </row>
    <row r="190" spans="1:14">
      <c r="A190" t="s">
        <v>4215</v>
      </c>
      <c r="B190">
        <v>2002</v>
      </c>
      <c r="C190">
        <v>53</v>
      </c>
      <c r="D190">
        <v>7</v>
      </c>
      <c r="E190">
        <v>614</v>
      </c>
      <c r="F190">
        <v>614</v>
      </c>
      <c r="G190" t="s">
        <v>50</v>
      </c>
      <c r="H190" t="s">
        <v>50</v>
      </c>
      <c r="I190" t="s">
        <v>50</v>
      </c>
      <c r="J190" s="2">
        <v>37337</v>
      </c>
      <c r="K190" s="2">
        <v>37363</v>
      </c>
      <c r="L190" t="s">
        <v>51</v>
      </c>
      <c r="M190">
        <v>1</v>
      </c>
      <c r="N190" t="s">
        <v>4216</v>
      </c>
    </row>
    <row r="191" spans="1:14">
      <c r="A191" t="s">
        <v>4217</v>
      </c>
      <c r="B191">
        <v>2002</v>
      </c>
      <c r="C191">
        <v>53</v>
      </c>
      <c r="D191">
        <v>8</v>
      </c>
      <c r="E191">
        <v>615</v>
      </c>
      <c r="F191">
        <v>616</v>
      </c>
      <c r="G191" t="s">
        <v>50</v>
      </c>
      <c r="H191" t="s">
        <v>50</v>
      </c>
      <c r="I191" t="s">
        <v>50</v>
      </c>
      <c r="J191" s="2">
        <v>37378</v>
      </c>
      <c r="K191" s="2">
        <v>37378</v>
      </c>
      <c r="L191" t="s">
        <v>51</v>
      </c>
      <c r="M191">
        <v>1</v>
      </c>
      <c r="N191" t="s">
        <v>4218</v>
      </c>
    </row>
    <row r="192" spans="1:14">
      <c r="A192" t="s">
        <v>4219</v>
      </c>
      <c r="B192">
        <v>2002</v>
      </c>
      <c r="C192">
        <v>53</v>
      </c>
      <c r="D192">
        <v>8</v>
      </c>
      <c r="E192">
        <v>617</v>
      </c>
      <c r="F192">
        <v>630</v>
      </c>
      <c r="G192" t="s">
        <v>50</v>
      </c>
      <c r="H192" t="s">
        <v>50</v>
      </c>
      <c r="I192" t="s">
        <v>50</v>
      </c>
      <c r="J192" s="2">
        <v>37349</v>
      </c>
      <c r="K192" s="2">
        <v>37378</v>
      </c>
      <c r="L192" t="s">
        <v>2997</v>
      </c>
      <c r="M192">
        <v>3</v>
      </c>
      <c r="N192" t="s">
        <v>4220</v>
      </c>
    </row>
    <row r="193" spans="1:14">
      <c r="A193" t="s">
        <v>4221</v>
      </c>
      <c r="B193">
        <v>2002</v>
      </c>
      <c r="C193">
        <v>53</v>
      </c>
      <c r="D193">
        <v>8</v>
      </c>
      <c r="E193">
        <v>631</v>
      </c>
      <c r="F193">
        <v>638</v>
      </c>
      <c r="G193" s="2">
        <v>37193</v>
      </c>
      <c r="H193" s="2">
        <v>37271</v>
      </c>
      <c r="I193" s="2">
        <v>37271</v>
      </c>
      <c r="J193" s="2">
        <v>37350</v>
      </c>
      <c r="K193" s="2">
        <v>37378</v>
      </c>
      <c r="L193" t="s">
        <v>2997</v>
      </c>
      <c r="M193">
        <v>1</v>
      </c>
      <c r="N193" t="s">
        <v>4222</v>
      </c>
    </row>
    <row r="194" spans="1:14">
      <c r="A194" t="s">
        <v>4223</v>
      </c>
      <c r="B194">
        <v>2002</v>
      </c>
      <c r="C194">
        <v>53</v>
      </c>
      <c r="D194">
        <v>8</v>
      </c>
      <c r="E194">
        <v>639</v>
      </c>
      <c r="F194">
        <v>652</v>
      </c>
      <c r="G194" s="2">
        <v>37028</v>
      </c>
      <c r="H194" s="2">
        <v>37221</v>
      </c>
      <c r="I194" s="2">
        <v>37272</v>
      </c>
      <c r="J194" s="2">
        <v>37350</v>
      </c>
      <c r="K194" s="2">
        <v>37378</v>
      </c>
      <c r="L194" t="s">
        <v>2997</v>
      </c>
      <c r="M194">
        <v>3</v>
      </c>
      <c r="N194" t="s">
        <v>4224</v>
      </c>
    </row>
    <row r="195" spans="1:14">
      <c r="A195" t="s">
        <v>4225</v>
      </c>
      <c r="B195">
        <v>2002</v>
      </c>
      <c r="C195">
        <v>53</v>
      </c>
      <c r="D195">
        <v>8</v>
      </c>
      <c r="E195">
        <v>653</v>
      </c>
      <c r="F195">
        <v>677</v>
      </c>
      <c r="G195" s="2">
        <v>37032</v>
      </c>
      <c r="H195" s="2">
        <v>37244</v>
      </c>
      <c r="I195" s="2">
        <v>37244</v>
      </c>
      <c r="J195" s="2">
        <v>37355</v>
      </c>
      <c r="K195" s="2">
        <v>37378</v>
      </c>
      <c r="L195" t="s">
        <v>2997</v>
      </c>
      <c r="M195">
        <v>2</v>
      </c>
      <c r="N195" t="s">
        <v>4226</v>
      </c>
    </row>
    <row r="196" spans="1:14">
      <c r="A196" t="s">
        <v>4227</v>
      </c>
      <c r="B196">
        <v>2002</v>
      </c>
      <c r="C196">
        <v>53</v>
      </c>
      <c r="D196">
        <v>8</v>
      </c>
      <c r="E196">
        <v>678</v>
      </c>
      <c r="F196">
        <v>689</v>
      </c>
      <c r="G196" s="2">
        <v>37165</v>
      </c>
      <c r="H196" s="2">
        <v>37242</v>
      </c>
      <c r="I196" s="2">
        <v>37242</v>
      </c>
      <c r="J196" s="2">
        <v>37355</v>
      </c>
      <c r="K196" s="2">
        <v>37378</v>
      </c>
      <c r="L196" t="s">
        <v>2997</v>
      </c>
      <c r="M196">
        <v>4</v>
      </c>
      <c r="N196" t="s">
        <v>4228</v>
      </c>
    </row>
    <row r="197" spans="1:14">
      <c r="A197" t="s">
        <v>4229</v>
      </c>
      <c r="B197">
        <v>2002</v>
      </c>
      <c r="C197">
        <v>53</v>
      </c>
      <c r="D197">
        <v>8</v>
      </c>
      <c r="E197">
        <v>690</v>
      </c>
      <c r="F197">
        <v>691</v>
      </c>
      <c r="G197" t="s">
        <v>50</v>
      </c>
      <c r="H197" t="s">
        <v>50</v>
      </c>
      <c r="I197" t="s">
        <v>50</v>
      </c>
      <c r="J197" s="2">
        <v>37365</v>
      </c>
      <c r="K197" s="2">
        <v>37378</v>
      </c>
      <c r="L197" t="s">
        <v>86</v>
      </c>
      <c r="M197">
        <v>1</v>
      </c>
      <c r="N197" t="s">
        <v>4230</v>
      </c>
    </row>
    <row r="198" spans="1:14">
      <c r="A198" t="s">
        <v>4231</v>
      </c>
      <c r="B198">
        <v>2002</v>
      </c>
      <c r="C198">
        <v>53</v>
      </c>
      <c r="D198">
        <v>9</v>
      </c>
      <c r="E198">
        <v>693</v>
      </c>
      <c r="F198">
        <v>694</v>
      </c>
      <c r="G198" t="s">
        <v>50</v>
      </c>
      <c r="H198" t="s">
        <v>50</v>
      </c>
      <c r="I198" t="s">
        <v>50</v>
      </c>
      <c r="J198" s="2">
        <v>37414</v>
      </c>
      <c r="K198" s="2">
        <v>37414</v>
      </c>
      <c r="L198" t="s">
        <v>51</v>
      </c>
      <c r="M198">
        <v>1</v>
      </c>
      <c r="N198" t="s">
        <v>4232</v>
      </c>
    </row>
    <row r="199" spans="1:14">
      <c r="A199" t="s">
        <v>4233</v>
      </c>
      <c r="B199">
        <v>2002</v>
      </c>
      <c r="C199">
        <v>53</v>
      </c>
      <c r="D199">
        <v>9</v>
      </c>
      <c r="E199">
        <v>695</v>
      </c>
      <c r="F199">
        <v>703</v>
      </c>
      <c r="G199" s="2">
        <v>36930</v>
      </c>
      <c r="H199" s="2">
        <v>37181</v>
      </c>
      <c r="I199" s="2">
        <v>37281</v>
      </c>
      <c r="J199" s="2">
        <v>37365</v>
      </c>
      <c r="K199" s="2">
        <v>37414</v>
      </c>
      <c r="L199" t="s">
        <v>2997</v>
      </c>
      <c r="M199">
        <v>5</v>
      </c>
      <c r="N199" t="s">
        <v>4234</v>
      </c>
    </row>
    <row r="200" spans="1:14">
      <c r="A200" t="s">
        <v>4235</v>
      </c>
      <c r="B200">
        <v>2002</v>
      </c>
      <c r="C200">
        <v>53</v>
      </c>
      <c r="D200">
        <v>9</v>
      </c>
      <c r="E200">
        <v>704</v>
      </c>
      <c r="F200">
        <v>715</v>
      </c>
      <c r="G200" s="2">
        <v>36940</v>
      </c>
      <c r="H200" s="2">
        <v>37181</v>
      </c>
      <c r="I200" s="2">
        <v>37281</v>
      </c>
      <c r="J200" s="2">
        <v>37369</v>
      </c>
      <c r="K200" s="2">
        <v>37414</v>
      </c>
      <c r="L200" t="s">
        <v>2997</v>
      </c>
      <c r="M200">
        <v>5</v>
      </c>
      <c r="N200" t="s">
        <v>4236</v>
      </c>
    </row>
    <row r="201" spans="1:14">
      <c r="A201" t="s">
        <v>4237</v>
      </c>
      <c r="B201">
        <v>2002</v>
      </c>
      <c r="C201">
        <v>53</v>
      </c>
      <c r="D201">
        <v>9</v>
      </c>
      <c r="E201">
        <v>716</v>
      </c>
      <c r="F201">
        <v>727</v>
      </c>
      <c r="G201" s="2">
        <v>36930</v>
      </c>
      <c r="H201" s="2">
        <v>37181</v>
      </c>
      <c r="I201" s="2">
        <v>37281</v>
      </c>
      <c r="J201" s="2">
        <v>37376</v>
      </c>
      <c r="K201" s="2">
        <v>37414</v>
      </c>
      <c r="L201" t="s">
        <v>2997</v>
      </c>
      <c r="M201">
        <v>5</v>
      </c>
      <c r="N201" t="s">
        <v>4238</v>
      </c>
    </row>
    <row r="202" spans="1:14">
      <c r="A202" t="s">
        <v>4239</v>
      </c>
      <c r="B202">
        <v>2002</v>
      </c>
      <c r="C202">
        <v>53</v>
      </c>
      <c r="D202">
        <v>9</v>
      </c>
      <c r="E202">
        <v>728</v>
      </c>
      <c r="F202">
        <v>735</v>
      </c>
      <c r="G202" s="2">
        <v>36930</v>
      </c>
      <c r="H202" s="2">
        <v>37181</v>
      </c>
      <c r="I202" s="2">
        <v>37281</v>
      </c>
      <c r="J202" s="2">
        <v>37376</v>
      </c>
      <c r="K202" s="2">
        <v>37414</v>
      </c>
      <c r="L202" t="s">
        <v>2997</v>
      </c>
      <c r="M202">
        <v>5</v>
      </c>
      <c r="N202" t="s">
        <v>4240</v>
      </c>
    </row>
    <row r="203" spans="1:14">
      <c r="A203" t="s">
        <v>4241</v>
      </c>
      <c r="B203">
        <v>2002</v>
      </c>
      <c r="C203">
        <v>53</v>
      </c>
      <c r="D203">
        <v>9</v>
      </c>
      <c r="E203">
        <v>736</v>
      </c>
      <c r="F203">
        <v>746</v>
      </c>
      <c r="G203" s="2">
        <v>36796</v>
      </c>
      <c r="H203" s="2">
        <v>37192</v>
      </c>
      <c r="I203" s="2">
        <v>37273</v>
      </c>
      <c r="J203" s="2">
        <v>37375</v>
      </c>
      <c r="K203" s="2">
        <v>37414</v>
      </c>
      <c r="L203" t="s">
        <v>2997</v>
      </c>
      <c r="M203">
        <v>1</v>
      </c>
      <c r="N203" t="s">
        <v>4242</v>
      </c>
    </row>
    <row r="204" spans="1:14">
      <c r="A204" t="s">
        <v>4243</v>
      </c>
      <c r="B204">
        <v>2002</v>
      </c>
      <c r="C204">
        <v>53</v>
      </c>
      <c r="D204">
        <v>9</v>
      </c>
      <c r="E204">
        <v>747</v>
      </c>
      <c r="F204">
        <v>763</v>
      </c>
      <c r="G204" s="2">
        <v>37174</v>
      </c>
      <c r="H204" s="2">
        <v>37284</v>
      </c>
      <c r="I204" s="2">
        <v>37284</v>
      </c>
      <c r="J204" s="2">
        <v>37379</v>
      </c>
      <c r="K204" s="2">
        <v>37414</v>
      </c>
      <c r="L204" t="s">
        <v>2997</v>
      </c>
      <c r="M204">
        <v>1</v>
      </c>
      <c r="N204" t="s">
        <v>4244</v>
      </c>
    </row>
    <row r="205" spans="1:14">
      <c r="A205" t="s">
        <v>4245</v>
      </c>
      <c r="B205">
        <v>2002</v>
      </c>
      <c r="C205">
        <v>53</v>
      </c>
      <c r="D205">
        <v>9</v>
      </c>
      <c r="E205">
        <v>764</v>
      </c>
      <c r="F205">
        <v>774</v>
      </c>
      <c r="G205" s="2">
        <v>37078</v>
      </c>
      <c r="H205" s="2">
        <v>37239</v>
      </c>
      <c r="I205" s="2">
        <v>37239</v>
      </c>
      <c r="J205" s="2">
        <v>37379</v>
      </c>
      <c r="K205" s="2">
        <v>37414</v>
      </c>
      <c r="L205" t="s">
        <v>2997</v>
      </c>
      <c r="M205">
        <v>3</v>
      </c>
      <c r="N205" t="s">
        <v>4246</v>
      </c>
    </row>
    <row r="206" spans="1:14">
      <c r="A206" t="s">
        <v>4247</v>
      </c>
      <c r="B206">
        <v>2002</v>
      </c>
      <c r="C206">
        <v>53</v>
      </c>
      <c r="D206">
        <v>9</v>
      </c>
      <c r="E206">
        <v>775</v>
      </c>
      <c r="F206">
        <v>775</v>
      </c>
      <c r="G206" t="s">
        <v>50</v>
      </c>
      <c r="H206" t="s">
        <v>50</v>
      </c>
      <c r="I206" t="s">
        <v>50</v>
      </c>
      <c r="J206" s="2">
        <v>37376</v>
      </c>
      <c r="K206" s="2">
        <v>37414</v>
      </c>
      <c r="L206" t="s">
        <v>1587</v>
      </c>
      <c r="M206">
        <v>1</v>
      </c>
      <c r="N206" t="s">
        <v>4248</v>
      </c>
    </row>
    <row r="207" spans="1:14">
      <c r="A207" t="s">
        <v>4249</v>
      </c>
      <c r="B207">
        <v>2002</v>
      </c>
      <c r="C207">
        <v>53</v>
      </c>
      <c r="D207">
        <v>9</v>
      </c>
      <c r="E207">
        <v>775</v>
      </c>
      <c r="F207">
        <v>777</v>
      </c>
      <c r="G207" t="s">
        <v>50</v>
      </c>
      <c r="H207" t="s">
        <v>50</v>
      </c>
      <c r="I207" t="s">
        <v>50</v>
      </c>
      <c r="J207" s="2">
        <v>37378</v>
      </c>
      <c r="K207" s="2">
        <v>37414</v>
      </c>
      <c r="L207" t="s">
        <v>1587</v>
      </c>
      <c r="M207">
        <v>1</v>
      </c>
      <c r="N207" t="s">
        <v>4250</v>
      </c>
    </row>
    <row r="208" spans="1:14">
      <c r="A208" t="s">
        <v>4251</v>
      </c>
      <c r="B208">
        <v>2002</v>
      </c>
      <c r="C208">
        <v>53</v>
      </c>
      <c r="D208">
        <v>9</v>
      </c>
      <c r="E208">
        <v>778</v>
      </c>
      <c r="F208">
        <v>778</v>
      </c>
      <c r="G208" t="s">
        <v>50</v>
      </c>
      <c r="H208" t="s">
        <v>50</v>
      </c>
      <c r="I208" t="s">
        <v>50</v>
      </c>
      <c r="J208" s="2">
        <v>37365</v>
      </c>
      <c r="K208" s="2">
        <v>37414</v>
      </c>
      <c r="L208" t="s">
        <v>3259</v>
      </c>
      <c r="M208">
        <v>0</v>
      </c>
      <c r="N208" t="s">
        <v>4252</v>
      </c>
    </row>
    <row r="209" spans="1:14">
      <c r="A209" t="s">
        <v>4253</v>
      </c>
      <c r="B209">
        <v>2002</v>
      </c>
      <c r="C209">
        <v>53</v>
      </c>
      <c r="D209">
        <v>9</v>
      </c>
      <c r="E209">
        <v>779</v>
      </c>
      <c r="F209">
        <v>780</v>
      </c>
      <c r="G209" t="s">
        <v>50</v>
      </c>
      <c r="H209" t="s">
        <v>50</v>
      </c>
      <c r="I209" t="s">
        <v>50</v>
      </c>
      <c r="J209" s="2">
        <v>37390</v>
      </c>
      <c r="K209" s="2">
        <v>37414</v>
      </c>
      <c r="L209" t="s">
        <v>2928</v>
      </c>
      <c r="M209">
        <v>0</v>
      </c>
      <c r="N209" t="s">
        <v>4254</v>
      </c>
    </row>
    <row r="210" spans="1:14">
      <c r="A210" t="s">
        <v>4255</v>
      </c>
      <c r="B210">
        <v>2002</v>
      </c>
      <c r="C210">
        <v>53</v>
      </c>
      <c r="D210">
        <v>10</v>
      </c>
      <c r="E210">
        <v>781</v>
      </c>
      <c r="F210">
        <v>781</v>
      </c>
      <c r="G210" t="s">
        <v>50</v>
      </c>
      <c r="H210" t="s">
        <v>50</v>
      </c>
      <c r="I210" t="s">
        <v>50</v>
      </c>
      <c r="J210" s="2">
        <v>37448</v>
      </c>
      <c r="K210" s="2">
        <v>37448</v>
      </c>
      <c r="L210" t="s">
        <v>51</v>
      </c>
      <c r="M210">
        <v>1</v>
      </c>
      <c r="N210" t="s">
        <v>4256</v>
      </c>
    </row>
    <row r="211" spans="1:14">
      <c r="A211" t="s">
        <v>4257</v>
      </c>
      <c r="B211">
        <v>2002</v>
      </c>
      <c r="C211">
        <v>53</v>
      </c>
      <c r="D211">
        <v>10</v>
      </c>
      <c r="E211">
        <v>783</v>
      </c>
      <c r="F211">
        <v>788</v>
      </c>
      <c r="G211" s="2">
        <v>37165</v>
      </c>
      <c r="H211" t="s">
        <v>50</v>
      </c>
      <c r="I211" s="2">
        <v>37267</v>
      </c>
      <c r="J211" s="2">
        <v>37413</v>
      </c>
      <c r="K211" s="2">
        <v>37448</v>
      </c>
      <c r="L211" t="s">
        <v>2997</v>
      </c>
      <c r="M211">
        <v>1</v>
      </c>
      <c r="N211" t="s">
        <v>4258</v>
      </c>
    </row>
    <row r="212" spans="1:14">
      <c r="A212" t="s">
        <v>4259</v>
      </c>
      <c r="B212">
        <v>2002</v>
      </c>
      <c r="C212">
        <v>53</v>
      </c>
      <c r="D212">
        <v>10</v>
      </c>
      <c r="E212">
        <v>789</v>
      </c>
      <c r="F212">
        <v>801</v>
      </c>
      <c r="G212" s="2">
        <v>37165</v>
      </c>
      <c r="H212" s="2">
        <v>37321</v>
      </c>
      <c r="I212" s="2">
        <v>37321</v>
      </c>
      <c r="J212" s="2">
        <v>37418</v>
      </c>
      <c r="K212" s="2">
        <v>37448</v>
      </c>
      <c r="L212" t="s">
        <v>2997</v>
      </c>
      <c r="M212">
        <v>2</v>
      </c>
      <c r="N212" t="s">
        <v>4260</v>
      </c>
    </row>
    <row r="213" spans="1:14">
      <c r="A213" t="s">
        <v>4261</v>
      </c>
      <c r="B213">
        <v>2002</v>
      </c>
      <c r="C213">
        <v>53</v>
      </c>
      <c r="D213">
        <v>10</v>
      </c>
      <c r="E213">
        <v>802</v>
      </c>
      <c r="F213">
        <v>820</v>
      </c>
      <c r="G213" s="2">
        <v>36944</v>
      </c>
      <c r="H213" s="2">
        <v>37242</v>
      </c>
      <c r="I213" s="2">
        <v>37301</v>
      </c>
      <c r="J213" s="2">
        <v>37406</v>
      </c>
      <c r="K213" s="2">
        <v>37448</v>
      </c>
      <c r="L213" t="s">
        <v>2997</v>
      </c>
      <c r="M213">
        <v>4</v>
      </c>
      <c r="N213" t="s">
        <v>4262</v>
      </c>
    </row>
    <row r="214" spans="1:14">
      <c r="A214" t="s">
        <v>4263</v>
      </c>
      <c r="B214">
        <v>2002</v>
      </c>
      <c r="C214">
        <v>53</v>
      </c>
      <c r="D214">
        <v>10</v>
      </c>
      <c r="E214">
        <v>821</v>
      </c>
      <c r="F214">
        <v>823</v>
      </c>
      <c r="G214" t="s">
        <v>50</v>
      </c>
      <c r="H214" t="s">
        <v>50</v>
      </c>
      <c r="I214" t="s">
        <v>50</v>
      </c>
      <c r="J214" s="2">
        <v>37393</v>
      </c>
      <c r="K214" s="2">
        <v>37448</v>
      </c>
      <c r="L214" t="s">
        <v>51</v>
      </c>
      <c r="M214">
        <v>1</v>
      </c>
      <c r="N214" t="s">
        <v>4264</v>
      </c>
    </row>
    <row r="215" spans="1:14">
      <c r="A215" t="s">
        <v>4265</v>
      </c>
      <c r="B215">
        <v>2002</v>
      </c>
      <c r="C215">
        <v>53</v>
      </c>
      <c r="D215">
        <v>10</v>
      </c>
      <c r="E215">
        <v>824</v>
      </c>
      <c r="F215">
        <v>830</v>
      </c>
      <c r="G215" t="s">
        <v>50</v>
      </c>
      <c r="H215" t="s">
        <v>50</v>
      </c>
      <c r="I215" t="s">
        <v>50</v>
      </c>
      <c r="J215" s="2">
        <v>37406</v>
      </c>
      <c r="K215" s="2">
        <v>37448</v>
      </c>
      <c r="L215" t="s">
        <v>2997</v>
      </c>
      <c r="M215">
        <v>1</v>
      </c>
      <c r="N215" t="s">
        <v>4266</v>
      </c>
    </row>
    <row r="216" spans="1:14">
      <c r="A216" t="s">
        <v>4267</v>
      </c>
      <c r="B216">
        <v>2002</v>
      </c>
      <c r="C216">
        <v>53</v>
      </c>
      <c r="D216">
        <v>10</v>
      </c>
      <c r="E216">
        <v>831</v>
      </c>
      <c r="F216">
        <v>838</v>
      </c>
      <c r="G216" t="s">
        <v>50</v>
      </c>
      <c r="H216" t="s">
        <v>50</v>
      </c>
      <c r="I216" t="s">
        <v>50</v>
      </c>
      <c r="J216" s="2">
        <v>37396</v>
      </c>
      <c r="K216" s="2">
        <v>37448</v>
      </c>
      <c r="L216" t="s">
        <v>2997</v>
      </c>
      <c r="M216">
        <v>3</v>
      </c>
      <c r="N216" t="s">
        <v>4268</v>
      </c>
    </row>
    <row r="217" spans="1:14">
      <c r="A217" t="s">
        <v>4269</v>
      </c>
      <c r="B217">
        <v>2002</v>
      </c>
      <c r="C217">
        <v>53</v>
      </c>
      <c r="D217">
        <v>10</v>
      </c>
      <c r="E217">
        <v>839</v>
      </c>
      <c r="F217">
        <v>845</v>
      </c>
      <c r="G217" t="s">
        <v>50</v>
      </c>
      <c r="H217" t="s">
        <v>50</v>
      </c>
      <c r="I217" t="s">
        <v>50</v>
      </c>
      <c r="J217" s="2">
        <v>37390</v>
      </c>
      <c r="K217" s="2">
        <v>37448</v>
      </c>
      <c r="L217" t="s">
        <v>2997</v>
      </c>
      <c r="M217">
        <v>1</v>
      </c>
      <c r="N217" t="s">
        <v>4270</v>
      </c>
    </row>
    <row r="218" spans="1:14">
      <c r="A218" t="s">
        <v>4271</v>
      </c>
      <c r="B218">
        <v>2002</v>
      </c>
      <c r="C218">
        <v>53</v>
      </c>
      <c r="D218">
        <v>10</v>
      </c>
      <c r="E218">
        <v>846</v>
      </c>
      <c r="F218">
        <v>854</v>
      </c>
      <c r="G218" t="s">
        <v>50</v>
      </c>
      <c r="H218" t="s">
        <v>50</v>
      </c>
      <c r="I218" t="s">
        <v>50</v>
      </c>
      <c r="J218" s="2">
        <v>37390</v>
      </c>
      <c r="K218" s="2">
        <v>37448</v>
      </c>
      <c r="L218" t="s">
        <v>2997</v>
      </c>
      <c r="M218">
        <v>2</v>
      </c>
      <c r="N218" t="s">
        <v>4272</v>
      </c>
    </row>
    <row r="219" spans="1:14">
      <c r="A219" t="s">
        <v>4273</v>
      </c>
      <c r="B219">
        <v>2002</v>
      </c>
      <c r="C219">
        <v>53</v>
      </c>
      <c r="D219">
        <v>10</v>
      </c>
      <c r="E219">
        <v>855</v>
      </c>
      <c r="F219">
        <v>862</v>
      </c>
      <c r="G219" t="s">
        <v>50</v>
      </c>
      <c r="H219" t="s">
        <v>50</v>
      </c>
      <c r="I219" t="s">
        <v>50</v>
      </c>
      <c r="J219" s="2">
        <v>37393</v>
      </c>
      <c r="K219" s="2">
        <v>37448</v>
      </c>
      <c r="L219" t="s">
        <v>2997</v>
      </c>
      <c r="M219">
        <v>1</v>
      </c>
      <c r="N219" t="s">
        <v>4274</v>
      </c>
    </row>
    <row r="220" spans="1:14">
      <c r="A220" t="s">
        <v>4275</v>
      </c>
      <c r="B220">
        <v>2002</v>
      </c>
      <c r="C220">
        <v>53</v>
      </c>
      <c r="D220">
        <v>10</v>
      </c>
      <c r="E220">
        <v>863</v>
      </c>
      <c r="F220">
        <v>865</v>
      </c>
      <c r="G220" t="s">
        <v>50</v>
      </c>
      <c r="H220" t="s">
        <v>50</v>
      </c>
      <c r="I220" t="s">
        <v>50</v>
      </c>
      <c r="J220" s="2">
        <v>37418</v>
      </c>
      <c r="K220" s="2">
        <v>37448</v>
      </c>
      <c r="L220" t="s">
        <v>2997</v>
      </c>
      <c r="M220">
        <v>1</v>
      </c>
      <c r="N220" t="s">
        <v>4276</v>
      </c>
    </row>
    <row r="221" spans="1:14">
      <c r="A221" t="s">
        <v>4277</v>
      </c>
      <c r="B221">
        <v>2002</v>
      </c>
      <c r="C221">
        <v>53</v>
      </c>
      <c r="D221">
        <v>10</v>
      </c>
      <c r="E221">
        <v>866</v>
      </c>
      <c r="F221">
        <v>873</v>
      </c>
      <c r="G221" t="s">
        <v>50</v>
      </c>
      <c r="H221" t="s">
        <v>50</v>
      </c>
      <c r="I221" t="s">
        <v>50</v>
      </c>
      <c r="J221" s="2">
        <v>37385</v>
      </c>
      <c r="K221" s="2">
        <v>37448</v>
      </c>
      <c r="L221" t="s">
        <v>2997</v>
      </c>
      <c r="M221">
        <v>6</v>
      </c>
      <c r="N221" t="s">
        <v>4278</v>
      </c>
    </row>
    <row r="222" spans="1:14">
      <c r="A222" t="s">
        <v>4279</v>
      </c>
      <c r="B222">
        <v>2002</v>
      </c>
      <c r="C222">
        <v>53</v>
      </c>
      <c r="D222">
        <v>10</v>
      </c>
      <c r="E222">
        <v>874</v>
      </c>
      <c r="F222">
        <v>876</v>
      </c>
      <c r="G222" t="s">
        <v>50</v>
      </c>
      <c r="H222" t="s">
        <v>50</v>
      </c>
      <c r="I222" t="s">
        <v>50</v>
      </c>
      <c r="J222" s="2">
        <v>37418</v>
      </c>
      <c r="K222" s="2">
        <v>37448</v>
      </c>
      <c r="L222" t="s">
        <v>2997</v>
      </c>
      <c r="M222">
        <v>1</v>
      </c>
      <c r="N222" t="s">
        <v>4280</v>
      </c>
    </row>
    <row r="223" spans="1:14">
      <c r="A223" t="s">
        <v>4281</v>
      </c>
      <c r="B223">
        <v>2002</v>
      </c>
      <c r="C223">
        <v>53</v>
      </c>
      <c r="D223">
        <v>11</v>
      </c>
      <c r="E223">
        <v>877</v>
      </c>
      <c r="F223">
        <v>878</v>
      </c>
      <c r="G223" t="s">
        <v>50</v>
      </c>
      <c r="H223" t="s">
        <v>50</v>
      </c>
      <c r="I223" t="s">
        <v>50</v>
      </c>
      <c r="J223" s="2">
        <v>37476</v>
      </c>
      <c r="K223" s="2">
        <v>37476</v>
      </c>
      <c r="L223" t="s">
        <v>51</v>
      </c>
      <c r="M223">
        <v>1</v>
      </c>
      <c r="N223" t="s">
        <v>4282</v>
      </c>
    </row>
    <row r="224" spans="1:14">
      <c r="A224" t="s">
        <v>4283</v>
      </c>
      <c r="B224">
        <v>2002</v>
      </c>
      <c r="C224">
        <v>53</v>
      </c>
      <c r="D224">
        <v>11</v>
      </c>
      <c r="E224">
        <v>879</v>
      </c>
      <c r="F224">
        <v>882</v>
      </c>
      <c r="G224" s="2">
        <v>37103</v>
      </c>
      <c r="H224" s="2">
        <v>37270</v>
      </c>
      <c r="I224" s="2">
        <v>37301</v>
      </c>
      <c r="J224" s="2">
        <v>37424</v>
      </c>
      <c r="K224" s="2">
        <v>37476</v>
      </c>
      <c r="L224" t="s">
        <v>2997</v>
      </c>
      <c r="M224">
        <v>1</v>
      </c>
      <c r="N224" t="s">
        <v>4284</v>
      </c>
    </row>
    <row r="225" spans="1:14">
      <c r="A225" t="s">
        <v>4285</v>
      </c>
      <c r="B225">
        <v>2002</v>
      </c>
      <c r="C225">
        <v>53</v>
      </c>
      <c r="D225">
        <v>11</v>
      </c>
      <c r="E225">
        <v>883</v>
      </c>
      <c r="F225">
        <v>893</v>
      </c>
      <c r="G225" s="2">
        <v>37179</v>
      </c>
      <c r="H225" s="2">
        <v>37361</v>
      </c>
      <c r="I225" s="2">
        <v>37361</v>
      </c>
      <c r="J225" s="2">
        <v>37448</v>
      </c>
      <c r="K225" s="2">
        <v>37476</v>
      </c>
      <c r="L225" t="s">
        <v>2997</v>
      </c>
      <c r="M225">
        <v>7</v>
      </c>
      <c r="N225" t="s">
        <v>4286</v>
      </c>
    </row>
    <row r="226" spans="1:14">
      <c r="A226" t="s">
        <v>4287</v>
      </c>
      <c r="B226">
        <v>2002</v>
      </c>
      <c r="C226">
        <v>53</v>
      </c>
      <c r="D226">
        <v>11</v>
      </c>
      <c r="E226">
        <v>894</v>
      </c>
      <c r="F226">
        <v>903</v>
      </c>
      <c r="G226" t="s">
        <v>50</v>
      </c>
      <c r="H226" t="s">
        <v>50</v>
      </c>
      <c r="I226" t="s">
        <v>50</v>
      </c>
      <c r="J226" s="2">
        <v>37428</v>
      </c>
      <c r="K226" s="2">
        <v>37476</v>
      </c>
      <c r="L226" t="s">
        <v>2997</v>
      </c>
      <c r="M226">
        <v>3</v>
      </c>
      <c r="N226" t="s">
        <v>4288</v>
      </c>
    </row>
    <row r="227" spans="1:14">
      <c r="A227" t="s">
        <v>4289</v>
      </c>
      <c r="B227">
        <v>2002</v>
      </c>
      <c r="C227">
        <v>53</v>
      </c>
      <c r="D227">
        <v>11</v>
      </c>
      <c r="E227">
        <v>904</v>
      </c>
      <c r="F227">
        <v>922</v>
      </c>
      <c r="G227" s="2">
        <v>37056</v>
      </c>
      <c r="H227" s="2">
        <v>37259</v>
      </c>
      <c r="I227" s="2">
        <v>37358</v>
      </c>
      <c r="J227" s="2">
        <v>37434</v>
      </c>
      <c r="K227" s="2">
        <v>37476</v>
      </c>
      <c r="L227" t="s">
        <v>2997</v>
      </c>
      <c r="M227">
        <v>1</v>
      </c>
      <c r="N227" t="s">
        <v>4290</v>
      </c>
    </row>
    <row r="228" spans="1:14">
      <c r="A228" t="s">
        <v>4291</v>
      </c>
      <c r="B228">
        <v>2002</v>
      </c>
      <c r="C228">
        <v>53</v>
      </c>
      <c r="D228">
        <v>11</v>
      </c>
      <c r="E228">
        <v>923</v>
      </c>
      <c r="F228">
        <v>933</v>
      </c>
      <c r="G228" s="2">
        <v>37111</v>
      </c>
      <c r="H228" s="2">
        <v>37334</v>
      </c>
      <c r="I228" s="2">
        <v>37334</v>
      </c>
      <c r="J228" s="2">
        <v>37453</v>
      </c>
      <c r="K228" s="2">
        <v>37476</v>
      </c>
      <c r="L228" t="s">
        <v>2997</v>
      </c>
      <c r="M228">
        <v>2</v>
      </c>
      <c r="N228" t="s">
        <v>4292</v>
      </c>
    </row>
    <row r="229" spans="1:14">
      <c r="A229" t="s">
        <v>4293</v>
      </c>
      <c r="B229">
        <v>2002</v>
      </c>
      <c r="C229">
        <v>53</v>
      </c>
      <c r="D229">
        <v>11</v>
      </c>
      <c r="E229">
        <v>934</v>
      </c>
      <c r="F229">
        <v>942</v>
      </c>
      <c r="G229" t="s">
        <v>50</v>
      </c>
      <c r="H229" t="s">
        <v>50</v>
      </c>
      <c r="I229" t="s">
        <v>50</v>
      </c>
      <c r="J229" s="2">
        <v>37427</v>
      </c>
      <c r="K229" s="2">
        <v>37476</v>
      </c>
      <c r="L229" t="s">
        <v>2997</v>
      </c>
      <c r="M229">
        <v>3</v>
      </c>
      <c r="N229" t="s">
        <v>4294</v>
      </c>
    </row>
    <row r="230" spans="1:14">
      <c r="A230" t="s">
        <v>4295</v>
      </c>
      <c r="B230">
        <v>2002</v>
      </c>
      <c r="C230">
        <v>53</v>
      </c>
      <c r="D230">
        <v>11</v>
      </c>
      <c r="E230">
        <v>943</v>
      </c>
      <c r="F230">
        <v>952</v>
      </c>
      <c r="G230" s="2">
        <v>37259</v>
      </c>
      <c r="H230" s="2">
        <v>37337</v>
      </c>
      <c r="I230" s="2">
        <v>37337</v>
      </c>
      <c r="J230" s="2">
        <v>37447</v>
      </c>
      <c r="K230" s="2">
        <v>37476</v>
      </c>
      <c r="L230" t="s">
        <v>2997</v>
      </c>
      <c r="M230">
        <v>2</v>
      </c>
      <c r="N230" t="s">
        <v>4296</v>
      </c>
    </row>
    <row r="231" spans="1:14">
      <c r="A231" t="s">
        <v>4297</v>
      </c>
      <c r="B231">
        <v>2002</v>
      </c>
      <c r="C231">
        <v>53</v>
      </c>
      <c r="D231">
        <v>11</v>
      </c>
      <c r="E231">
        <v>953</v>
      </c>
      <c r="F231">
        <v>959</v>
      </c>
      <c r="G231" s="2">
        <v>37177</v>
      </c>
      <c r="H231" s="2">
        <v>37326</v>
      </c>
      <c r="I231" s="2">
        <v>37340</v>
      </c>
      <c r="J231" s="2">
        <v>37447</v>
      </c>
      <c r="K231" s="2">
        <v>37476</v>
      </c>
      <c r="L231" t="s">
        <v>2997</v>
      </c>
      <c r="M231">
        <v>2</v>
      </c>
      <c r="N231" t="s">
        <v>4298</v>
      </c>
    </row>
    <row r="232" spans="1:14">
      <c r="A232" t="s">
        <v>4299</v>
      </c>
      <c r="B232">
        <v>2002</v>
      </c>
      <c r="C232">
        <v>53</v>
      </c>
      <c r="D232">
        <v>11</v>
      </c>
      <c r="E232">
        <v>960</v>
      </c>
      <c r="F232">
        <v>965</v>
      </c>
      <c r="G232" s="2">
        <v>37312</v>
      </c>
      <c r="H232" s="2">
        <v>37363</v>
      </c>
      <c r="I232" s="2">
        <v>37363</v>
      </c>
      <c r="J232" s="2">
        <v>37427</v>
      </c>
      <c r="K232" s="2">
        <v>37476</v>
      </c>
      <c r="L232" t="s">
        <v>83</v>
      </c>
      <c r="M232">
        <v>2</v>
      </c>
      <c r="N232" t="s">
        <v>4300</v>
      </c>
    </row>
    <row r="233" spans="1:14">
      <c r="A233" t="s">
        <v>4301</v>
      </c>
      <c r="B233">
        <v>2002</v>
      </c>
      <c r="C233">
        <v>53</v>
      </c>
      <c r="D233">
        <v>11</v>
      </c>
      <c r="E233">
        <v>966</v>
      </c>
      <c r="F233">
        <v>966</v>
      </c>
      <c r="G233" t="s">
        <v>50</v>
      </c>
      <c r="H233" t="s">
        <v>50</v>
      </c>
      <c r="I233" t="s">
        <v>50</v>
      </c>
      <c r="J233" s="2">
        <v>37399</v>
      </c>
      <c r="K233" s="2">
        <v>37476</v>
      </c>
      <c r="L233" t="s">
        <v>1587</v>
      </c>
      <c r="M233">
        <v>1</v>
      </c>
      <c r="N233" t="s">
        <v>4302</v>
      </c>
    </row>
    <row r="234" spans="1:14">
      <c r="A234" t="s">
        <v>4303</v>
      </c>
      <c r="B234">
        <v>2002</v>
      </c>
      <c r="C234">
        <v>53</v>
      </c>
      <c r="D234">
        <v>11</v>
      </c>
      <c r="E234">
        <v>966</v>
      </c>
      <c r="F234">
        <v>967</v>
      </c>
      <c r="G234" t="s">
        <v>50</v>
      </c>
      <c r="H234" t="s">
        <v>50</v>
      </c>
      <c r="I234" t="s">
        <v>50</v>
      </c>
      <c r="J234" s="2">
        <v>37420</v>
      </c>
      <c r="K234" s="2">
        <v>37476</v>
      </c>
      <c r="L234" t="s">
        <v>1587</v>
      </c>
      <c r="M234">
        <v>1</v>
      </c>
      <c r="N234" t="s">
        <v>4304</v>
      </c>
    </row>
    <row r="235" spans="1:14">
      <c r="A235" t="s">
        <v>4305</v>
      </c>
      <c r="B235">
        <v>2002</v>
      </c>
      <c r="C235">
        <v>53</v>
      </c>
      <c r="D235">
        <v>11</v>
      </c>
      <c r="E235">
        <v>967</v>
      </c>
      <c r="F235">
        <v>968</v>
      </c>
      <c r="G235" t="s">
        <v>50</v>
      </c>
      <c r="H235" t="s">
        <v>50</v>
      </c>
      <c r="I235" t="s">
        <v>50</v>
      </c>
      <c r="J235" s="2">
        <v>37413</v>
      </c>
      <c r="K235" s="2">
        <v>37476</v>
      </c>
      <c r="L235" t="s">
        <v>1587</v>
      </c>
      <c r="M235">
        <v>1</v>
      </c>
      <c r="N235" t="s">
        <v>4306</v>
      </c>
    </row>
    <row r="236" spans="1:14">
      <c r="A236" t="s">
        <v>4307</v>
      </c>
      <c r="B236">
        <v>2002</v>
      </c>
      <c r="C236">
        <v>53</v>
      </c>
      <c r="D236">
        <v>11</v>
      </c>
      <c r="E236">
        <v>968</v>
      </c>
      <c r="F236">
        <v>969</v>
      </c>
      <c r="G236" t="s">
        <v>50</v>
      </c>
      <c r="H236" t="s">
        <v>50</v>
      </c>
      <c r="I236" t="s">
        <v>50</v>
      </c>
      <c r="J236" s="2">
        <v>37413</v>
      </c>
      <c r="K236" s="2">
        <v>37476</v>
      </c>
      <c r="L236" t="s">
        <v>1587</v>
      </c>
      <c r="M236">
        <v>1</v>
      </c>
      <c r="N236" t="s">
        <v>4308</v>
      </c>
    </row>
    <row r="237" spans="1:14">
      <c r="A237" t="s">
        <v>4309</v>
      </c>
      <c r="B237">
        <v>2002</v>
      </c>
      <c r="C237">
        <v>53</v>
      </c>
      <c r="D237">
        <v>11</v>
      </c>
      <c r="E237">
        <v>969</v>
      </c>
      <c r="F237">
        <v>970</v>
      </c>
      <c r="G237" t="s">
        <v>50</v>
      </c>
      <c r="H237" t="s">
        <v>50</v>
      </c>
      <c r="I237" t="s">
        <v>50</v>
      </c>
      <c r="J237" s="2">
        <v>37427</v>
      </c>
      <c r="K237" s="2">
        <v>37476</v>
      </c>
      <c r="L237" t="s">
        <v>1587</v>
      </c>
      <c r="M237">
        <v>1</v>
      </c>
      <c r="N237" t="s">
        <v>4310</v>
      </c>
    </row>
    <row r="238" spans="1:14">
      <c r="A238" t="s">
        <v>4311</v>
      </c>
      <c r="B238">
        <v>2002</v>
      </c>
      <c r="C238">
        <v>53</v>
      </c>
      <c r="D238">
        <v>11</v>
      </c>
      <c r="E238">
        <v>971</v>
      </c>
      <c r="F238">
        <v>971</v>
      </c>
      <c r="G238" t="s">
        <v>50</v>
      </c>
      <c r="H238" t="s">
        <v>50</v>
      </c>
      <c r="I238" t="s">
        <v>50</v>
      </c>
      <c r="J238" s="2">
        <v>37435</v>
      </c>
      <c r="K238" s="2">
        <v>37476</v>
      </c>
      <c r="L238" t="s">
        <v>3259</v>
      </c>
      <c r="M238">
        <v>0</v>
      </c>
      <c r="N238" t="s">
        <v>4312</v>
      </c>
    </row>
    <row r="239" spans="1:14">
      <c r="A239" t="s">
        <v>4313</v>
      </c>
      <c r="B239">
        <v>2002</v>
      </c>
      <c r="C239">
        <v>53</v>
      </c>
      <c r="D239">
        <v>12</v>
      </c>
      <c r="E239">
        <v>973</v>
      </c>
      <c r="F239">
        <v>973</v>
      </c>
      <c r="G239" t="s">
        <v>50</v>
      </c>
      <c r="H239" t="s">
        <v>50</v>
      </c>
      <c r="I239" t="s">
        <v>50</v>
      </c>
      <c r="J239" s="2">
        <v>37509</v>
      </c>
      <c r="K239" s="2">
        <v>37509</v>
      </c>
      <c r="L239" t="s">
        <v>51</v>
      </c>
      <c r="M239">
        <v>1</v>
      </c>
      <c r="N239" t="s">
        <v>4314</v>
      </c>
    </row>
    <row r="240" spans="1:14">
      <c r="A240" t="s">
        <v>4315</v>
      </c>
      <c r="B240">
        <v>2002</v>
      </c>
      <c r="C240">
        <v>53</v>
      </c>
      <c r="D240">
        <v>12</v>
      </c>
      <c r="E240">
        <v>974</v>
      </c>
      <c r="F240">
        <v>986</v>
      </c>
      <c r="G240" s="2">
        <v>37077</v>
      </c>
      <c r="H240" s="2">
        <v>37193</v>
      </c>
      <c r="I240" s="2">
        <v>37335</v>
      </c>
      <c r="J240" s="2">
        <v>37475</v>
      </c>
      <c r="K240" s="2">
        <v>37509</v>
      </c>
      <c r="L240" t="s">
        <v>2997</v>
      </c>
      <c r="M240">
        <v>1</v>
      </c>
      <c r="N240" t="s">
        <v>4316</v>
      </c>
    </row>
    <row r="241" spans="1:14">
      <c r="A241" t="s">
        <v>4317</v>
      </c>
      <c r="B241">
        <v>2002</v>
      </c>
      <c r="C241">
        <v>53</v>
      </c>
      <c r="D241">
        <v>12</v>
      </c>
      <c r="E241">
        <v>987</v>
      </c>
      <c r="F241">
        <v>994</v>
      </c>
      <c r="G241" s="2">
        <v>37046</v>
      </c>
      <c r="H241" s="2">
        <v>37259</v>
      </c>
      <c r="I241" s="2">
        <v>37377</v>
      </c>
      <c r="J241" s="2">
        <v>37475</v>
      </c>
      <c r="K241" s="2">
        <v>37509</v>
      </c>
      <c r="L241" t="s">
        <v>2997</v>
      </c>
      <c r="M241">
        <v>1</v>
      </c>
      <c r="N241" t="s">
        <v>4318</v>
      </c>
    </row>
    <row r="242" spans="1:14">
      <c r="A242" t="s">
        <v>4319</v>
      </c>
      <c r="B242">
        <v>2002</v>
      </c>
      <c r="C242">
        <v>53</v>
      </c>
      <c r="D242">
        <v>12</v>
      </c>
      <c r="E242">
        <v>995</v>
      </c>
      <c r="F242">
        <v>1005</v>
      </c>
      <c r="G242" s="2">
        <v>37294</v>
      </c>
      <c r="H242" s="2">
        <v>37358</v>
      </c>
      <c r="I242" s="2">
        <v>37358</v>
      </c>
      <c r="J242" s="2">
        <v>37476</v>
      </c>
      <c r="K242" s="2">
        <v>37509</v>
      </c>
      <c r="L242" t="s">
        <v>2997</v>
      </c>
      <c r="M242">
        <v>1</v>
      </c>
      <c r="N242" t="s">
        <v>4320</v>
      </c>
    </row>
    <row r="243" spans="1:14">
      <c r="A243" t="s">
        <v>4321</v>
      </c>
      <c r="B243">
        <v>2002</v>
      </c>
      <c r="C243">
        <v>53</v>
      </c>
      <c r="D243">
        <v>12</v>
      </c>
      <c r="E243">
        <v>1008</v>
      </c>
      <c r="F243">
        <v>1008</v>
      </c>
      <c r="G243" t="s">
        <v>50</v>
      </c>
      <c r="H243" t="s">
        <v>50</v>
      </c>
      <c r="I243" t="s">
        <v>50</v>
      </c>
      <c r="J243" s="2">
        <v>37474</v>
      </c>
      <c r="K243" s="2">
        <v>37509</v>
      </c>
      <c r="L243" t="s">
        <v>51</v>
      </c>
      <c r="M243">
        <v>2</v>
      </c>
      <c r="N243" t="s">
        <v>4322</v>
      </c>
    </row>
    <row r="244" spans="1:14">
      <c r="A244" t="s">
        <v>4323</v>
      </c>
      <c r="B244">
        <v>2002</v>
      </c>
      <c r="C244">
        <v>53</v>
      </c>
      <c r="D244">
        <v>12</v>
      </c>
      <c r="E244">
        <v>1009</v>
      </c>
      <c r="F244">
        <v>1018</v>
      </c>
      <c r="G244" t="s">
        <v>50</v>
      </c>
      <c r="H244" t="s">
        <v>50</v>
      </c>
      <c r="I244" t="s">
        <v>50</v>
      </c>
      <c r="J244" s="2">
        <v>37462</v>
      </c>
      <c r="K244" s="2">
        <v>37509</v>
      </c>
      <c r="L244" t="s">
        <v>2997</v>
      </c>
      <c r="M244">
        <v>1</v>
      </c>
      <c r="N244" t="s">
        <v>4324</v>
      </c>
    </row>
    <row r="245" spans="1:14">
      <c r="A245" t="s">
        <v>4325</v>
      </c>
      <c r="B245">
        <v>2002</v>
      </c>
      <c r="C245">
        <v>53</v>
      </c>
      <c r="D245">
        <v>12</v>
      </c>
      <c r="E245">
        <v>1019</v>
      </c>
      <c r="F245">
        <v>1028</v>
      </c>
      <c r="G245" t="s">
        <v>50</v>
      </c>
      <c r="H245" t="s">
        <v>50</v>
      </c>
      <c r="I245" t="s">
        <v>50</v>
      </c>
      <c r="J245" s="2">
        <v>37463</v>
      </c>
      <c r="K245" s="2">
        <v>37509</v>
      </c>
      <c r="L245" t="s">
        <v>2997</v>
      </c>
      <c r="M245">
        <v>1</v>
      </c>
      <c r="N245" t="s">
        <v>4326</v>
      </c>
    </row>
    <row r="246" spans="1:14">
      <c r="A246" t="s">
        <v>4327</v>
      </c>
      <c r="B246">
        <v>2002</v>
      </c>
      <c r="C246">
        <v>53</v>
      </c>
      <c r="D246">
        <v>12</v>
      </c>
      <c r="E246">
        <v>1029</v>
      </c>
      <c r="F246">
        <v>1037</v>
      </c>
      <c r="G246" t="s">
        <v>50</v>
      </c>
      <c r="H246" t="s">
        <v>50</v>
      </c>
      <c r="I246" t="s">
        <v>50</v>
      </c>
      <c r="J246" s="2">
        <v>37456</v>
      </c>
      <c r="K246" s="2">
        <v>37509</v>
      </c>
      <c r="L246" t="s">
        <v>2997</v>
      </c>
      <c r="M246">
        <v>2</v>
      </c>
      <c r="N246" t="s">
        <v>4328</v>
      </c>
    </row>
    <row r="247" spans="1:14">
      <c r="A247" t="s">
        <v>4329</v>
      </c>
      <c r="B247">
        <v>2002</v>
      </c>
      <c r="C247">
        <v>53</v>
      </c>
      <c r="D247">
        <v>12</v>
      </c>
      <c r="E247">
        <v>1038</v>
      </c>
      <c r="F247">
        <v>1046</v>
      </c>
      <c r="G247" t="s">
        <v>50</v>
      </c>
      <c r="H247" t="s">
        <v>50</v>
      </c>
      <c r="I247" t="s">
        <v>50</v>
      </c>
      <c r="J247" s="2">
        <v>37462</v>
      </c>
      <c r="K247" s="2">
        <v>37509</v>
      </c>
      <c r="L247" t="s">
        <v>2997</v>
      </c>
      <c r="M247">
        <v>1</v>
      </c>
      <c r="N247" t="s">
        <v>4330</v>
      </c>
    </row>
    <row r="248" spans="1:14">
      <c r="A248" t="s">
        <v>4331</v>
      </c>
      <c r="B248">
        <v>2002</v>
      </c>
      <c r="C248">
        <v>53</v>
      </c>
      <c r="D248">
        <v>12</v>
      </c>
      <c r="E248">
        <v>1047</v>
      </c>
      <c r="F248">
        <v>1059</v>
      </c>
      <c r="G248" t="s">
        <v>50</v>
      </c>
      <c r="H248" t="s">
        <v>50</v>
      </c>
      <c r="I248" t="s">
        <v>50</v>
      </c>
      <c r="J248" s="2">
        <v>37462</v>
      </c>
      <c r="K248" s="2">
        <v>37509</v>
      </c>
      <c r="L248" t="s">
        <v>2997</v>
      </c>
      <c r="M248">
        <v>3</v>
      </c>
      <c r="N248" t="s">
        <v>4332</v>
      </c>
    </row>
    <row r="249" spans="1:14">
      <c r="A249" t="s">
        <v>4333</v>
      </c>
      <c r="B249">
        <v>2002</v>
      </c>
      <c r="C249">
        <v>53</v>
      </c>
      <c r="D249">
        <v>12</v>
      </c>
      <c r="E249">
        <v>1060</v>
      </c>
      <c r="F249">
        <v>1073</v>
      </c>
      <c r="G249" t="s">
        <v>50</v>
      </c>
      <c r="H249" t="s">
        <v>50</v>
      </c>
      <c r="I249" t="s">
        <v>50</v>
      </c>
      <c r="J249" s="2">
        <v>37456</v>
      </c>
      <c r="K249" s="2">
        <v>37509</v>
      </c>
      <c r="L249" t="s">
        <v>2997</v>
      </c>
      <c r="M249">
        <v>2</v>
      </c>
      <c r="N249" t="s">
        <v>4334</v>
      </c>
    </row>
    <row r="250" spans="1:14">
      <c r="A250" t="s">
        <v>4335</v>
      </c>
      <c r="B250">
        <v>2002</v>
      </c>
      <c r="C250">
        <v>53</v>
      </c>
      <c r="D250">
        <v>12</v>
      </c>
      <c r="E250">
        <v>1074</v>
      </c>
      <c r="F250">
        <v>1082</v>
      </c>
      <c r="G250" t="s">
        <v>50</v>
      </c>
      <c r="H250" t="s">
        <v>50</v>
      </c>
      <c r="I250" t="s">
        <v>50</v>
      </c>
      <c r="J250" s="2">
        <v>37474</v>
      </c>
      <c r="K250" s="2">
        <v>37509</v>
      </c>
      <c r="L250" t="s">
        <v>2997</v>
      </c>
      <c r="M250">
        <v>1</v>
      </c>
      <c r="N250" t="s">
        <v>4336</v>
      </c>
    </row>
    <row r="251" spans="1:14">
      <c r="A251" t="s">
        <v>4337</v>
      </c>
      <c r="B251">
        <v>2002</v>
      </c>
      <c r="C251">
        <v>53</v>
      </c>
      <c r="D251">
        <v>13</v>
      </c>
      <c r="E251">
        <v>1083</v>
      </c>
      <c r="F251">
        <v>1084</v>
      </c>
      <c r="G251" t="s">
        <v>50</v>
      </c>
      <c r="H251" t="s">
        <v>50</v>
      </c>
      <c r="I251" t="s">
        <v>50</v>
      </c>
      <c r="J251" s="2">
        <v>37559</v>
      </c>
      <c r="K251" s="2">
        <v>37559</v>
      </c>
      <c r="L251" t="s">
        <v>51</v>
      </c>
      <c r="M251">
        <v>1</v>
      </c>
      <c r="N251" t="s">
        <v>4338</v>
      </c>
    </row>
    <row r="252" spans="1:14">
      <c r="A252" t="s">
        <v>4339</v>
      </c>
      <c r="B252">
        <v>2002</v>
      </c>
      <c r="C252">
        <v>53</v>
      </c>
      <c r="D252">
        <v>13</v>
      </c>
      <c r="E252">
        <v>1085</v>
      </c>
      <c r="F252">
        <v>1097</v>
      </c>
      <c r="G252" s="2">
        <v>36996</v>
      </c>
      <c r="H252" s="2">
        <v>37087</v>
      </c>
      <c r="I252" s="2">
        <v>37404</v>
      </c>
      <c r="J252" s="2">
        <v>37517</v>
      </c>
      <c r="K252" s="2">
        <v>37559</v>
      </c>
      <c r="L252" t="s">
        <v>2997</v>
      </c>
      <c r="M252">
        <v>2</v>
      </c>
      <c r="N252" t="s">
        <v>4340</v>
      </c>
    </row>
    <row r="253" spans="1:14">
      <c r="A253" t="s">
        <v>4341</v>
      </c>
      <c r="B253">
        <v>2002</v>
      </c>
      <c r="C253">
        <v>53</v>
      </c>
      <c r="D253">
        <v>13</v>
      </c>
      <c r="E253">
        <v>1098</v>
      </c>
      <c r="F253">
        <v>1105</v>
      </c>
      <c r="G253" t="s">
        <v>50</v>
      </c>
      <c r="H253" t="s">
        <v>50</v>
      </c>
      <c r="I253" t="s">
        <v>50</v>
      </c>
      <c r="J253" s="2">
        <v>37489</v>
      </c>
      <c r="K253" s="2">
        <v>37559</v>
      </c>
      <c r="L253" t="s">
        <v>2997</v>
      </c>
      <c r="M253">
        <v>1</v>
      </c>
      <c r="N253" t="s">
        <v>4342</v>
      </c>
    </row>
    <row r="254" spans="1:14">
      <c r="A254" t="s">
        <v>4343</v>
      </c>
      <c r="B254">
        <v>2002</v>
      </c>
      <c r="C254">
        <v>53</v>
      </c>
      <c r="D254">
        <v>13</v>
      </c>
      <c r="E254">
        <v>1106</v>
      </c>
      <c r="F254">
        <v>1112</v>
      </c>
      <c r="G254" s="2">
        <v>37184</v>
      </c>
      <c r="H254" s="2">
        <v>37365</v>
      </c>
      <c r="I254" s="2">
        <v>37404</v>
      </c>
      <c r="J254" s="2">
        <v>37518</v>
      </c>
      <c r="K254" s="2">
        <v>37559</v>
      </c>
      <c r="L254" t="s">
        <v>2997</v>
      </c>
      <c r="M254">
        <v>2</v>
      </c>
      <c r="N254" t="s">
        <v>4344</v>
      </c>
    </row>
    <row r="255" spans="1:14">
      <c r="A255" t="s">
        <v>4345</v>
      </c>
      <c r="B255">
        <v>2002</v>
      </c>
      <c r="C255">
        <v>53</v>
      </c>
      <c r="D255">
        <v>13</v>
      </c>
      <c r="E255">
        <v>1113</v>
      </c>
      <c r="F255">
        <v>1119</v>
      </c>
      <c r="G255" s="2">
        <v>37179</v>
      </c>
      <c r="H255" s="2">
        <v>37397</v>
      </c>
      <c r="I255" s="2">
        <v>37397</v>
      </c>
      <c r="J255" s="2">
        <v>37502</v>
      </c>
      <c r="K255" s="2">
        <v>37559</v>
      </c>
      <c r="L255" t="s">
        <v>2997</v>
      </c>
      <c r="M255">
        <v>2</v>
      </c>
      <c r="N255" t="s">
        <v>4346</v>
      </c>
    </row>
    <row r="256" spans="1:14">
      <c r="A256" t="s">
        <v>4347</v>
      </c>
      <c r="B256">
        <v>2002</v>
      </c>
      <c r="C256">
        <v>53</v>
      </c>
      <c r="D256">
        <v>13</v>
      </c>
      <c r="E256">
        <v>1120</v>
      </c>
      <c r="F256">
        <v>1129</v>
      </c>
      <c r="G256" s="2">
        <v>37155</v>
      </c>
      <c r="H256" s="2">
        <v>37267</v>
      </c>
      <c r="I256" s="2">
        <v>37370</v>
      </c>
      <c r="J256" s="2">
        <v>37502</v>
      </c>
      <c r="K256" s="2">
        <v>37559</v>
      </c>
      <c r="L256" t="s">
        <v>2997</v>
      </c>
      <c r="M256">
        <v>2</v>
      </c>
      <c r="N256" t="s">
        <v>4348</v>
      </c>
    </row>
    <row r="257" spans="1:14">
      <c r="A257" t="s">
        <v>4349</v>
      </c>
      <c r="B257">
        <v>2002</v>
      </c>
      <c r="C257">
        <v>53</v>
      </c>
      <c r="D257">
        <v>13</v>
      </c>
      <c r="E257">
        <v>1130</v>
      </c>
      <c r="F257">
        <v>1138</v>
      </c>
      <c r="G257" s="2">
        <v>37237</v>
      </c>
      <c r="H257" s="2">
        <v>37329</v>
      </c>
      <c r="I257" s="2">
        <v>37329</v>
      </c>
      <c r="J257" s="2">
        <v>37518</v>
      </c>
      <c r="K257" s="2">
        <v>37559</v>
      </c>
      <c r="L257" t="s">
        <v>2997</v>
      </c>
      <c r="M257">
        <v>1</v>
      </c>
      <c r="N257" t="s">
        <v>4350</v>
      </c>
    </row>
    <row r="258" spans="1:14">
      <c r="A258" t="s">
        <v>4351</v>
      </c>
      <c r="B258">
        <v>2002</v>
      </c>
      <c r="C258">
        <v>53</v>
      </c>
      <c r="D258">
        <v>13</v>
      </c>
      <c r="E258">
        <v>1139</v>
      </c>
      <c r="F258">
        <v>1151</v>
      </c>
      <c r="G258" t="s">
        <v>50</v>
      </c>
      <c r="H258" s="2">
        <v>37340</v>
      </c>
      <c r="I258" s="2">
        <v>37340</v>
      </c>
      <c r="J258" s="2">
        <v>37518</v>
      </c>
      <c r="K258" s="2">
        <v>37559</v>
      </c>
      <c r="L258" t="s">
        <v>2997</v>
      </c>
      <c r="M258">
        <v>3</v>
      </c>
      <c r="N258" t="s">
        <v>4352</v>
      </c>
    </row>
    <row r="259" spans="1:14">
      <c r="A259" t="s">
        <v>4353</v>
      </c>
      <c r="B259">
        <v>2002</v>
      </c>
      <c r="C259">
        <v>53</v>
      </c>
      <c r="D259">
        <v>13</v>
      </c>
      <c r="E259">
        <v>1152</v>
      </c>
      <c r="F259">
        <v>1169</v>
      </c>
      <c r="G259" s="2">
        <v>37294</v>
      </c>
      <c r="H259" s="2">
        <v>37386</v>
      </c>
      <c r="I259" s="2">
        <v>37386</v>
      </c>
      <c r="J259" s="2">
        <v>37518</v>
      </c>
      <c r="K259" s="2">
        <v>37559</v>
      </c>
      <c r="L259" t="s">
        <v>2997</v>
      </c>
      <c r="M259">
        <v>1</v>
      </c>
      <c r="N259" t="s">
        <v>4354</v>
      </c>
    </row>
    <row r="260" spans="1:14">
      <c r="A260" t="s">
        <v>4355</v>
      </c>
      <c r="B260">
        <v>2002</v>
      </c>
      <c r="C260">
        <v>53</v>
      </c>
      <c r="D260">
        <v>13</v>
      </c>
      <c r="E260">
        <v>1170</v>
      </c>
      <c r="F260">
        <v>1183</v>
      </c>
      <c r="G260" s="2">
        <v>37342</v>
      </c>
      <c r="H260" s="2">
        <v>37393</v>
      </c>
      <c r="I260" s="2">
        <v>37393</v>
      </c>
      <c r="J260" s="2">
        <v>37518</v>
      </c>
      <c r="K260" s="2">
        <v>37559</v>
      </c>
      <c r="L260" t="s">
        <v>2997</v>
      </c>
      <c r="M260">
        <v>1</v>
      </c>
      <c r="N260" t="s">
        <v>4356</v>
      </c>
    </row>
    <row r="261" spans="1:14">
      <c r="A261" t="s">
        <v>4357</v>
      </c>
      <c r="B261">
        <v>2002</v>
      </c>
      <c r="C261">
        <v>53</v>
      </c>
      <c r="D261">
        <v>13</v>
      </c>
      <c r="E261">
        <v>1184</v>
      </c>
      <c r="F261">
        <v>1184</v>
      </c>
      <c r="G261" t="s">
        <v>50</v>
      </c>
      <c r="H261" t="s">
        <v>50</v>
      </c>
      <c r="I261" t="s">
        <v>50</v>
      </c>
      <c r="J261" s="2">
        <v>37475</v>
      </c>
      <c r="K261" s="2">
        <v>37559</v>
      </c>
      <c r="L261" t="s">
        <v>1587</v>
      </c>
      <c r="M261">
        <v>1</v>
      </c>
      <c r="N261" t="s">
        <v>4358</v>
      </c>
    </row>
    <row r="262" spans="1:14">
      <c r="A262" t="s">
        <v>4359</v>
      </c>
      <c r="B262">
        <v>2002</v>
      </c>
      <c r="C262">
        <v>53</v>
      </c>
      <c r="D262">
        <v>13</v>
      </c>
      <c r="E262">
        <v>1185</v>
      </c>
      <c r="F262">
        <v>1187</v>
      </c>
      <c r="G262" t="s">
        <v>50</v>
      </c>
      <c r="H262" t="s">
        <v>50</v>
      </c>
      <c r="I262" t="s">
        <v>50</v>
      </c>
      <c r="J262" s="2">
        <v>37497</v>
      </c>
      <c r="K262" s="2">
        <v>37559</v>
      </c>
      <c r="L262" t="s">
        <v>1587</v>
      </c>
      <c r="M262">
        <v>1</v>
      </c>
      <c r="N262" t="s">
        <v>4360</v>
      </c>
    </row>
    <row r="263" spans="1:14">
      <c r="A263" t="s">
        <v>4361</v>
      </c>
      <c r="B263">
        <v>2002</v>
      </c>
      <c r="C263">
        <v>53</v>
      </c>
      <c r="D263">
        <v>13</v>
      </c>
      <c r="E263">
        <v>1187</v>
      </c>
      <c r="F263">
        <v>1188</v>
      </c>
      <c r="G263" t="s">
        <v>50</v>
      </c>
      <c r="H263" t="s">
        <v>50</v>
      </c>
      <c r="I263" t="s">
        <v>50</v>
      </c>
      <c r="J263" s="2">
        <v>37490</v>
      </c>
      <c r="K263" s="2">
        <v>37559</v>
      </c>
      <c r="L263" t="s">
        <v>1587</v>
      </c>
      <c r="M263">
        <v>1</v>
      </c>
      <c r="N263" t="s">
        <v>4362</v>
      </c>
    </row>
    <row r="264" spans="1:14">
      <c r="A264" t="s">
        <v>4363</v>
      </c>
      <c r="B264">
        <v>2002</v>
      </c>
      <c r="C264">
        <v>53</v>
      </c>
      <c r="D264">
        <v>13</v>
      </c>
      <c r="E264">
        <v>1189</v>
      </c>
      <c r="F264">
        <v>1189</v>
      </c>
      <c r="G264" t="s">
        <v>50</v>
      </c>
      <c r="H264" t="s">
        <v>50</v>
      </c>
      <c r="I264" t="s">
        <v>50</v>
      </c>
      <c r="J264" s="2">
        <v>37518</v>
      </c>
      <c r="K264" s="2">
        <v>37559</v>
      </c>
      <c r="L264" t="s">
        <v>3259</v>
      </c>
      <c r="M264">
        <v>0</v>
      </c>
      <c r="N264" t="s">
        <v>4364</v>
      </c>
    </row>
    <row r="265" spans="1:14">
      <c r="A265" t="s">
        <v>4365</v>
      </c>
      <c r="B265">
        <v>2002</v>
      </c>
      <c r="C265">
        <v>53</v>
      </c>
      <c r="D265">
        <v>14</v>
      </c>
      <c r="E265">
        <v>1191</v>
      </c>
      <c r="F265">
        <v>1191</v>
      </c>
      <c r="G265" t="s">
        <v>50</v>
      </c>
      <c r="H265" t="s">
        <v>50</v>
      </c>
      <c r="I265" t="s">
        <v>50</v>
      </c>
      <c r="J265" s="2">
        <v>37586</v>
      </c>
      <c r="K265" s="2">
        <v>37586</v>
      </c>
      <c r="L265" t="s">
        <v>51</v>
      </c>
      <c r="M265">
        <v>1</v>
      </c>
      <c r="N265" t="s">
        <v>4366</v>
      </c>
    </row>
    <row r="266" spans="1:14">
      <c r="A266" t="s">
        <v>4367</v>
      </c>
      <c r="B266">
        <v>2002</v>
      </c>
      <c r="C266">
        <v>53</v>
      </c>
      <c r="D266">
        <v>14</v>
      </c>
      <c r="E266">
        <v>1192</v>
      </c>
      <c r="F266">
        <v>1209</v>
      </c>
      <c r="G266" s="2">
        <v>37315</v>
      </c>
      <c r="H266" s="2">
        <v>37420</v>
      </c>
      <c r="I266" s="2">
        <v>37420</v>
      </c>
      <c r="J266" s="2">
        <v>37575</v>
      </c>
      <c r="K266" s="2">
        <v>37586</v>
      </c>
      <c r="L266" t="s">
        <v>13</v>
      </c>
      <c r="M266">
        <v>1</v>
      </c>
      <c r="N266" t="s">
        <v>4368</v>
      </c>
    </row>
    <row r="267" spans="1:14">
      <c r="A267" t="s">
        <v>4369</v>
      </c>
      <c r="B267">
        <v>2002</v>
      </c>
      <c r="C267">
        <v>53</v>
      </c>
      <c r="D267">
        <v>14</v>
      </c>
      <c r="E267">
        <v>1210</v>
      </c>
      <c r="F267">
        <v>1215</v>
      </c>
      <c r="G267" s="2">
        <v>37405</v>
      </c>
      <c r="H267" s="2">
        <v>37483</v>
      </c>
      <c r="I267" s="2">
        <v>37483</v>
      </c>
      <c r="J267" s="2">
        <v>37575</v>
      </c>
      <c r="K267" s="2">
        <v>37586</v>
      </c>
      <c r="L267" t="s">
        <v>13</v>
      </c>
      <c r="M267">
        <v>1</v>
      </c>
      <c r="N267" t="s">
        <v>4370</v>
      </c>
    </row>
    <row r="268" spans="1:14">
      <c r="A268" t="s">
        <v>4371</v>
      </c>
      <c r="B268">
        <v>2002</v>
      </c>
      <c r="C268">
        <v>53</v>
      </c>
      <c r="D268">
        <v>14</v>
      </c>
      <c r="E268">
        <v>1218</v>
      </c>
      <c r="F268">
        <v>1222</v>
      </c>
      <c r="G268" t="s">
        <v>50</v>
      </c>
      <c r="H268" t="s">
        <v>50</v>
      </c>
      <c r="I268" t="s">
        <v>50</v>
      </c>
      <c r="J268" s="2">
        <v>37575</v>
      </c>
      <c r="K268" s="2">
        <v>37586</v>
      </c>
      <c r="L268" t="s">
        <v>13</v>
      </c>
      <c r="M268">
        <v>1</v>
      </c>
      <c r="N268" t="s">
        <v>4372</v>
      </c>
    </row>
    <row r="269" spans="1:14">
      <c r="A269" t="s">
        <v>4373</v>
      </c>
      <c r="B269">
        <v>2002</v>
      </c>
      <c r="C269">
        <v>53</v>
      </c>
      <c r="D269">
        <v>14</v>
      </c>
      <c r="E269">
        <v>1223</v>
      </c>
      <c r="F269">
        <v>1231</v>
      </c>
      <c r="G269" t="s">
        <v>50</v>
      </c>
      <c r="H269" t="s">
        <v>50</v>
      </c>
      <c r="I269" t="s">
        <v>50</v>
      </c>
      <c r="J269" s="2">
        <v>37575</v>
      </c>
      <c r="K269" s="2">
        <v>37586</v>
      </c>
      <c r="L269" t="s">
        <v>13</v>
      </c>
      <c r="M269">
        <v>1</v>
      </c>
      <c r="N269" t="s">
        <v>4374</v>
      </c>
    </row>
    <row r="270" spans="1:14">
      <c r="A270" t="s">
        <v>4375</v>
      </c>
      <c r="B270">
        <v>2002</v>
      </c>
      <c r="C270">
        <v>53</v>
      </c>
      <c r="D270">
        <v>14</v>
      </c>
      <c r="E270">
        <v>1232</v>
      </c>
      <c r="F270">
        <v>1238</v>
      </c>
      <c r="G270" t="s">
        <v>50</v>
      </c>
      <c r="H270" t="s">
        <v>50</v>
      </c>
      <c r="I270" t="s">
        <v>50</v>
      </c>
      <c r="J270" s="2">
        <v>37575</v>
      </c>
      <c r="K270" s="2">
        <v>37586</v>
      </c>
      <c r="L270" t="s">
        <v>13</v>
      </c>
      <c r="M270">
        <v>2</v>
      </c>
      <c r="N270" t="s">
        <v>4376</v>
      </c>
    </row>
    <row r="271" spans="1:14">
      <c r="A271" t="s">
        <v>4377</v>
      </c>
      <c r="B271">
        <v>2002</v>
      </c>
      <c r="C271">
        <v>53</v>
      </c>
      <c r="D271">
        <v>14</v>
      </c>
      <c r="E271">
        <v>1239</v>
      </c>
      <c r="F271">
        <v>1244</v>
      </c>
      <c r="G271" t="s">
        <v>50</v>
      </c>
      <c r="H271" t="s">
        <v>50</v>
      </c>
      <c r="I271" t="s">
        <v>50</v>
      </c>
      <c r="J271" s="2">
        <v>37575</v>
      </c>
      <c r="K271" s="2">
        <v>37586</v>
      </c>
      <c r="L271" t="s">
        <v>13</v>
      </c>
      <c r="M271">
        <v>1</v>
      </c>
      <c r="N271" t="s">
        <v>4378</v>
      </c>
    </row>
    <row r="272" spans="1:14">
      <c r="A272" t="s">
        <v>4379</v>
      </c>
      <c r="B272">
        <v>2002</v>
      </c>
      <c r="C272">
        <v>53</v>
      </c>
      <c r="D272">
        <v>14</v>
      </c>
      <c r="E272">
        <v>1245</v>
      </c>
      <c r="F272">
        <v>1250</v>
      </c>
      <c r="G272" t="s">
        <v>50</v>
      </c>
      <c r="H272" t="s">
        <v>50</v>
      </c>
      <c r="I272" t="s">
        <v>50</v>
      </c>
      <c r="J272" s="2">
        <v>37575</v>
      </c>
      <c r="K272" s="2">
        <v>37586</v>
      </c>
      <c r="L272" t="s">
        <v>13</v>
      </c>
      <c r="M272">
        <v>4</v>
      </c>
      <c r="N272" t="s">
        <v>4380</v>
      </c>
    </row>
    <row r="273" spans="1:14">
      <c r="A273" t="s">
        <v>4381</v>
      </c>
      <c r="B273">
        <v>2002</v>
      </c>
      <c r="C273">
        <v>53</v>
      </c>
      <c r="D273">
        <v>14</v>
      </c>
      <c r="E273">
        <v>1251</v>
      </c>
      <c r="F273">
        <v>1258</v>
      </c>
      <c r="G273" t="s">
        <v>50</v>
      </c>
      <c r="H273" t="s">
        <v>50</v>
      </c>
      <c r="I273" t="s">
        <v>50</v>
      </c>
      <c r="J273" s="2">
        <v>37575</v>
      </c>
      <c r="K273" s="2">
        <v>37586</v>
      </c>
      <c r="L273" t="s">
        <v>13</v>
      </c>
      <c r="M273">
        <v>3</v>
      </c>
      <c r="N273" t="s">
        <v>4382</v>
      </c>
    </row>
    <row r="274" spans="1:14">
      <c r="A274" t="s">
        <v>4383</v>
      </c>
      <c r="B274">
        <v>2002</v>
      </c>
      <c r="C274">
        <v>53</v>
      </c>
      <c r="D274">
        <v>14</v>
      </c>
      <c r="E274">
        <v>1259</v>
      </c>
      <c r="F274">
        <v>1266</v>
      </c>
      <c r="G274" t="s">
        <v>50</v>
      </c>
      <c r="H274" t="s">
        <v>50</v>
      </c>
      <c r="I274" t="s">
        <v>50</v>
      </c>
      <c r="J274" s="2">
        <v>37575</v>
      </c>
      <c r="K274" s="2">
        <v>37586</v>
      </c>
      <c r="L274" t="s">
        <v>13</v>
      </c>
      <c r="M274">
        <v>4</v>
      </c>
      <c r="N274" t="s">
        <v>4384</v>
      </c>
    </row>
    <row r="275" spans="1:14">
      <c r="A275" t="s">
        <v>4385</v>
      </c>
      <c r="B275">
        <v>2002</v>
      </c>
      <c r="C275">
        <v>53</v>
      </c>
      <c r="D275">
        <v>14</v>
      </c>
      <c r="E275">
        <v>1267</v>
      </c>
      <c r="F275">
        <v>1270</v>
      </c>
      <c r="G275" s="2">
        <v>37322</v>
      </c>
      <c r="H275" s="2">
        <v>37369</v>
      </c>
      <c r="I275" s="2">
        <v>37369</v>
      </c>
      <c r="J275" s="2">
        <v>37567</v>
      </c>
      <c r="K275" s="2">
        <v>37586</v>
      </c>
      <c r="L275" t="s">
        <v>83</v>
      </c>
      <c r="M275">
        <v>2</v>
      </c>
      <c r="N275" t="s">
        <v>4386</v>
      </c>
    </row>
    <row r="276" spans="1:14">
      <c r="A276" t="s">
        <v>4387</v>
      </c>
      <c r="B276">
        <v>2002</v>
      </c>
      <c r="C276">
        <v>53</v>
      </c>
      <c r="D276">
        <v>14</v>
      </c>
      <c r="E276">
        <v>1271</v>
      </c>
      <c r="F276">
        <v>1272</v>
      </c>
      <c r="G276" t="s">
        <v>50</v>
      </c>
      <c r="H276" t="s">
        <v>50</v>
      </c>
      <c r="I276" t="s">
        <v>50</v>
      </c>
      <c r="J276" s="2">
        <v>37566</v>
      </c>
      <c r="K276" s="2">
        <v>37586</v>
      </c>
      <c r="L276" t="s">
        <v>86</v>
      </c>
      <c r="M276">
        <v>1</v>
      </c>
      <c r="N276" t="s">
        <v>4388</v>
      </c>
    </row>
    <row r="277" spans="1:14">
      <c r="A277" t="s">
        <v>4389</v>
      </c>
      <c r="B277">
        <v>2002</v>
      </c>
      <c r="C277">
        <v>53</v>
      </c>
      <c r="D277">
        <v>14</v>
      </c>
      <c r="E277">
        <v>1273</v>
      </c>
      <c r="F277">
        <v>1275</v>
      </c>
      <c r="G277" t="s">
        <v>50</v>
      </c>
      <c r="H277" t="s">
        <v>50</v>
      </c>
      <c r="I277" t="s">
        <v>50</v>
      </c>
      <c r="J277" s="2">
        <v>37567</v>
      </c>
      <c r="K277" s="2">
        <v>37586</v>
      </c>
      <c r="L277" t="s">
        <v>98</v>
      </c>
      <c r="M277">
        <v>1</v>
      </c>
      <c r="N277" t="s">
        <v>4390</v>
      </c>
    </row>
    <row r="278" spans="1:14">
      <c r="A278" t="s">
        <v>4391</v>
      </c>
      <c r="B278">
        <v>2002</v>
      </c>
      <c r="C278">
        <v>53</v>
      </c>
      <c r="D278">
        <v>14</v>
      </c>
      <c r="E278">
        <v>1275</v>
      </c>
      <c r="F278">
        <v>1276</v>
      </c>
      <c r="G278" t="s">
        <v>50</v>
      </c>
      <c r="H278" t="s">
        <v>50</v>
      </c>
      <c r="I278" t="s">
        <v>50</v>
      </c>
      <c r="J278" s="2">
        <v>37567</v>
      </c>
      <c r="K278" s="2">
        <v>37586</v>
      </c>
      <c r="L278" t="s">
        <v>98</v>
      </c>
      <c r="M278">
        <v>1</v>
      </c>
      <c r="N278" t="s">
        <v>4392</v>
      </c>
    </row>
    <row r="279" spans="1:14">
      <c r="A279" t="s">
        <v>4393</v>
      </c>
      <c r="B279">
        <v>2002</v>
      </c>
      <c r="C279">
        <v>53</v>
      </c>
      <c r="D279">
        <v>14</v>
      </c>
      <c r="E279">
        <v>1276</v>
      </c>
      <c r="F279">
        <v>1276</v>
      </c>
      <c r="G279" t="s">
        <v>50</v>
      </c>
      <c r="H279" t="s">
        <v>50</v>
      </c>
      <c r="I279" t="s">
        <v>50</v>
      </c>
      <c r="J279" s="2">
        <v>37567</v>
      </c>
      <c r="K279" s="2">
        <v>37586</v>
      </c>
      <c r="L279" t="s">
        <v>98</v>
      </c>
      <c r="M279">
        <v>1</v>
      </c>
      <c r="N279" t="s">
        <v>4394</v>
      </c>
    </row>
    <row r="280" spans="1:14">
      <c r="A280" t="s">
        <v>4395</v>
      </c>
      <c r="B280">
        <v>2002</v>
      </c>
      <c r="C280">
        <v>53</v>
      </c>
      <c r="D280">
        <v>14</v>
      </c>
      <c r="E280">
        <v>1277</v>
      </c>
      <c r="F280">
        <v>1277</v>
      </c>
      <c r="G280" t="s">
        <v>50</v>
      </c>
      <c r="H280" t="s">
        <v>50</v>
      </c>
      <c r="I280" t="s">
        <v>50</v>
      </c>
      <c r="J280" s="2">
        <v>37565</v>
      </c>
      <c r="K280" s="2">
        <v>37586</v>
      </c>
      <c r="L280" t="s">
        <v>95</v>
      </c>
      <c r="M280">
        <v>0</v>
      </c>
      <c r="N280" t="s">
        <v>4396</v>
      </c>
    </row>
    <row r="281" spans="1:14">
      <c r="A281" t="s">
        <v>3742</v>
      </c>
      <c r="B281">
        <v>2002</v>
      </c>
      <c r="C281">
        <v>54</v>
      </c>
      <c r="D281">
        <v>1</v>
      </c>
      <c r="E281">
        <v>1</v>
      </c>
      <c r="F281">
        <v>2</v>
      </c>
      <c r="G281" t="s">
        <v>50</v>
      </c>
      <c r="H281" t="s">
        <v>50</v>
      </c>
      <c r="I281" t="s">
        <v>50</v>
      </c>
      <c r="J281" s="2">
        <v>37593</v>
      </c>
      <c r="K281" s="2">
        <v>37620</v>
      </c>
      <c r="L281" t="s">
        <v>1730</v>
      </c>
      <c r="M281">
        <v>1</v>
      </c>
      <c r="N281" t="s">
        <v>3743</v>
      </c>
    </row>
    <row r="282" spans="1:14">
      <c r="A282" t="s">
        <v>3744</v>
      </c>
      <c r="B282">
        <v>2002</v>
      </c>
      <c r="C282">
        <v>54</v>
      </c>
      <c r="D282">
        <v>1</v>
      </c>
      <c r="E282">
        <v>3</v>
      </c>
      <c r="F282">
        <v>15</v>
      </c>
      <c r="G282" s="2">
        <v>37109</v>
      </c>
      <c r="H282" s="2">
        <v>37397</v>
      </c>
      <c r="I282" s="2">
        <v>37440</v>
      </c>
      <c r="J282" s="2">
        <v>37587</v>
      </c>
      <c r="K282" s="2">
        <v>37620</v>
      </c>
      <c r="L282" t="s">
        <v>13</v>
      </c>
      <c r="M282">
        <v>3</v>
      </c>
      <c r="N282" t="s">
        <v>3745</v>
      </c>
    </row>
    <row r="283" spans="1:14">
      <c r="A283" t="s">
        <v>3746</v>
      </c>
      <c r="B283">
        <v>2002</v>
      </c>
      <c r="C283">
        <v>54</v>
      </c>
      <c r="D283">
        <v>1</v>
      </c>
      <c r="E283">
        <v>16</v>
      </c>
      <c r="F283">
        <v>28</v>
      </c>
      <c r="G283" s="2">
        <v>37035</v>
      </c>
      <c r="H283" s="2">
        <v>37286</v>
      </c>
      <c r="I283" s="2">
        <v>37446</v>
      </c>
      <c r="J283" s="2">
        <v>37587</v>
      </c>
      <c r="K283" s="2">
        <v>37620</v>
      </c>
      <c r="L283" t="s">
        <v>13</v>
      </c>
      <c r="M283">
        <v>4</v>
      </c>
      <c r="N283" t="s">
        <v>3747</v>
      </c>
    </row>
    <row r="284" spans="1:14">
      <c r="A284" t="s">
        <v>3748</v>
      </c>
      <c r="B284">
        <v>2002</v>
      </c>
      <c r="C284">
        <v>54</v>
      </c>
      <c r="D284">
        <v>1</v>
      </c>
      <c r="E284">
        <v>29</v>
      </c>
      <c r="F284">
        <v>38</v>
      </c>
      <c r="G284" s="2">
        <v>37340</v>
      </c>
      <c r="H284" s="2">
        <v>37427</v>
      </c>
      <c r="I284" s="2">
        <v>37447</v>
      </c>
      <c r="J284" s="2">
        <v>37587</v>
      </c>
      <c r="K284" s="2">
        <v>37620</v>
      </c>
      <c r="L284" t="s">
        <v>13</v>
      </c>
      <c r="M284">
        <v>2</v>
      </c>
      <c r="N284" t="s">
        <v>3749</v>
      </c>
    </row>
    <row r="285" spans="1:14">
      <c r="A285" t="s">
        <v>3750</v>
      </c>
      <c r="B285">
        <v>2002</v>
      </c>
      <c r="C285">
        <v>54</v>
      </c>
      <c r="D285">
        <v>1</v>
      </c>
      <c r="E285">
        <v>39</v>
      </c>
      <c r="F285">
        <v>46</v>
      </c>
      <c r="G285" s="2">
        <v>37179</v>
      </c>
      <c r="H285" s="2">
        <v>37368</v>
      </c>
      <c r="I285" s="2">
        <v>37440</v>
      </c>
      <c r="J285" s="2">
        <v>37587</v>
      </c>
      <c r="K285" s="2">
        <v>37620</v>
      </c>
      <c r="L285" t="s">
        <v>13</v>
      </c>
      <c r="M285">
        <v>2</v>
      </c>
      <c r="N285" t="s">
        <v>3751</v>
      </c>
    </row>
    <row r="286" spans="1:14">
      <c r="A286" t="s">
        <v>3752</v>
      </c>
      <c r="B286">
        <v>2002</v>
      </c>
      <c r="C286">
        <v>54</v>
      </c>
      <c r="D286">
        <v>1</v>
      </c>
      <c r="E286">
        <v>47</v>
      </c>
      <c r="F286">
        <v>67</v>
      </c>
      <c r="G286" s="2">
        <v>36664</v>
      </c>
      <c r="H286" s="2">
        <v>37224</v>
      </c>
      <c r="I286" s="2">
        <v>37407</v>
      </c>
      <c r="J286" s="2">
        <v>37587</v>
      </c>
      <c r="K286" s="2">
        <v>37620</v>
      </c>
      <c r="L286" t="s">
        <v>13</v>
      </c>
      <c r="M286">
        <v>3</v>
      </c>
      <c r="N286" t="s">
        <v>3753</v>
      </c>
    </row>
    <row r="287" spans="1:14">
      <c r="A287" t="s">
        <v>3754</v>
      </c>
      <c r="B287">
        <v>2002</v>
      </c>
      <c r="C287">
        <v>54</v>
      </c>
      <c r="D287">
        <v>1</v>
      </c>
      <c r="E287">
        <v>68</v>
      </c>
      <c r="F287">
        <v>80</v>
      </c>
      <c r="G287" s="2">
        <v>37286</v>
      </c>
      <c r="H287" s="2">
        <v>37382</v>
      </c>
      <c r="I287" s="2">
        <v>37382</v>
      </c>
      <c r="J287" s="2">
        <v>37587</v>
      </c>
      <c r="K287" s="2">
        <v>37620</v>
      </c>
      <c r="L287" t="s">
        <v>13</v>
      </c>
      <c r="M287">
        <v>2</v>
      </c>
      <c r="N287" t="s">
        <v>3755</v>
      </c>
    </row>
    <row r="288" spans="1:14">
      <c r="A288" t="s">
        <v>3756</v>
      </c>
      <c r="B288">
        <v>2002</v>
      </c>
      <c r="C288">
        <v>54</v>
      </c>
      <c r="D288">
        <v>1</v>
      </c>
      <c r="E288">
        <v>81</v>
      </c>
      <c r="F288">
        <v>86</v>
      </c>
      <c r="G288" s="2">
        <v>37184</v>
      </c>
      <c r="H288" s="2">
        <v>37365</v>
      </c>
      <c r="I288" s="2">
        <v>37404</v>
      </c>
      <c r="J288" s="2">
        <v>37587</v>
      </c>
      <c r="K288" s="2">
        <v>37620</v>
      </c>
      <c r="L288" t="s">
        <v>13</v>
      </c>
      <c r="M288">
        <v>1</v>
      </c>
      <c r="N288" t="s">
        <v>3757</v>
      </c>
    </row>
    <row r="289" spans="1:14">
      <c r="A289" t="s">
        <v>3758</v>
      </c>
      <c r="B289">
        <v>2002</v>
      </c>
      <c r="C289">
        <v>54</v>
      </c>
      <c r="D289">
        <v>1</v>
      </c>
      <c r="E289">
        <v>87</v>
      </c>
      <c r="F289">
        <v>90</v>
      </c>
      <c r="G289" s="2">
        <v>37355</v>
      </c>
      <c r="H289" t="s">
        <v>50</v>
      </c>
      <c r="I289" s="2">
        <v>37410</v>
      </c>
      <c r="J289" s="2">
        <v>37587</v>
      </c>
      <c r="K289" s="2">
        <v>37620</v>
      </c>
      <c r="L289" t="s">
        <v>83</v>
      </c>
      <c r="M289">
        <v>1</v>
      </c>
      <c r="N289" t="s">
        <v>3759</v>
      </c>
    </row>
    <row r="290" spans="1:14">
      <c r="A290" t="s">
        <v>3760</v>
      </c>
      <c r="B290">
        <v>2002</v>
      </c>
      <c r="C290">
        <v>54</v>
      </c>
      <c r="D290">
        <v>1</v>
      </c>
      <c r="E290">
        <v>91</v>
      </c>
      <c r="F290">
        <v>92</v>
      </c>
      <c r="G290" t="s">
        <v>50</v>
      </c>
      <c r="H290" t="s">
        <v>50</v>
      </c>
      <c r="I290" t="s">
        <v>50</v>
      </c>
      <c r="J290" s="2">
        <v>37593</v>
      </c>
      <c r="K290" s="2">
        <v>37620</v>
      </c>
      <c r="L290" t="s">
        <v>86</v>
      </c>
      <c r="M290">
        <v>1</v>
      </c>
      <c r="N290" t="s">
        <v>3761</v>
      </c>
    </row>
    <row r="291" spans="1:14">
      <c r="A291" t="s">
        <v>3762</v>
      </c>
      <c r="B291">
        <v>2002</v>
      </c>
      <c r="C291">
        <v>54</v>
      </c>
      <c r="D291">
        <v>1</v>
      </c>
      <c r="E291">
        <v>93</v>
      </c>
      <c r="F291">
        <v>93</v>
      </c>
      <c r="G291" t="s">
        <v>50</v>
      </c>
      <c r="H291" t="s">
        <v>50</v>
      </c>
      <c r="I291" t="s">
        <v>50</v>
      </c>
      <c r="J291" s="2">
        <v>37587</v>
      </c>
      <c r="K291" s="2">
        <v>37620</v>
      </c>
      <c r="L291" t="s">
        <v>98</v>
      </c>
      <c r="M291">
        <v>1</v>
      </c>
      <c r="N291" t="s">
        <v>3763</v>
      </c>
    </row>
    <row r="292" spans="1:14">
      <c r="A292" t="s">
        <v>3764</v>
      </c>
      <c r="B292">
        <v>2003</v>
      </c>
      <c r="C292">
        <v>54</v>
      </c>
      <c r="D292">
        <v>2</v>
      </c>
      <c r="E292">
        <v>95</v>
      </c>
      <c r="F292">
        <v>96</v>
      </c>
      <c r="G292" t="s">
        <v>50</v>
      </c>
      <c r="H292" t="s">
        <v>50</v>
      </c>
      <c r="I292" t="s">
        <v>50</v>
      </c>
      <c r="J292" s="2">
        <v>37624</v>
      </c>
      <c r="K292" s="2">
        <v>37624</v>
      </c>
      <c r="L292" t="s">
        <v>51</v>
      </c>
      <c r="M292">
        <v>1</v>
      </c>
      <c r="N292" t="s">
        <v>3765</v>
      </c>
    </row>
    <row r="293" spans="1:14">
      <c r="A293" t="s">
        <v>3766</v>
      </c>
      <c r="B293">
        <v>2003</v>
      </c>
      <c r="C293">
        <v>54</v>
      </c>
      <c r="D293">
        <v>2</v>
      </c>
      <c r="E293">
        <v>97</v>
      </c>
      <c r="F293">
        <v>114</v>
      </c>
      <c r="G293" s="2">
        <v>37281</v>
      </c>
      <c r="H293" s="2">
        <v>37460</v>
      </c>
      <c r="I293" s="2">
        <v>37460</v>
      </c>
      <c r="J293" s="2">
        <v>37596</v>
      </c>
      <c r="K293" s="2">
        <v>37624</v>
      </c>
      <c r="L293" t="s">
        <v>13</v>
      </c>
      <c r="M293">
        <v>3</v>
      </c>
      <c r="N293" t="s">
        <v>3767</v>
      </c>
    </row>
    <row r="294" spans="1:14">
      <c r="A294" t="s">
        <v>3768</v>
      </c>
      <c r="B294">
        <v>2003</v>
      </c>
      <c r="C294">
        <v>54</v>
      </c>
      <c r="D294">
        <v>2</v>
      </c>
      <c r="E294">
        <v>115</v>
      </c>
      <c r="F294">
        <v>123</v>
      </c>
      <c r="G294" s="2">
        <v>37083</v>
      </c>
      <c r="H294" s="2">
        <v>37264</v>
      </c>
      <c r="I294" s="2">
        <v>37466</v>
      </c>
      <c r="J294" s="2">
        <v>37596</v>
      </c>
      <c r="K294" s="2">
        <v>37624</v>
      </c>
      <c r="L294" t="s">
        <v>13</v>
      </c>
      <c r="M294">
        <v>2</v>
      </c>
      <c r="N294" t="s">
        <v>3769</v>
      </c>
    </row>
    <row r="295" spans="1:14">
      <c r="A295" t="s">
        <v>3770</v>
      </c>
      <c r="B295">
        <v>2003</v>
      </c>
      <c r="C295">
        <v>54</v>
      </c>
      <c r="D295">
        <v>2</v>
      </c>
      <c r="E295">
        <v>124</v>
      </c>
      <c r="F295">
        <v>139</v>
      </c>
      <c r="G295" s="2">
        <v>37358</v>
      </c>
      <c r="H295" s="2">
        <v>37448</v>
      </c>
      <c r="I295" s="2">
        <v>37448</v>
      </c>
      <c r="J295" s="2">
        <v>37596</v>
      </c>
      <c r="K295" s="2">
        <v>37624</v>
      </c>
      <c r="L295" t="s">
        <v>13</v>
      </c>
      <c r="M295">
        <v>2</v>
      </c>
      <c r="N295" t="s">
        <v>3771</v>
      </c>
    </row>
    <row r="296" spans="1:14">
      <c r="A296" t="s">
        <v>3772</v>
      </c>
      <c r="B296">
        <v>2003</v>
      </c>
      <c r="C296">
        <v>54</v>
      </c>
      <c r="D296">
        <v>2</v>
      </c>
      <c r="E296">
        <v>140</v>
      </c>
      <c r="F296">
        <v>151</v>
      </c>
      <c r="G296" s="2">
        <v>37348</v>
      </c>
      <c r="H296" s="2">
        <v>37459</v>
      </c>
      <c r="I296" s="2">
        <v>37473</v>
      </c>
      <c r="J296" s="2">
        <v>37596</v>
      </c>
      <c r="K296" s="2">
        <v>37624</v>
      </c>
      <c r="L296" t="s">
        <v>13</v>
      </c>
      <c r="M296">
        <v>2</v>
      </c>
      <c r="N296" t="s">
        <v>3773</v>
      </c>
    </row>
    <row r="297" spans="1:14">
      <c r="A297" t="s">
        <v>3774</v>
      </c>
      <c r="B297">
        <v>2003</v>
      </c>
      <c r="C297">
        <v>54</v>
      </c>
      <c r="D297">
        <v>2</v>
      </c>
      <c r="E297">
        <v>152</v>
      </c>
      <c r="F297">
        <v>160</v>
      </c>
      <c r="G297" s="2">
        <v>37077</v>
      </c>
      <c r="H297" s="2">
        <v>37295</v>
      </c>
      <c r="I297" s="2">
        <v>37432</v>
      </c>
      <c r="J297" s="2">
        <v>37599</v>
      </c>
      <c r="K297" s="2">
        <v>37624</v>
      </c>
      <c r="L297" t="s">
        <v>13</v>
      </c>
      <c r="M297">
        <v>3</v>
      </c>
      <c r="N297" t="s">
        <v>3775</v>
      </c>
    </row>
    <row r="298" spans="1:14">
      <c r="A298" t="s">
        <v>3776</v>
      </c>
      <c r="B298">
        <v>2003</v>
      </c>
      <c r="C298">
        <v>54</v>
      </c>
      <c r="D298">
        <v>2</v>
      </c>
      <c r="E298">
        <v>161</v>
      </c>
      <c r="F298">
        <v>168</v>
      </c>
      <c r="G298" s="2">
        <v>37305</v>
      </c>
      <c r="H298" s="2">
        <v>37452</v>
      </c>
      <c r="I298" s="2">
        <v>37452</v>
      </c>
      <c r="J298" s="2">
        <v>37599</v>
      </c>
      <c r="K298" s="2">
        <v>37624</v>
      </c>
      <c r="L298" t="s">
        <v>13</v>
      </c>
      <c r="M298">
        <v>2</v>
      </c>
      <c r="N298" t="s">
        <v>3777</v>
      </c>
    </row>
    <row r="299" spans="1:14">
      <c r="A299" t="s">
        <v>3778</v>
      </c>
      <c r="B299">
        <v>2003</v>
      </c>
      <c r="C299">
        <v>54</v>
      </c>
      <c r="D299">
        <v>2</v>
      </c>
      <c r="E299">
        <v>169</v>
      </c>
      <c r="F299">
        <v>178</v>
      </c>
      <c r="G299" s="2">
        <v>37169</v>
      </c>
      <c r="H299" s="2">
        <v>37322</v>
      </c>
      <c r="I299" s="2">
        <v>37343</v>
      </c>
      <c r="J299" s="2">
        <v>37600</v>
      </c>
      <c r="K299" s="2">
        <v>37624</v>
      </c>
      <c r="L299" t="s">
        <v>13</v>
      </c>
      <c r="M299">
        <v>3</v>
      </c>
      <c r="N299" t="s">
        <v>3779</v>
      </c>
    </row>
    <row r="300" spans="1:14">
      <c r="A300" t="s">
        <v>3780</v>
      </c>
      <c r="B300">
        <v>2003</v>
      </c>
      <c r="C300">
        <v>54</v>
      </c>
      <c r="D300">
        <v>2</v>
      </c>
      <c r="E300">
        <v>179</v>
      </c>
      <c r="F300">
        <v>181</v>
      </c>
      <c r="G300" s="2">
        <v>37405</v>
      </c>
      <c r="H300" s="2">
        <v>37446</v>
      </c>
      <c r="I300" s="2">
        <v>37446</v>
      </c>
      <c r="J300" s="2">
        <v>37600</v>
      </c>
      <c r="K300" s="2">
        <v>37624</v>
      </c>
      <c r="L300" t="s">
        <v>83</v>
      </c>
      <c r="M300">
        <v>2</v>
      </c>
      <c r="N300" t="s">
        <v>3781</v>
      </c>
    </row>
    <row r="301" spans="1:14">
      <c r="A301" t="s">
        <v>3782</v>
      </c>
      <c r="B301">
        <v>2003</v>
      </c>
      <c r="C301">
        <v>54</v>
      </c>
      <c r="D301">
        <v>2</v>
      </c>
      <c r="E301">
        <v>182</v>
      </c>
      <c r="F301">
        <v>184</v>
      </c>
      <c r="G301" t="s">
        <v>50</v>
      </c>
      <c r="H301" t="s">
        <v>50</v>
      </c>
      <c r="I301" t="s">
        <v>50</v>
      </c>
      <c r="J301" s="2">
        <v>37624</v>
      </c>
      <c r="K301" s="2">
        <v>37624</v>
      </c>
      <c r="L301" t="s">
        <v>86</v>
      </c>
      <c r="M301">
        <v>0</v>
      </c>
      <c r="N301" t="s">
        <v>3783</v>
      </c>
    </row>
    <row r="302" spans="1:14">
      <c r="A302" t="s">
        <v>3784</v>
      </c>
      <c r="B302">
        <v>2003</v>
      </c>
      <c r="C302">
        <v>54</v>
      </c>
      <c r="D302">
        <v>2</v>
      </c>
      <c r="E302">
        <v>184</v>
      </c>
      <c r="F302">
        <v>185</v>
      </c>
      <c r="G302" t="s">
        <v>50</v>
      </c>
      <c r="H302" t="s">
        <v>50</v>
      </c>
      <c r="I302" t="s">
        <v>50</v>
      </c>
      <c r="J302" s="2">
        <v>37596</v>
      </c>
      <c r="K302" s="2">
        <v>37624</v>
      </c>
      <c r="L302" t="s">
        <v>86</v>
      </c>
      <c r="M302">
        <v>1</v>
      </c>
      <c r="N302" t="s">
        <v>3785</v>
      </c>
    </row>
    <row r="303" spans="1:14">
      <c r="A303" t="s">
        <v>3786</v>
      </c>
      <c r="B303">
        <v>2003</v>
      </c>
      <c r="C303">
        <v>54</v>
      </c>
      <c r="D303">
        <v>3</v>
      </c>
      <c r="E303">
        <v>191</v>
      </c>
      <c r="F303">
        <v>192</v>
      </c>
      <c r="G303" t="s">
        <v>50</v>
      </c>
      <c r="H303" t="s">
        <v>50</v>
      </c>
      <c r="I303" t="s">
        <v>50</v>
      </c>
      <c r="J303" s="2">
        <v>37648</v>
      </c>
      <c r="K303" s="2">
        <v>37648</v>
      </c>
      <c r="L303" t="s">
        <v>51</v>
      </c>
      <c r="M303">
        <v>1</v>
      </c>
      <c r="N303" t="s">
        <v>3787</v>
      </c>
    </row>
    <row r="304" spans="1:14">
      <c r="A304" t="s">
        <v>3788</v>
      </c>
      <c r="B304">
        <v>2003</v>
      </c>
      <c r="C304">
        <v>54</v>
      </c>
      <c r="D304">
        <v>3</v>
      </c>
      <c r="E304">
        <v>193</v>
      </c>
      <c r="F304">
        <v>202</v>
      </c>
      <c r="G304" s="2">
        <v>37179</v>
      </c>
      <c r="H304" s="2">
        <v>37320</v>
      </c>
      <c r="I304" s="2">
        <v>37351</v>
      </c>
      <c r="J304" s="2">
        <v>37629</v>
      </c>
      <c r="K304" s="2">
        <v>37648</v>
      </c>
      <c r="L304" t="s">
        <v>13</v>
      </c>
      <c r="M304">
        <v>2</v>
      </c>
      <c r="N304" t="s">
        <v>3789</v>
      </c>
    </row>
    <row r="305" spans="1:14">
      <c r="A305" t="s">
        <v>3790</v>
      </c>
      <c r="B305">
        <v>2003</v>
      </c>
      <c r="C305">
        <v>54</v>
      </c>
      <c r="D305">
        <v>3</v>
      </c>
      <c r="E305">
        <v>203</v>
      </c>
      <c r="F305">
        <v>215</v>
      </c>
      <c r="G305" s="2">
        <v>37060</v>
      </c>
      <c r="H305" s="2">
        <v>37350</v>
      </c>
      <c r="I305" s="2">
        <v>37410</v>
      </c>
      <c r="J305" s="2">
        <v>37637</v>
      </c>
      <c r="K305" s="2">
        <v>37648</v>
      </c>
      <c r="L305" t="s">
        <v>13</v>
      </c>
      <c r="M305">
        <v>2</v>
      </c>
      <c r="N305" t="s">
        <v>3791</v>
      </c>
    </row>
    <row r="306" spans="1:14">
      <c r="A306" t="s">
        <v>3792</v>
      </c>
      <c r="B306">
        <v>2003</v>
      </c>
      <c r="C306">
        <v>54</v>
      </c>
      <c r="D306">
        <v>3</v>
      </c>
      <c r="E306">
        <v>216</v>
      </c>
      <c r="F306">
        <v>228</v>
      </c>
      <c r="G306" s="2">
        <v>37305</v>
      </c>
      <c r="H306" s="2">
        <v>37494</v>
      </c>
      <c r="I306" s="2">
        <v>37494</v>
      </c>
      <c r="J306" s="2">
        <v>37629</v>
      </c>
      <c r="K306" s="2">
        <v>37648</v>
      </c>
      <c r="L306" t="s">
        <v>13</v>
      </c>
      <c r="M306">
        <v>2</v>
      </c>
      <c r="N306" t="s">
        <v>3793</v>
      </c>
    </row>
    <row r="307" spans="1:14">
      <c r="A307" t="s">
        <v>3794</v>
      </c>
      <c r="B307">
        <v>2003</v>
      </c>
      <c r="C307">
        <v>54</v>
      </c>
      <c r="D307">
        <v>3</v>
      </c>
      <c r="E307">
        <v>229</v>
      </c>
      <c r="F307">
        <v>242</v>
      </c>
      <c r="G307" s="2">
        <v>37377</v>
      </c>
      <c r="H307" s="2">
        <v>37504</v>
      </c>
      <c r="I307" s="2">
        <v>37508</v>
      </c>
      <c r="J307" s="2">
        <v>37629</v>
      </c>
      <c r="K307" s="2">
        <v>37648</v>
      </c>
      <c r="L307" t="s">
        <v>13</v>
      </c>
      <c r="M307">
        <v>2</v>
      </c>
      <c r="N307" t="s">
        <v>3795</v>
      </c>
    </row>
    <row r="308" spans="1:14">
      <c r="A308" t="s">
        <v>3796</v>
      </c>
      <c r="B308">
        <v>2003</v>
      </c>
      <c r="C308">
        <v>54</v>
      </c>
      <c r="D308">
        <v>3</v>
      </c>
      <c r="E308">
        <v>243</v>
      </c>
      <c r="F308">
        <v>250</v>
      </c>
      <c r="G308" s="2">
        <v>37409</v>
      </c>
      <c r="H308" s="2">
        <v>37523</v>
      </c>
      <c r="I308" s="2">
        <v>37523</v>
      </c>
      <c r="J308" s="2">
        <v>37629</v>
      </c>
      <c r="K308" s="2">
        <v>37648</v>
      </c>
      <c r="L308" t="s">
        <v>13</v>
      </c>
      <c r="M308">
        <v>3</v>
      </c>
      <c r="N308" t="s">
        <v>3797</v>
      </c>
    </row>
    <row r="309" spans="1:14">
      <c r="A309" t="s">
        <v>3798</v>
      </c>
      <c r="B309">
        <v>2003</v>
      </c>
      <c r="C309">
        <v>54</v>
      </c>
      <c r="D309">
        <v>3</v>
      </c>
      <c r="E309">
        <v>251</v>
      </c>
      <c r="F309">
        <v>259</v>
      </c>
      <c r="G309" s="2">
        <v>37372</v>
      </c>
      <c r="H309" t="s">
        <v>50</v>
      </c>
      <c r="I309" s="2">
        <v>37497</v>
      </c>
      <c r="J309" s="2">
        <v>37629</v>
      </c>
      <c r="K309" s="2">
        <v>37648</v>
      </c>
      <c r="L309" t="s">
        <v>13</v>
      </c>
      <c r="M309">
        <v>1</v>
      </c>
      <c r="N309" t="s">
        <v>3799</v>
      </c>
    </row>
    <row r="310" spans="1:14">
      <c r="A310" t="s">
        <v>3800</v>
      </c>
      <c r="B310">
        <v>2003</v>
      </c>
      <c r="C310">
        <v>54</v>
      </c>
      <c r="D310">
        <v>3</v>
      </c>
      <c r="E310">
        <v>260</v>
      </c>
      <c r="F310">
        <v>273</v>
      </c>
      <c r="G310" s="2">
        <v>37419</v>
      </c>
      <c r="H310" s="2">
        <v>37530</v>
      </c>
      <c r="I310" s="2">
        <v>37530</v>
      </c>
      <c r="J310" s="2">
        <v>37629</v>
      </c>
      <c r="K310" s="2">
        <v>37648</v>
      </c>
      <c r="L310" t="s">
        <v>13</v>
      </c>
      <c r="M310">
        <v>2</v>
      </c>
      <c r="N310" t="s">
        <v>3801</v>
      </c>
    </row>
    <row r="311" spans="1:14">
      <c r="A311" t="s">
        <v>3802</v>
      </c>
      <c r="B311">
        <v>2003</v>
      </c>
      <c r="C311">
        <v>54</v>
      </c>
      <c r="D311">
        <v>3</v>
      </c>
      <c r="E311">
        <v>274</v>
      </c>
      <c r="F311">
        <v>275</v>
      </c>
      <c r="G311" t="s">
        <v>50</v>
      </c>
      <c r="H311" t="s">
        <v>50</v>
      </c>
      <c r="I311" t="s">
        <v>50</v>
      </c>
      <c r="J311" s="2">
        <v>37593</v>
      </c>
      <c r="K311" s="2">
        <v>37648</v>
      </c>
      <c r="L311" t="s">
        <v>98</v>
      </c>
      <c r="M311">
        <v>1</v>
      </c>
      <c r="N311" t="s">
        <v>3803</v>
      </c>
    </row>
    <row r="312" spans="1:14">
      <c r="A312" t="s">
        <v>3804</v>
      </c>
      <c r="B312">
        <v>2003</v>
      </c>
      <c r="C312">
        <v>54</v>
      </c>
      <c r="D312">
        <v>3</v>
      </c>
      <c r="E312">
        <v>275</v>
      </c>
      <c r="F312">
        <v>276</v>
      </c>
      <c r="G312" t="s">
        <v>50</v>
      </c>
      <c r="H312" t="s">
        <v>50</v>
      </c>
      <c r="I312" t="s">
        <v>50</v>
      </c>
      <c r="J312" s="2">
        <v>37648</v>
      </c>
      <c r="K312" s="2">
        <v>37648</v>
      </c>
      <c r="L312" t="s">
        <v>98</v>
      </c>
      <c r="M312">
        <v>1</v>
      </c>
      <c r="N312" t="s">
        <v>3805</v>
      </c>
    </row>
    <row r="313" spans="1:14">
      <c r="A313" t="s">
        <v>3806</v>
      </c>
      <c r="B313">
        <v>2003</v>
      </c>
      <c r="C313">
        <v>54</v>
      </c>
      <c r="D313">
        <v>3</v>
      </c>
      <c r="E313">
        <v>277</v>
      </c>
      <c r="F313">
        <v>277</v>
      </c>
      <c r="G313" t="s">
        <v>50</v>
      </c>
      <c r="H313" t="s">
        <v>50</v>
      </c>
      <c r="I313" t="s">
        <v>50</v>
      </c>
      <c r="J313" s="2">
        <v>37629</v>
      </c>
      <c r="K313" s="2">
        <v>37648</v>
      </c>
      <c r="L313" t="s">
        <v>3259</v>
      </c>
      <c r="M313">
        <v>0</v>
      </c>
      <c r="N313" t="s">
        <v>3807</v>
      </c>
    </row>
    <row r="314" spans="1:14">
      <c r="A314" t="s">
        <v>3808</v>
      </c>
      <c r="B314">
        <v>2003</v>
      </c>
      <c r="C314">
        <v>54</v>
      </c>
      <c r="D314">
        <v>3</v>
      </c>
      <c r="E314">
        <v>278</v>
      </c>
      <c r="F314">
        <v>278</v>
      </c>
      <c r="G314" t="s">
        <v>50</v>
      </c>
      <c r="H314" t="s">
        <v>50</v>
      </c>
      <c r="I314" t="s">
        <v>50</v>
      </c>
      <c r="J314" s="2">
        <v>37629</v>
      </c>
      <c r="K314" s="2">
        <v>37648</v>
      </c>
      <c r="L314" t="s">
        <v>3259</v>
      </c>
      <c r="M314">
        <v>0</v>
      </c>
      <c r="N314" t="s">
        <v>3809</v>
      </c>
    </row>
    <row r="315" spans="1:14">
      <c r="A315" t="s">
        <v>3810</v>
      </c>
      <c r="B315">
        <v>2003</v>
      </c>
      <c r="C315">
        <v>54</v>
      </c>
      <c r="D315">
        <v>4</v>
      </c>
      <c r="E315">
        <v>281</v>
      </c>
      <c r="F315">
        <v>284</v>
      </c>
      <c r="G315" t="s">
        <v>50</v>
      </c>
      <c r="H315" t="s">
        <v>50</v>
      </c>
      <c r="I315" t="s">
        <v>50</v>
      </c>
      <c r="J315" s="2">
        <v>37637</v>
      </c>
      <c r="K315" s="2">
        <v>37666</v>
      </c>
      <c r="L315" t="s">
        <v>13</v>
      </c>
      <c r="M315">
        <v>4</v>
      </c>
      <c r="N315" t="s">
        <v>3811</v>
      </c>
    </row>
    <row r="316" spans="1:14">
      <c r="A316" t="s">
        <v>3812</v>
      </c>
      <c r="B316">
        <v>2003</v>
      </c>
      <c r="C316">
        <v>54</v>
      </c>
      <c r="D316">
        <v>4</v>
      </c>
      <c r="E316">
        <v>285</v>
      </c>
      <c r="F316">
        <v>301</v>
      </c>
      <c r="G316" t="s">
        <v>50</v>
      </c>
      <c r="H316" t="s">
        <v>50</v>
      </c>
      <c r="I316" t="s">
        <v>50</v>
      </c>
      <c r="J316" s="2">
        <v>37637</v>
      </c>
      <c r="K316" s="2">
        <v>37666</v>
      </c>
      <c r="L316" t="s">
        <v>13</v>
      </c>
      <c r="M316">
        <v>2</v>
      </c>
      <c r="N316" t="s">
        <v>3813</v>
      </c>
    </row>
    <row r="317" spans="1:14">
      <c r="A317" t="s">
        <v>3814</v>
      </c>
      <c r="B317">
        <v>2003</v>
      </c>
      <c r="C317">
        <v>54</v>
      </c>
      <c r="D317">
        <v>4</v>
      </c>
      <c r="E317">
        <v>302</v>
      </c>
      <c r="F317">
        <v>313</v>
      </c>
      <c r="G317" t="s">
        <v>50</v>
      </c>
      <c r="H317" t="s">
        <v>50</v>
      </c>
      <c r="I317" t="s">
        <v>50</v>
      </c>
      <c r="J317" s="2">
        <v>37637</v>
      </c>
      <c r="K317" s="2">
        <v>37666</v>
      </c>
      <c r="L317" t="s">
        <v>13</v>
      </c>
      <c r="M317">
        <v>3</v>
      </c>
      <c r="N317" t="s">
        <v>3815</v>
      </c>
    </row>
    <row r="318" spans="1:14">
      <c r="A318" t="s">
        <v>3816</v>
      </c>
      <c r="B318">
        <v>2003</v>
      </c>
      <c r="C318">
        <v>54</v>
      </c>
      <c r="D318">
        <v>4</v>
      </c>
      <c r="E318">
        <v>314</v>
      </c>
      <c r="F318">
        <v>320</v>
      </c>
      <c r="G318" t="s">
        <v>50</v>
      </c>
      <c r="H318" t="s">
        <v>50</v>
      </c>
      <c r="I318" t="s">
        <v>50</v>
      </c>
      <c r="J318" s="2">
        <v>37643</v>
      </c>
      <c r="K318" s="2">
        <v>37666</v>
      </c>
      <c r="L318" t="s">
        <v>13</v>
      </c>
      <c r="M318">
        <v>1</v>
      </c>
      <c r="N318" t="s">
        <v>3817</v>
      </c>
    </row>
    <row r="319" spans="1:14">
      <c r="A319" t="s">
        <v>3818</v>
      </c>
      <c r="B319">
        <v>2003</v>
      </c>
      <c r="C319">
        <v>54</v>
      </c>
      <c r="D319">
        <v>4</v>
      </c>
      <c r="E319">
        <v>321</v>
      </c>
      <c r="F319">
        <v>334</v>
      </c>
      <c r="G319" t="s">
        <v>50</v>
      </c>
      <c r="H319" t="s">
        <v>50</v>
      </c>
      <c r="I319" t="s">
        <v>50</v>
      </c>
      <c r="J319" s="2">
        <v>37643</v>
      </c>
      <c r="K319" s="2">
        <v>37666</v>
      </c>
      <c r="L319" t="s">
        <v>13</v>
      </c>
      <c r="M319">
        <v>2</v>
      </c>
      <c r="N319" t="s">
        <v>3819</v>
      </c>
    </row>
    <row r="320" spans="1:14">
      <c r="A320" t="s">
        <v>3820</v>
      </c>
      <c r="B320">
        <v>2003</v>
      </c>
      <c r="C320">
        <v>54</v>
      </c>
      <c r="D320">
        <v>4</v>
      </c>
      <c r="E320">
        <v>335</v>
      </c>
      <c r="F320">
        <v>346</v>
      </c>
      <c r="G320" t="s">
        <v>50</v>
      </c>
      <c r="H320" t="s">
        <v>50</v>
      </c>
      <c r="I320" t="s">
        <v>50</v>
      </c>
      <c r="J320" s="2">
        <v>37643</v>
      </c>
      <c r="K320" s="2">
        <v>37666</v>
      </c>
      <c r="L320" t="s">
        <v>13</v>
      </c>
      <c r="M320">
        <v>1</v>
      </c>
      <c r="N320" t="s">
        <v>3821</v>
      </c>
    </row>
    <row r="321" spans="1:14">
      <c r="A321" t="s">
        <v>3822</v>
      </c>
      <c r="B321">
        <v>2003</v>
      </c>
      <c r="C321">
        <v>54</v>
      </c>
      <c r="D321">
        <v>4</v>
      </c>
      <c r="E321">
        <v>347</v>
      </c>
      <c r="F321">
        <v>355</v>
      </c>
      <c r="G321" t="s">
        <v>50</v>
      </c>
      <c r="H321" t="s">
        <v>50</v>
      </c>
      <c r="I321" t="s">
        <v>50</v>
      </c>
      <c r="J321" s="2">
        <v>37637</v>
      </c>
      <c r="K321" s="2">
        <v>37666</v>
      </c>
      <c r="L321" t="s">
        <v>13</v>
      </c>
      <c r="M321">
        <v>2</v>
      </c>
      <c r="N321" t="s">
        <v>3823</v>
      </c>
    </row>
    <row r="322" spans="1:14">
      <c r="A322" t="s">
        <v>3824</v>
      </c>
      <c r="B322">
        <v>2003</v>
      </c>
      <c r="C322">
        <v>54</v>
      </c>
      <c r="D322">
        <v>4</v>
      </c>
      <c r="E322">
        <v>356</v>
      </c>
      <c r="F322">
        <v>357</v>
      </c>
      <c r="G322" t="s">
        <v>50</v>
      </c>
      <c r="H322" t="s">
        <v>50</v>
      </c>
      <c r="I322" t="s">
        <v>50</v>
      </c>
      <c r="J322" s="2">
        <v>37637</v>
      </c>
      <c r="K322" s="2">
        <v>37666</v>
      </c>
      <c r="L322" t="s">
        <v>86</v>
      </c>
      <c r="M322">
        <v>1</v>
      </c>
      <c r="N322" t="s">
        <v>3825</v>
      </c>
    </row>
    <row r="323" spans="1:14">
      <c r="A323" t="s">
        <v>3826</v>
      </c>
      <c r="B323">
        <v>2003</v>
      </c>
      <c r="C323">
        <v>54</v>
      </c>
      <c r="D323">
        <v>4</v>
      </c>
      <c r="E323">
        <v>357</v>
      </c>
      <c r="F323">
        <v>358</v>
      </c>
      <c r="G323" t="s">
        <v>50</v>
      </c>
      <c r="H323" t="s">
        <v>50</v>
      </c>
      <c r="I323" t="s">
        <v>50</v>
      </c>
      <c r="J323" s="2">
        <v>37637</v>
      </c>
      <c r="K323" s="2">
        <v>37666</v>
      </c>
      <c r="L323" t="s">
        <v>86</v>
      </c>
      <c r="M323">
        <v>1</v>
      </c>
      <c r="N323" t="s">
        <v>3827</v>
      </c>
    </row>
    <row r="324" spans="1:14">
      <c r="A324" t="s">
        <v>3828</v>
      </c>
      <c r="B324">
        <v>2003</v>
      </c>
      <c r="C324">
        <v>54</v>
      </c>
      <c r="D324">
        <v>4</v>
      </c>
      <c r="E324">
        <v>358</v>
      </c>
      <c r="F324">
        <v>359</v>
      </c>
      <c r="G324" t="s">
        <v>50</v>
      </c>
      <c r="H324" t="s">
        <v>50</v>
      </c>
      <c r="I324" t="s">
        <v>50</v>
      </c>
      <c r="J324" s="2">
        <v>37637</v>
      </c>
      <c r="K324" s="2">
        <v>37666</v>
      </c>
      <c r="L324" t="s">
        <v>86</v>
      </c>
      <c r="M324">
        <v>1</v>
      </c>
      <c r="N324" t="s">
        <v>3829</v>
      </c>
    </row>
    <row r="325" spans="1:14">
      <c r="A325" t="s">
        <v>3830</v>
      </c>
      <c r="B325">
        <v>2003</v>
      </c>
      <c r="C325">
        <v>54</v>
      </c>
      <c r="D325">
        <v>4</v>
      </c>
      <c r="E325">
        <v>359</v>
      </c>
      <c r="F325">
        <v>360</v>
      </c>
      <c r="G325" t="s">
        <v>50</v>
      </c>
      <c r="H325" t="s">
        <v>50</v>
      </c>
      <c r="I325" t="s">
        <v>50</v>
      </c>
      <c r="J325" s="2">
        <v>37637</v>
      </c>
      <c r="K325" s="2">
        <v>37666</v>
      </c>
      <c r="L325" t="s">
        <v>86</v>
      </c>
      <c r="M325">
        <v>1</v>
      </c>
      <c r="N325" t="s">
        <v>3831</v>
      </c>
    </row>
    <row r="326" spans="1:14">
      <c r="A326" t="s">
        <v>3832</v>
      </c>
      <c r="B326">
        <v>2003</v>
      </c>
      <c r="C326">
        <v>54</v>
      </c>
      <c r="D326">
        <v>5</v>
      </c>
      <c r="E326">
        <v>361</v>
      </c>
      <c r="F326">
        <v>361</v>
      </c>
      <c r="G326" t="s">
        <v>50</v>
      </c>
      <c r="H326" t="s">
        <v>50</v>
      </c>
      <c r="I326" t="s">
        <v>50</v>
      </c>
      <c r="J326" s="2">
        <v>37680</v>
      </c>
      <c r="K326" s="2">
        <v>37680</v>
      </c>
      <c r="L326" t="s">
        <v>51</v>
      </c>
      <c r="M326">
        <v>1</v>
      </c>
      <c r="N326" t="s">
        <v>3833</v>
      </c>
    </row>
    <row r="327" spans="1:14">
      <c r="A327" t="s">
        <v>3834</v>
      </c>
      <c r="B327">
        <v>2003</v>
      </c>
      <c r="C327">
        <v>54</v>
      </c>
      <c r="D327">
        <v>5</v>
      </c>
      <c r="E327">
        <v>362</v>
      </c>
      <c r="F327">
        <v>371</v>
      </c>
      <c r="G327" s="2">
        <v>37246</v>
      </c>
      <c r="H327" s="2">
        <v>37419</v>
      </c>
      <c r="I327" s="2">
        <v>37419</v>
      </c>
      <c r="J327" s="2">
        <v>37658</v>
      </c>
      <c r="K327" s="2">
        <v>37680</v>
      </c>
      <c r="L327" t="s">
        <v>13</v>
      </c>
      <c r="M327">
        <v>1</v>
      </c>
      <c r="N327" t="s">
        <v>3835</v>
      </c>
    </row>
    <row r="328" spans="1:14">
      <c r="A328" t="s">
        <v>3836</v>
      </c>
      <c r="B328">
        <v>2003</v>
      </c>
      <c r="C328">
        <v>54</v>
      </c>
      <c r="D328">
        <v>5</v>
      </c>
      <c r="E328">
        <v>372</v>
      </c>
      <c r="F328">
        <v>378</v>
      </c>
      <c r="G328" s="2">
        <v>37398</v>
      </c>
      <c r="H328" s="2">
        <v>37508</v>
      </c>
      <c r="I328" s="2">
        <v>37516</v>
      </c>
      <c r="J328" s="2">
        <v>37651</v>
      </c>
      <c r="K328" s="2">
        <v>37680</v>
      </c>
      <c r="L328" t="s">
        <v>13</v>
      </c>
      <c r="M328">
        <v>1</v>
      </c>
      <c r="N328" t="s">
        <v>3837</v>
      </c>
    </row>
    <row r="329" spans="1:14">
      <c r="A329" t="s">
        <v>3838</v>
      </c>
      <c r="B329">
        <v>2003</v>
      </c>
      <c r="C329">
        <v>54</v>
      </c>
      <c r="D329">
        <v>5</v>
      </c>
      <c r="E329">
        <v>379</v>
      </c>
      <c r="F329">
        <v>391</v>
      </c>
      <c r="G329" s="2">
        <v>37177</v>
      </c>
      <c r="H329" s="2">
        <v>37536</v>
      </c>
      <c r="I329" s="2">
        <v>37536</v>
      </c>
      <c r="J329" s="2">
        <v>37651</v>
      </c>
      <c r="K329" s="2">
        <v>37680</v>
      </c>
      <c r="L329" t="s">
        <v>13</v>
      </c>
      <c r="M329">
        <v>1</v>
      </c>
      <c r="N329" t="s">
        <v>3839</v>
      </c>
    </row>
    <row r="330" spans="1:14">
      <c r="A330" t="s">
        <v>3840</v>
      </c>
      <c r="B330">
        <v>2003</v>
      </c>
      <c r="C330">
        <v>54</v>
      </c>
      <c r="D330">
        <v>5</v>
      </c>
      <c r="E330">
        <v>392</v>
      </c>
      <c r="F330">
        <v>393</v>
      </c>
      <c r="G330" t="s">
        <v>50</v>
      </c>
      <c r="H330" t="s">
        <v>50</v>
      </c>
      <c r="I330" t="s">
        <v>50</v>
      </c>
      <c r="J330" s="2">
        <v>37651</v>
      </c>
      <c r="K330" s="2">
        <v>37680</v>
      </c>
      <c r="L330" t="s">
        <v>51</v>
      </c>
      <c r="M330">
        <v>1</v>
      </c>
      <c r="N330" t="s">
        <v>3841</v>
      </c>
    </row>
    <row r="331" spans="1:14">
      <c r="A331" t="s">
        <v>3842</v>
      </c>
      <c r="B331">
        <v>2003</v>
      </c>
      <c r="C331">
        <v>54</v>
      </c>
      <c r="D331">
        <v>5</v>
      </c>
      <c r="E331">
        <v>394</v>
      </c>
      <c r="F331">
        <v>399</v>
      </c>
      <c r="G331" t="s">
        <v>50</v>
      </c>
      <c r="H331" t="s">
        <v>50</v>
      </c>
      <c r="I331" t="s">
        <v>50</v>
      </c>
      <c r="J331" s="2">
        <v>37651</v>
      </c>
      <c r="K331" s="2">
        <v>37680</v>
      </c>
      <c r="L331" t="s">
        <v>13</v>
      </c>
      <c r="M331">
        <v>1</v>
      </c>
      <c r="N331" t="s">
        <v>3843</v>
      </c>
    </row>
    <row r="332" spans="1:14">
      <c r="A332" t="s">
        <v>3844</v>
      </c>
      <c r="B332">
        <v>2003</v>
      </c>
      <c r="C332">
        <v>54</v>
      </c>
      <c r="D332">
        <v>5</v>
      </c>
      <c r="E332">
        <v>400</v>
      </c>
      <c r="F332">
        <v>412</v>
      </c>
      <c r="G332" t="s">
        <v>50</v>
      </c>
      <c r="H332" t="s">
        <v>50</v>
      </c>
      <c r="I332" t="s">
        <v>50</v>
      </c>
      <c r="J332" s="2">
        <v>37651</v>
      </c>
      <c r="K332" s="2">
        <v>37680</v>
      </c>
      <c r="L332" t="s">
        <v>13</v>
      </c>
      <c r="M332">
        <v>3</v>
      </c>
      <c r="N332" t="s">
        <v>3845</v>
      </c>
    </row>
    <row r="333" spans="1:14">
      <c r="A333" t="s">
        <v>3846</v>
      </c>
      <c r="B333">
        <v>2003</v>
      </c>
      <c r="C333">
        <v>54</v>
      </c>
      <c r="D333">
        <v>5</v>
      </c>
      <c r="E333">
        <v>413</v>
      </c>
      <c r="F333">
        <v>422</v>
      </c>
      <c r="G333" t="s">
        <v>50</v>
      </c>
      <c r="H333" t="s">
        <v>50</v>
      </c>
      <c r="I333" t="s">
        <v>50</v>
      </c>
      <c r="J333" s="2">
        <v>37651</v>
      </c>
      <c r="K333" s="2">
        <v>37680</v>
      </c>
      <c r="L333" t="s">
        <v>13</v>
      </c>
      <c r="M333">
        <v>4</v>
      </c>
      <c r="N333" t="s">
        <v>3847</v>
      </c>
    </row>
    <row r="334" spans="1:14">
      <c r="A334" t="s">
        <v>3848</v>
      </c>
      <c r="B334">
        <v>2003</v>
      </c>
      <c r="C334">
        <v>54</v>
      </c>
      <c r="D334">
        <v>5</v>
      </c>
      <c r="E334">
        <v>423</v>
      </c>
      <c r="F334">
        <v>434</v>
      </c>
      <c r="G334" t="s">
        <v>50</v>
      </c>
      <c r="H334" t="s">
        <v>50</v>
      </c>
      <c r="I334" t="s">
        <v>50</v>
      </c>
      <c r="J334" s="2">
        <v>37651</v>
      </c>
      <c r="K334" s="2">
        <v>37680</v>
      </c>
      <c r="L334" t="s">
        <v>13</v>
      </c>
      <c r="M334">
        <v>1</v>
      </c>
      <c r="N334" t="s">
        <v>3849</v>
      </c>
    </row>
    <row r="335" spans="1:14">
      <c r="A335" t="s">
        <v>3850</v>
      </c>
      <c r="B335">
        <v>2003</v>
      </c>
      <c r="C335">
        <v>54</v>
      </c>
      <c r="D335">
        <v>5</v>
      </c>
      <c r="E335">
        <v>435</v>
      </c>
      <c r="F335">
        <v>446</v>
      </c>
      <c r="G335" t="s">
        <v>50</v>
      </c>
      <c r="H335" t="s">
        <v>50</v>
      </c>
      <c r="I335" t="s">
        <v>50</v>
      </c>
      <c r="J335" s="2">
        <v>37651</v>
      </c>
      <c r="K335" s="2">
        <v>37680</v>
      </c>
      <c r="L335" t="s">
        <v>13</v>
      </c>
      <c r="M335">
        <v>2</v>
      </c>
      <c r="N335" t="s">
        <v>3851</v>
      </c>
    </row>
    <row r="336" spans="1:14">
      <c r="A336" t="s">
        <v>3852</v>
      </c>
      <c r="B336">
        <v>2003</v>
      </c>
      <c r="C336">
        <v>54</v>
      </c>
      <c r="D336">
        <v>5</v>
      </c>
      <c r="E336">
        <v>447</v>
      </c>
      <c r="F336">
        <v>461</v>
      </c>
      <c r="G336" t="s">
        <v>50</v>
      </c>
      <c r="H336" t="s">
        <v>50</v>
      </c>
      <c r="I336" t="s">
        <v>50</v>
      </c>
      <c r="J336" s="2">
        <v>37651</v>
      </c>
      <c r="K336" s="2">
        <v>37680</v>
      </c>
      <c r="L336" t="s">
        <v>13</v>
      </c>
      <c r="M336">
        <v>2</v>
      </c>
      <c r="N336" t="s">
        <v>3853</v>
      </c>
    </row>
    <row r="337" spans="1:14">
      <c r="A337" t="s">
        <v>3854</v>
      </c>
      <c r="B337">
        <v>2003</v>
      </c>
      <c r="C337">
        <v>54</v>
      </c>
      <c r="D337">
        <v>5</v>
      </c>
      <c r="E337">
        <v>462</v>
      </c>
      <c r="F337">
        <v>468</v>
      </c>
      <c r="G337" t="s">
        <v>50</v>
      </c>
      <c r="H337" t="s">
        <v>50</v>
      </c>
      <c r="I337" t="s">
        <v>50</v>
      </c>
      <c r="J337" s="2">
        <v>37651</v>
      </c>
      <c r="K337" s="2">
        <v>37680</v>
      </c>
      <c r="L337" t="s">
        <v>13</v>
      </c>
      <c r="M337">
        <v>1</v>
      </c>
      <c r="N337" t="s">
        <v>3855</v>
      </c>
    </row>
    <row r="338" spans="1:14">
      <c r="A338" t="s">
        <v>3856</v>
      </c>
      <c r="B338">
        <v>2003</v>
      </c>
      <c r="C338">
        <v>54</v>
      </c>
      <c r="D338">
        <v>5</v>
      </c>
      <c r="E338">
        <v>469</v>
      </c>
      <c r="F338">
        <v>469</v>
      </c>
      <c r="G338" t="s">
        <v>50</v>
      </c>
      <c r="H338" t="s">
        <v>50</v>
      </c>
      <c r="I338" t="s">
        <v>50</v>
      </c>
      <c r="J338" s="2">
        <v>37651</v>
      </c>
      <c r="K338" s="2">
        <v>37680</v>
      </c>
      <c r="L338" t="s">
        <v>3857</v>
      </c>
      <c r="M338">
        <v>0</v>
      </c>
      <c r="N338" t="s">
        <v>3858</v>
      </c>
    </row>
    <row r="339" spans="1:14">
      <c r="A339" t="s">
        <v>3859</v>
      </c>
      <c r="B339">
        <v>2003</v>
      </c>
      <c r="C339">
        <v>54</v>
      </c>
      <c r="D339">
        <v>5</v>
      </c>
      <c r="E339">
        <v>470</v>
      </c>
      <c r="F339">
        <v>470</v>
      </c>
      <c r="G339" t="s">
        <v>50</v>
      </c>
      <c r="H339" t="s">
        <v>50</v>
      </c>
      <c r="I339" t="s">
        <v>50</v>
      </c>
      <c r="J339" s="2">
        <v>37680</v>
      </c>
      <c r="K339" s="2">
        <v>37680</v>
      </c>
      <c r="L339" t="s">
        <v>3259</v>
      </c>
      <c r="M339">
        <v>0</v>
      </c>
      <c r="N339" t="s">
        <v>3860</v>
      </c>
    </row>
    <row r="340" spans="1:14">
      <c r="A340" t="s">
        <v>3861</v>
      </c>
      <c r="B340">
        <v>2003</v>
      </c>
      <c r="C340">
        <v>54</v>
      </c>
      <c r="D340">
        <v>6</v>
      </c>
      <c r="E340">
        <v>471</v>
      </c>
      <c r="F340">
        <v>472</v>
      </c>
      <c r="G340" t="s">
        <v>50</v>
      </c>
      <c r="H340" t="s">
        <v>50</v>
      </c>
      <c r="I340" t="s">
        <v>50</v>
      </c>
      <c r="J340" s="2">
        <v>37700</v>
      </c>
      <c r="K340" s="2">
        <v>37700</v>
      </c>
      <c r="L340" t="s">
        <v>51</v>
      </c>
      <c r="M340">
        <v>1</v>
      </c>
      <c r="N340" t="s">
        <v>3862</v>
      </c>
    </row>
    <row r="341" spans="1:14">
      <c r="A341" t="s">
        <v>3863</v>
      </c>
      <c r="B341">
        <v>2003</v>
      </c>
      <c r="C341">
        <v>54</v>
      </c>
      <c r="D341">
        <v>6</v>
      </c>
      <c r="E341">
        <v>473</v>
      </c>
      <c r="F341">
        <v>489</v>
      </c>
      <c r="G341" s="2">
        <v>37302</v>
      </c>
      <c r="H341" s="2">
        <v>37426</v>
      </c>
      <c r="I341" s="2">
        <v>37509</v>
      </c>
      <c r="J341" s="2">
        <v>37677</v>
      </c>
      <c r="K341" s="2">
        <v>37699</v>
      </c>
      <c r="L341" t="s">
        <v>13</v>
      </c>
      <c r="M341">
        <v>3</v>
      </c>
      <c r="N341" t="s">
        <v>3864</v>
      </c>
    </row>
    <row r="342" spans="1:14">
      <c r="A342" t="s">
        <v>3865</v>
      </c>
      <c r="B342">
        <v>2003</v>
      </c>
      <c r="C342">
        <v>54</v>
      </c>
      <c r="D342">
        <v>6</v>
      </c>
      <c r="E342">
        <v>490</v>
      </c>
      <c r="F342">
        <v>497</v>
      </c>
      <c r="G342" s="2">
        <v>37322</v>
      </c>
      <c r="H342" s="2">
        <v>37462</v>
      </c>
      <c r="I342" s="2">
        <v>37544</v>
      </c>
      <c r="J342" s="2">
        <v>37677</v>
      </c>
      <c r="K342" s="2">
        <v>37699</v>
      </c>
      <c r="L342" t="s">
        <v>13</v>
      </c>
      <c r="M342">
        <v>2</v>
      </c>
      <c r="N342" t="s">
        <v>3866</v>
      </c>
    </row>
    <row r="343" spans="1:14">
      <c r="A343" t="s">
        <v>3867</v>
      </c>
      <c r="B343">
        <v>2003</v>
      </c>
      <c r="C343">
        <v>54</v>
      </c>
      <c r="D343">
        <v>6</v>
      </c>
      <c r="E343">
        <v>498</v>
      </c>
      <c r="F343">
        <v>511</v>
      </c>
      <c r="G343" s="2">
        <v>37433</v>
      </c>
      <c r="H343" s="2">
        <v>37550</v>
      </c>
      <c r="I343" s="2">
        <v>37550</v>
      </c>
      <c r="J343" s="2">
        <v>37677</v>
      </c>
      <c r="K343" s="2">
        <v>37699</v>
      </c>
      <c r="L343" t="s">
        <v>13</v>
      </c>
      <c r="M343">
        <v>2</v>
      </c>
      <c r="N343" t="s">
        <v>3868</v>
      </c>
    </row>
    <row r="344" spans="1:14">
      <c r="A344" t="s">
        <v>3869</v>
      </c>
      <c r="B344">
        <v>2003</v>
      </c>
      <c r="C344">
        <v>54</v>
      </c>
      <c r="D344">
        <v>6</v>
      </c>
      <c r="E344">
        <v>512</v>
      </c>
      <c r="F344">
        <v>520</v>
      </c>
      <c r="G344" s="2">
        <v>37340</v>
      </c>
      <c r="H344" s="2">
        <v>37558</v>
      </c>
      <c r="I344" s="2">
        <v>37558</v>
      </c>
      <c r="J344" s="2">
        <v>37677</v>
      </c>
      <c r="K344" s="2">
        <v>37699</v>
      </c>
      <c r="L344" t="s">
        <v>13</v>
      </c>
      <c r="M344">
        <v>2</v>
      </c>
      <c r="N344" t="s">
        <v>3870</v>
      </c>
    </row>
    <row r="345" spans="1:14">
      <c r="A345" t="s">
        <v>3871</v>
      </c>
      <c r="B345">
        <v>2003</v>
      </c>
      <c r="C345">
        <v>54</v>
      </c>
      <c r="D345">
        <v>6</v>
      </c>
      <c r="E345">
        <v>521</v>
      </c>
      <c r="F345">
        <v>528</v>
      </c>
      <c r="G345" s="2">
        <v>37488</v>
      </c>
      <c r="H345" s="2">
        <v>37558</v>
      </c>
      <c r="I345" s="2">
        <v>37558</v>
      </c>
      <c r="J345" s="2">
        <v>37677</v>
      </c>
      <c r="K345" s="2">
        <v>37699</v>
      </c>
      <c r="L345" t="s">
        <v>13</v>
      </c>
      <c r="M345">
        <v>3</v>
      </c>
      <c r="N345" t="s">
        <v>3872</v>
      </c>
    </row>
    <row r="346" spans="1:14">
      <c r="A346" t="s">
        <v>3873</v>
      </c>
      <c r="B346">
        <v>2003</v>
      </c>
      <c r="C346">
        <v>54</v>
      </c>
      <c r="D346">
        <v>6</v>
      </c>
      <c r="E346">
        <v>529</v>
      </c>
      <c r="F346">
        <v>549</v>
      </c>
      <c r="G346" s="2">
        <v>37298</v>
      </c>
      <c r="H346" s="2">
        <v>37559</v>
      </c>
      <c r="I346" s="2">
        <v>37559</v>
      </c>
      <c r="J346" s="2">
        <v>37677</v>
      </c>
      <c r="K346" s="2">
        <v>37699</v>
      </c>
      <c r="L346" t="s">
        <v>13</v>
      </c>
      <c r="M346">
        <v>3</v>
      </c>
      <c r="N346" t="s">
        <v>3874</v>
      </c>
    </row>
    <row r="347" spans="1:14">
      <c r="A347" t="s">
        <v>3875</v>
      </c>
      <c r="B347">
        <v>2003</v>
      </c>
      <c r="C347">
        <v>54</v>
      </c>
      <c r="D347">
        <v>6</v>
      </c>
      <c r="E347">
        <v>550</v>
      </c>
      <c r="F347">
        <v>560</v>
      </c>
      <c r="G347" s="2">
        <v>37294</v>
      </c>
      <c r="H347" s="2">
        <v>37530</v>
      </c>
      <c r="I347" s="2">
        <v>37568</v>
      </c>
      <c r="J347" s="2">
        <v>37677</v>
      </c>
      <c r="K347" s="2">
        <v>37699</v>
      </c>
      <c r="L347" t="s">
        <v>13</v>
      </c>
      <c r="M347">
        <v>3</v>
      </c>
      <c r="N347" t="s">
        <v>3876</v>
      </c>
    </row>
    <row r="348" spans="1:14">
      <c r="A348" t="s">
        <v>3877</v>
      </c>
      <c r="B348">
        <v>2003</v>
      </c>
      <c r="C348">
        <v>54</v>
      </c>
      <c r="D348">
        <v>6</v>
      </c>
      <c r="E348">
        <v>561</v>
      </c>
      <c r="F348">
        <v>569</v>
      </c>
      <c r="G348" s="2">
        <v>37260</v>
      </c>
      <c r="H348" s="2">
        <v>37512</v>
      </c>
      <c r="I348" s="2">
        <v>37568</v>
      </c>
      <c r="J348" s="2">
        <v>37677</v>
      </c>
      <c r="K348" s="2">
        <v>37699</v>
      </c>
      <c r="L348" t="s">
        <v>13</v>
      </c>
      <c r="M348">
        <v>3</v>
      </c>
      <c r="N348" t="s">
        <v>3878</v>
      </c>
    </row>
    <row r="349" spans="1:14">
      <c r="A349" t="s">
        <v>3879</v>
      </c>
      <c r="B349">
        <v>2003</v>
      </c>
      <c r="C349">
        <v>54</v>
      </c>
      <c r="D349">
        <v>6</v>
      </c>
      <c r="E349">
        <v>570</v>
      </c>
      <c r="F349">
        <v>587</v>
      </c>
      <c r="G349" s="2">
        <v>37421</v>
      </c>
      <c r="H349" s="2">
        <v>37568</v>
      </c>
      <c r="I349" s="2">
        <v>37568</v>
      </c>
      <c r="J349" s="2">
        <v>37677</v>
      </c>
      <c r="K349" s="2">
        <v>37699</v>
      </c>
      <c r="L349" t="s">
        <v>13</v>
      </c>
      <c r="M349">
        <v>2</v>
      </c>
      <c r="N349" t="s">
        <v>3880</v>
      </c>
    </row>
    <row r="350" spans="1:14">
      <c r="A350" t="s">
        <v>3881</v>
      </c>
      <c r="B350">
        <v>2003</v>
      </c>
      <c r="C350">
        <v>54</v>
      </c>
      <c r="D350">
        <v>6</v>
      </c>
      <c r="E350">
        <v>588</v>
      </c>
      <c r="F350">
        <v>589</v>
      </c>
      <c r="G350" t="s">
        <v>50</v>
      </c>
      <c r="H350" t="s">
        <v>50</v>
      </c>
      <c r="I350" t="s">
        <v>50</v>
      </c>
      <c r="J350" s="2">
        <v>37677</v>
      </c>
      <c r="K350" s="2">
        <v>37699</v>
      </c>
      <c r="L350" t="s">
        <v>86</v>
      </c>
      <c r="M350">
        <v>1</v>
      </c>
      <c r="N350" t="s">
        <v>3882</v>
      </c>
    </row>
    <row r="351" spans="1:14">
      <c r="A351" t="s">
        <v>3883</v>
      </c>
      <c r="B351">
        <v>2003</v>
      </c>
      <c r="C351">
        <v>54</v>
      </c>
      <c r="D351">
        <v>6</v>
      </c>
      <c r="E351">
        <v>589</v>
      </c>
      <c r="F351">
        <v>591</v>
      </c>
      <c r="G351" t="s">
        <v>50</v>
      </c>
      <c r="H351" t="s">
        <v>50</v>
      </c>
      <c r="I351" t="s">
        <v>50</v>
      </c>
      <c r="J351" s="2">
        <v>37677</v>
      </c>
      <c r="K351" s="2">
        <v>37699</v>
      </c>
      <c r="L351" t="s">
        <v>86</v>
      </c>
      <c r="M351">
        <v>1</v>
      </c>
      <c r="N351" t="s">
        <v>3884</v>
      </c>
    </row>
    <row r="352" spans="1:14">
      <c r="A352" t="s">
        <v>3885</v>
      </c>
      <c r="B352">
        <v>2003</v>
      </c>
      <c r="C352">
        <v>54</v>
      </c>
      <c r="D352">
        <v>6</v>
      </c>
      <c r="E352">
        <v>591</v>
      </c>
      <c r="F352">
        <v>592</v>
      </c>
      <c r="G352" t="s">
        <v>50</v>
      </c>
      <c r="H352" t="s">
        <v>50</v>
      </c>
      <c r="I352" t="s">
        <v>50</v>
      </c>
      <c r="J352" s="2">
        <v>37677</v>
      </c>
      <c r="K352" s="2">
        <v>37699</v>
      </c>
      <c r="L352" t="s">
        <v>86</v>
      </c>
      <c r="M352">
        <v>1</v>
      </c>
      <c r="N352" t="s">
        <v>3886</v>
      </c>
    </row>
    <row r="353" spans="1:14">
      <c r="A353" t="s">
        <v>3887</v>
      </c>
      <c r="B353">
        <v>2003</v>
      </c>
      <c r="C353">
        <v>54</v>
      </c>
      <c r="D353">
        <v>7</v>
      </c>
      <c r="E353">
        <v>593</v>
      </c>
      <c r="F353">
        <v>593</v>
      </c>
      <c r="G353" t="s">
        <v>50</v>
      </c>
      <c r="H353" t="s">
        <v>50</v>
      </c>
      <c r="I353" t="s">
        <v>50</v>
      </c>
      <c r="J353" s="2">
        <v>37722</v>
      </c>
      <c r="K353" s="2">
        <v>37722</v>
      </c>
      <c r="L353" t="s">
        <v>1730</v>
      </c>
      <c r="M353">
        <v>1</v>
      </c>
      <c r="N353" t="s">
        <v>3888</v>
      </c>
    </row>
    <row r="354" spans="1:14">
      <c r="A354" t="s">
        <v>3889</v>
      </c>
      <c r="B354">
        <v>2003</v>
      </c>
      <c r="C354">
        <v>54</v>
      </c>
      <c r="D354">
        <v>7</v>
      </c>
      <c r="E354">
        <v>594</v>
      </c>
      <c r="F354">
        <v>602</v>
      </c>
      <c r="G354" s="2">
        <v>37344</v>
      </c>
      <c r="H354" s="2">
        <v>37439</v>
      </c>
      <c r="I354" s="2">
        <v>37439</v>
      </c>
      <c r="J354" s="2">
        <v>37693</v>
      </c>
      <c r="K354" s="2">
        <v>37722</v>
      </c>
      <c r="L354" t="s">
        <v>13</v>
      </c>
      <c r="M354">
        <v>2</v>
      </c>
      <c r="N354" t="s">
        <v>3890</v>
      </c>
    </row>
    <row r="355" spans="1:14">
      <c r="A355" t="s">
        <v>3891</v>
      </c>
      <c r="B355">
        <v>2003</v>
      </c>
      <c r="C355">
        <v>54</v>
      </c>
      <c r="D355">
        <v>7</v>
      </c>
      <c r="E355">
        <v>603</v>
      </c>
      <c r="F355">
        <v>610</v>
      </c>
      <c r="G355" s="2">
        <v>37405</v>
      </c>
      <c r="H355" s="2">
        <v>37508</v>
      </c>
      <c r="I355" s="2">
        <v>37524</v>
      </c>
      <c r="J355" s="2">
        <v>37704</v>
      </c>
      <c r="K355" s="2">
        <v>37722</v>
      </c>
      <c r="L355" t="s">
        <v>13</v>
      </c>
      <c r="M355">
        <v>1</v>
      </c>
      <c r="N355" t="s">
        <v>3892</v>
      </c>
    </row>
    <row r="356" spans="1:14">
      <c r="A356" t="s">
        <v>3893</v>
      </c>
      <c r="B356">
        <v>2003</v>
      </c>
      <c r="C356">
        <v>54</v>
      </c>
      <c r="D356">
        <v>7</v>
      </c>
      <c r="E356">
        <v>611</v>
      </c>
      <c r="F356">
        <v>620</v>
      </c>
      <c r="G356" s="2">
        <v>37276</v>
      </c>
      <c r="H356" s="2">
        <v>37482</v>
      </c>
      <c r="I356" s="2">
        <v>37543</v>
      </c>
      <c r="J356" s="2">
        <v>37693</v>
      </c>
      <c r="K356" s="2">
        <v>37722</v>
      </c>
      <c r="L356" t="s">
        <v>13</v>
      </c>
      <c r="M356">
        <v>4</v>
      </c>
      <c r="N356" t="s">
        <v>3894</v>
      </c>
    </row>
    <row r="357" spans="1:14">
      <c r="A357" t="s">
        <v>3895</v>
      </c>
      <c r="B357">
        <v>2003</v>
      </c>
      <c r="C357">
        <v>54</v>
      </c>
      <c r="D357">
        <v>7</v>
      </c>
      <c r="E357">
        <v>621</v>
      </c>
      <c r="F357">
        <v>624</v>
      </c>
      <c r="G357" t="s">
        <v>50</v>
      </c>
      <c r="H357" t="s">
        <v>50</v>
      </c>
      <c r="I357" t="s">
        <v>50</v>
      </c>
      <c r="J357" s="2">
        <v>37693</v>
      </c>
      <c r="K357" s="2">
        <v>37722</v>
      </c>
      <c r="L357" t="s">
        <v>13</v>
      </c>
      <c r="M357">
        <v>1</v>
      </c>
      <c r="N357" t="s">
        <v>3896</v>
      </c>
    </row>
    <row r="358" spans="1:14">
      <c r="A358" t="s">
        <v>3897</v>
      </c>
      <c r="B358">
        <v>2003</v>
      </c>
      <c r="C358">
        <v>54</v>
      </c>
      <c r="D358">
        <v>7</v>
      </c>
      <c r="E358">
        <v>625</v>
      </c>
      <c r="F358">
        <v>637</v>
      </c>
      <c r="G358" t="s">
        <v>50</v>
      </c>
      <c r="H358" t="s">
        <v>50</v>
      </c>
      <c r="I358" t="s">
        <v>50</v>
      </c>
      <c r="J358" s="2">
        <v>37697</v>
      </c>
      <c r="K358" s="2">
        <v>37722</v>
      </c>
      <c r="L358" t="s">
        <v>13</v>
      </c>
      <c r="M358">
        <v>2</v>
      </c>
      <c r="N358" t="s">
        <v>3898</v>
      </c>
    </row>
    <row r="359" spans="1:14">
      <c r="A359" t="s">
        <v>3899</v>
      </c>
      <c r="B359">
        <v>2003</v>
      </c>
      <c r="C359">
        <v>54</v>
      </c>
      <c r="D359">
        <v>7</v>
      </c>
      <c r="E359">
        <v>638</v>
      </c>
      <c r="F359">
        <v>649</v>
      </c>
      <c r="G359" t="s">
        <v>50</v>
      </c>
      <c r="H359" t="s">
        <v>50</v>
      </c>
      <c r="I359" t="s">
        <v>50</v>
      </c>
      <c r="J359" s="2">
        <v>37693</v>
      </c>
      <c r="K359" s="2">
        <v>37722</v>
      </c>
      <c r="L359" t="s">
        <v>13</v>
      </c>
      <c r="M359">
        <v>3</v>
      </c>
      <c r="N359" t="s">
        <v>3900</v>
      </c>
    </row>
    <row r="360" spans="1:14">
      <c r="A360" t="s">
        <v>3901</v>
      </c>
      <c r="B360">
        <v>2003</v>
      </c>
      <c r="C360">
        <v>54</v>
      </c>
      <c r="D360">
        <v>7</v>
      </c>
      <c r="E360">
        <v>650</v>
      </c>
      <c r="F360">
        <v>659</v>
      </c>
      <c r="G360" t="s">
        <v>50</v>
      </c>
      <c r="H360" t="s">
        <v>50</v>
      </c>
      <c r="I360" t="s">
        <v>50</v>
      </c>
      <c r="J360" s="2">
        <v>37693</v>
      </c>
      <c r="K360" s="2">
        <v>37722</v>
      </c>
      <c r="L360" t="s">
        <v>13</v>
      </c>
      <c r="M360">
        <v>4</v>
      </c>
      <c r="N360" t="s">
        <v>3902</v>
      </c>
    </row>
    <row r="361" spans="1:14">
      <c r="A361" t="s">
        <v>3903</v>
      </c>
      <c r="B361">
        <v>2003</v>
      </c>
      <c r="C361">
        <v>54</v>
      </c>
      <c r="D361">
        <v>7</v>
      </c>
      <c r="E361">
        <v>660</v>
      </c>
      <c r="F361">
        <v>670</v>
      </c>
      <c r="G361" t="s">
        <v>50</v>
      </c>
      <c r="H361" t="s">
        <v>50</v>
      </c>
      <c r="I361" s="2">
        <v>37585</v>
      </c>
      <c r="J361" s="2">
        <v>37708</v>
      </c>
      <c r="K361" s="2">
        <v>37722</v>
      </c>
      <c r="L361" t="s">
        <v>13</v>
      </c>
      <c r="M361">
        <v>2</v>
      </c>
      <c r="N361" t="s">
        <v>3904</v>
      </c>
    </row>
    <row r="362" spans="1:14">
      <c r="A362" t="s">
        <v>3905</v>
      </c>
      <c r="B362">
        <v>2003</v>
      </c>
      <c r="C362">
        <v>54</v>
      </c>
      <c r="D362">
        <v>7</v>
      </c>
      <c r="E362">
        <v>671</v>
      </c>
      <c r="F362">
        <v>682</v>
      </c>
      <c r="G362" t="s">
        <v>50</v>
      </c>
      <c r="H362" t="s">
        <v>50</v>
      </c>
      <c r="I362" t="s">
        <v>50</v>
      </c>
      <c r="J362" s="2">
        <v>37708</v>
      </c>
      <c r="K362" s="2">
        <v>37722</v>
      </c>
      <c r="L362" t="s">
        <v>13</v>
      </c>
      <c r="M362">
        <v>2</v>
      </c>
      <c r="N362" t="s">
        <v>3906</v>
      </c>
    </row>
    <row r="363" spans="1:14">
      <c r="A363" t="s">
        <v>3907</v>
      </c>
      <c r="B363">
        <v>2003</v>
      </c>
      <c r="C363">
        <v>54</v>
      </c>
      <c r="D363">
        <v>7</v>
      </c>
      <c r="E363">
        <v>683</v>
      </c>
      <c r="F363">
        <v>694</v>
      </c>
      <c r="G363" t="s">
        <v>50</v>
      </c>
      <c r="H363" t="s">
        <v>50</v>
      </c>
      <c r="I363" t="s">
        <v>50</v>
      </c>
      <c r="J363" s="2">
        <v>37693</v>
      </c>
      <c r="K363" s="2">
        <v>37722</v>
      </c>
      <c r="L363" t="s">
        <v>13</v>
      </c>
      <c r="M363">
        <v>4</v>
      </c>
      <c r="N363" t="s">
        <v>3908</v>
      </c>
    </row>
    <row r="364" spans="1:14">
      <c r="A364" t="s">
        <v>3909</v>
      </c>
      <c r="B364">
        <v>2003</v>
      </c>
      <c r="C364">
        <v>54</v>
      </c>
      <c r="D364">
        <v>7</v>
      </c>
      <c r="E364">
        <v>695</v>
      </c>
      <c r="F364">
        <v>697</v>
      </c>
      <c r="G364" t="s">
        <v>50</v>
      </c>
      <c r="H364" t="s">
        <v>50</v>
      </c>
      <c r="I364" t="s">
        <v>50</v>
      </c>
      <c r="J364" s="2">
        <v>37704</v>
      </c>
      <c r="K364" s="2">
        <v>37722</v>
      </c>
      <c r="L364" t="s">
        <v>86</v>
      </c>
      <c r="M364">
        <v>1</v>
      </c>
      <c r="N364" t="s">
        <v>3910</v>
      </c>
    </row>
    <row r="365" spans="1:14">
      <c r="A365" t="s">
        <v>3911</v>
      </c>
      <c r="B365">
        <v>2003</v>
      </c>
      <c r="C365">
        <v>54</v>
      </c>
      <c r="D365">
        <v>7</v>
      </c>
      <c r="E365">
        <v>698</v>
      </c>
      <c r="F365">
        <v>698</v>
      </c>
      <c r="G365" t="s">
        <v>50</v>
      </c>
      <c r="H365" t="s">
        <v>50</v>
      </c>
      <c r="I365" t="s">
        <v>50</v>
      </c>
      <c r="J365" s="2">
        <v>37704</v>
      </c>
      <c r="K365" s="2">
        <v>37722</v>
      </c>
      <c r="L365" t="s">
        <v>3259</v>
      </c>
      <c r="M365">
        <v>0</v>
      </c>
      <c r="N365" t="s">
        <v>3912</v>
      </c>
    </row>
    <row r="366" spans="1:14">
      <c r="A366" t="s">
        <v>3913</v>
      </c>
      <c r="B366">
        <v>2003</v>
      </c>
      <c r="C366">
        <v>54</v>
      </c>
      <c r="D366">
        <v>7</v>
      </c>
      <c r="E366">
        <v>699</v>
      </c>
      <c r="F366">
        <v>699</v>
      </c>
      <c r="G366" t="s">
        <v>50</v>
      </c>
      <c r="H366" t="s">
        <v>50</v>
      </c>
      <c r="I366" t="s">
        <v>50</v>
      </c>
      <c r="J366" s="2">
        <v>37697</v>
      </c>
      <c r="K366" s="2">
        <v>37722</v>
      </c>
      <c r="L366" t="s">
        <v>3259</v>
      </c>
      <c r="M366">
        <v>1</v>
      </c>
      <c r="N366" t="s">
        <v>3914</v>
      </c>
    </row>
    <row r="367" spans="1:14">
      <c r="A367" t="s">
        <v>3915</v>
      </c>
      <c r="B367">
        <v>2003</v>
      </c>
      <c r="C367">
        <v>54</v>
      </c>
      <c r="D367">
        <v>8</v>
      </c>
      <c r="E367">
        <v>701</v>
      </c>
      <c r="F367">
        <v>703</v>
      </c>
      <c r="G367" t="s">
        <v>50</v>
      </c>
      <c r="H367" t="s">
        <v>50</v>
      </c>
      <c r="I367" t="s">
        <v>50</v>
      </c>
      <c r="J367" s="2">
        <v>37742</v>
      </c>
      <c r="K367" s="2">
        <v>37757</v>
      </c>
      <c r="L367" t="s">
        <v>51</v>
      </c>
      <c r="M367">
        <v>1</v>
      </c>
      <c r="N367" t="s">
        <v>3916</v>
      </c>
    </row>
    <row r="368" spans="1:14">
      <c r="A368" t="s">
        <v>3917</v>
      </c>
      <c r="B368">
        <v>2003</v>
      </c>
      <c r="C368">
        <v>54</v>
      </c>
      <c r="D368">
        <v>8</v>
      </c>
      <c r="E368">
        <v>704</v>
      </c>
      <c r="F368">
        <v>705</v>
      </c>
      <c r="G368" t="s">
        <v>50</v>
      </c>
      <c r="H368" t="s">
        <v>50</v>
      </c>
      <c r="I368" t="s">
        <v>50</v>
      </c>
      <c r="J368" s="2">
        <v>37757</v>
      </c>
      <c r="K368" s="2">
        <v>37757</v>
      </c>
      <c r="L368" t="s">
        <v>51</v>
      </c>
      <c r="M368">
        <v>1</v>
      </c>
      <c r="N368" t="s">
        <v>3918</v>
      </c>
    </row>
    <row r="369" spans="1:14">
      <c r="A369" t="s">
        <v>3919</v>
      </c>
      <c r="B369">
        <v>2003</v>
      </c>
      <c r="C369">
        <v>54</v>
      </c>
      <c r="D369">
        <v>8</v>
      </c>
      <c r="E369">
        <v>706</v>
      </c>
      <c r="F369">
        <v>712</v>
      </c>
      <c r="G369" s="2">
        <v>37405</v>
      </c>
      <c r="H369" s="2">
        <v>37558</v>
      </c>
      <c r="I369" s="2">
        <v>37573</v>
      </c>
      <c r="J369" s="2">
        <v>37727</v>
      </c>
      <c r="K369" s="2">
        <v>37757</v>
      </c>
      <c r="L369" t="s">
        <v>13</v>
      </c>
      <c r="M369">
        <v>2</v>
      </c>
      <c r="N369" t="s">
        <v>3920</v>
      </c>
    </row>
    <row r="370" spans="1:14">
      <c r="A370" t="s">
        <v>3921</v>
      </c>
      <c r="B370">
        <v>2003</v>
      </c>
      <c r="C370">
        <v>54</v>
      </c>
      <c r="D370">
        <v>8</v>
      </c>
      <c r="E370">
        <v>713</v>
      </c>
      <c r="F370">
        <v>729</v>
      </c>
      <c r="G370" s="2">
        <v>37386</v>
      </c>
      <c r="H370" s="2">
        <v>37582</v>
      </c>
      <c r="I370" s="2">
        <v>37582</v>
      </c>
      <c r="J370" s="2">
        <v>37727</v>
      </c>
      <c r="K370" s="2">
        <v>37757</v>
      </c>
      <c r="L370" t="s">
        <v>13</v>
      </c>
      <c r="M370">
        <v>2</v>
      </c>
      <c r="N370" t="s">
        <v>3922</v>
      </c>
    </row>
    <row r="371" spans="1:14">
      <c r="A371" t="s">
        <v>3923</v>
      </c>
      <c r="B371">
        <v>2003</v>
      </c>
      <c r="C371">
        <v>54</v>
      </c>
      <c r="D371">
        <v>8</v>
      </c>
      <c r="E371">
        <v>730</v>
      </c>
      <c r="F371">
        <v>742</v>
      </c>
      <c r="G371" s="2">
        <v>37259</v>
      </c>
      <c r="H371" s="2">
        <v>37417</v>
      </c>
      <c r="I371" s="2">
        <v>37585</v>
      </c>
      <c r="J371" s="2">
        <v>37727</v>
      </c>
      <c r="K371" s="2">
        <v>37757</v>
      </c>
      <c r="L371" t="s">
        <v>13</v>
      </c>
      <c r="M371">
        <v>2</v>
      </c>
      <c r="N371" t="s">
        <v>3924</v>
      </c>
    </row>
    <row r="372" spans="1:14">
      <c r="A372" t="s">
        <v>3925</v>
      </c>
      <c r="B372">
        <v>2003</v>
      </c>
      <c r="C372">
        <v>54</v>
      </c>
      <c r="D372">
        <v>8</v>
      </c>
      <c r="E372">
        <v>743</v>
      </c>
      <c r="F372">
        <v>758</v>
      </c>
      <c r="G372" t="s">
        <v>50</v>
      </c>
      <c r="H372" t="s">
        <v>50</v>
      </c>
      <c r="I372" t="s">
        <v>50</v>
      </c>
      <c r="J372" s="2">
        <v>37727</v>
      </c>
      <c r="K372" s="2">
        <v>37757</v>
      </c>
      <c r="L372" t="s">
        <v>13</v>
      </c>
      <c r="M372">
        <v>3</v>
      </c>
      <c r="N372" t="s">
        <v>3926</v>
      </c>
    </row>
    <row r="373" spans="1:14">
      <c r="A373" t="s">
        <v>3927</v>
      </c>
      <c r="B373">
        <v>2003</v>
      </c>
      <c r="C373">
        <v>54</v>
      </c>
      <c r="D373">
        <v>8</v>
      </c>
      <c r="E373">
        <v>759</v>
      </c>
      <c r="F373">
        <v>770</v>
      </c>
      <c r="G373" s="2">
        <v>37397</v>
      </c>
      <c r="H373" s="2">
        <v>37607</v>
      </c>
      <c r="I373" s="2">
        <v>37607</v>
      </c>
      <c r="J373" s="2">
        <v>37727</v>
      </c>
      <c r="K373" s="2">
        <v>37757</v>
      </c>
      <c r="L373" t="s">
        <v>13</v>
      </c>
      <c r="M373">
        <v>2</v>
      </c>
      <c r="N373" t="s">
        <v>3928</v>
      </c>
    </row>
    <row r="374" spans="1:14">
      <c r="A374" t="s">
        <v>3929</v>
      </c>
      <c r="B374">
        <v>2003</v>
      </c>
      <c r="C374">
        <v>54</v>
      </c>
      <c r="D374">
        <v>8</v>
      </c>
      <c r="E374">
        <v>771</v>
      </c>
      <c r="F374">
        <v>781</v>
      </c>
      <c r="G374" s="2">
        <v>37538</v>
      </c>
      <c r="H374" s="2">
        <v>37627</v>
      </c>
      <c r="I374" s="2">
        <v>37627</v>
      </c>
      <c r="J374" s="2">
        <v>37727</v>
      </c>
      <c r="K374" s="2">
        <v>37757</v>
      </c>
      <c r="L374" t="s">
        <v>13</v>
      </c>
      <c r="M374">
        <v>3</v>
      </c>
      <c r="N374" t="s">
        <v>3930</v>
      </c>
    </row>
    <row r="375" spans="1:14">
      <c r="A375" t="s">
        <v>3931</v>
      </c>
      <c r="B375">
        <v>2003</v>
      </c>
      <c r="C375">
        <v>54</v>
      </c>
      <c r="D375">
        <v>8</v>
      </c>
      <c r="E375">
        <v>782</v>
      </c>
      <c r="F375">
        <v>797</v>
      </c>
      <c r="G375" s="2">
        <v>37524</v>
      </c>
      <c r="H375" s="2">
        <v>37631</v>
      </c>
      <c r="I375" s="2">
        <v>37631</v>
      </c>
      <c r="J375" s="2">
        <v>37727</v>
      </c>
      <c r="K375" s="2">
        <v>37757</v>
      </c>
      <c r="L375" t="s">
        <v>13</v>
      </c>
      <c r="M375">
        <v>1</v>
      </c>
      <c r="N375" t="s">
        <v>3932</v>
      </c>
    </row>
    <row r="376" spans="1:14">
      <c r="A376" t="s">
        <v>3933</v>
      </c>
      <c r="B376">
        <v>2003</v>
      </c>
      <c r="C376">
        <v>54</v>
      </c>
      <c r="D376">
        <v>8</v>
      </c>
      <c r="E376">
        <v>798</v>
      </c>
      <c r="F376">
        <v>801</v>
      </c>
      <c r="G376" s="2">
        <v>37427</v>
      </c>
      <c r="H376" s="2">
        <v>37539</v>
      </c>
      <c r="I376" s="2">
        <v>37582</v>
      </c>
      <c r="J376" s="2">
        <v>37727</v>
      </c>
      <c r="K376" s="2">
        <v>37757</v>
      </c>
      <c r="L376" t="s">
        <v>83</v>
      </c>
      <c r="M376">
        <v>2</v>
      </c>
      <c r="N376" t="s">
        <v>3934</v>
      </c>
    </row>
    <row r="377" spans="1:14">
      <c r="A377" t="s">
        <v>3935</v>
      </c>
      <c r="B377">
        <v>2003</v>
      </c>
      <c r="C377">
        <v>54</v>
      </c>
      <c r="D377">
        <v>8</v>
      </c>
      <c r="E377">
        <v>802</v>
      </c>
      <c r="F377">
        <v>803</v>
      </c>
      <c r="G377" t="s">
        <v>50</v>
      </c>
      <c r="H377" t="s">
        <v>50</v>
      </c>
      <c r="I377" t="s">
        <v>50</v>
      </c>
      <c r="J377" s="2">
        <v>37727</v>
      </c>
      <c r="K377" s="2">
        <v>37757</v>
      </c>
      <c r="L377" t="s">
        <v>86</v>
      </c>
      <c r="M377">
        <v>1</v>
      </c>
      <c r="N377" t="s">
        <v>3936</v>
      </c>
    </row>
    <row r="378" spans="1:14">
      <c r="A378" t="s">
        <v>3937</v>
      </c>
      <c r="B378">
        <v>2003</v>
      </c>
      <c r="C378">
        <v>54</v>
      </c>
      <c r="D378">
        <v>8</v>
      </c>
      <c r="E378">
        <v>804</v>
      </c>
      <c r="F378">
        <v>804</v>
      </c>
      <c r="G378" t="s">
        <v>50</v>
      </c>
      <c r="H378" t="s">
        <v>50</v>
      </c>
      <c r="I378" t="s">
        <v>50</v>
      </c>
      <c r="J378" s="2">
        <v>37727</v>
      </c>
      <c r="K378" s="2">
        <v>37757</v>
      </c>
      <c r="L378" t="s">
        <v>98</v>
      </c>
      <c r="M378">
        <v>1</v>
      </c>
      <c r="N378" t="s">
        <v>3938</v>
      </c>
    </row>
    <row r="379" spans="1:14">
      <c r="A379" t="s">
        <v>3939</v>
      </c>
      <c r="B379">
        <v>2003</v>
      </c>
      <c r="C379">
        <v>54</v>
      </c>
      <c r="D379">
        <v>8</v>
      </c>
      <c r="E379">
        <v>805</v>
      </c>
      <c r="F379">
        <v>806</v>
      </c>
      <c r="G379" t="s">
        <v>50</v>
      </c>
      <c r="H379" t="s">
        <v>50</v>
      </c>
      <c r="I379" t="s">
        <v>50</v>
      </c>
      <c r="J379" s="2">
        <v>37727</v>
      </c>
      <c r="K379" s="2">
        <v>37757</v>
      </c>
      <c r="L379" t="s">
        <v>98</v>
      </c>
      <c r="M379">
        <v>1</v>
      </c>
      <c r="N379" t="s">
        <v>3940</v>
      </c>
    </row>
    <row r="380" spans="1:14">
      <c r="A380" t="s">
        <v>3941</v>
      </c>
      <c r="B380">
        <v>2003</v>
      </c>
      <c r="C380">
        <v>54</v>
      </c>
      <c r="D380">
        <v>9</v>
      </c>
      <c r="E380">
        <v>807</v>
      </c>
      <c r="F380">
        <v>807</v>
      </c>
      <c r="G380" t="s">
        <v>50</v>
      </c>
      <c r="H380" t="s">
        <v>50</v>
      </c>
      <c r="I380" t="s">
        <v>50</v>
      </c>
      <c r="J380" s="2">
        <v>37774</v>
      </c>
      <c r="K380" s="2">
        <v>37774</v>
      </c>
      <c r="L380" t="s">
        <v>51</v>
      </c>
      <c r="M380">
        <v>1</v>
      </c>
      <c r="N380" t="s">
        <v>3942</v>
      </c>
    </row>
    <row r="381" spans="1:14">
      <c r="A381" t="s">
        <v>3943</v>
      </c>
      <c r="B381">
        <v>2003</v>
      </c>
      <c r="C381">
        <v>54</v>
      </c>
      <c r="D381">
        <v>9</v>
      </c>
      <c r="E381">
        <v>808</v>
      </c>
      <c r="F381">
        <v>809</v>
      </c>
      <c r="G381" t="s">
        <v>50</v>
      </c>
      <c r="H381" t="s">
        <v>50</v>
      </c>
      <c r="I381" t="s">
        <v>50</v>
      </c>
      <c r="J381" s="2">
        <v>37774</v>
      </c>
      <c r="K381" s="2">
        <v>37774</v>
      </c>
      <c r="L381" t="s">
        <v>51</v>
      </c>
      <c r="M381">
        <v>1</v>
      </c>
      <c r="N381" t="s">
        <v>3944</v>
      </c>
    </row>
    <row r="382" spans="1:14">
      <c r="A382" t="s">
        <v>3945</v>
      </c>
      <c r="B382">
        <v>2003</v>
      </c>
      <c r="C382">
        <v>54</v>
      </c>
      <c r="D382">
        <v>9</v>
      </c>
      <c r="E382">
        <v>810</v>
      </c>
      <c r="F382">
        <v>823</v>
      </c>
      <c r="G382" s="2">
        <v>37329</v>
      </c>
      <c r="H382" s="2">
        <v>37502</v>
      </c>
      <c r="I382" s="2">
        <v>37582</v>
      </c>
      <c r="J382" s="2">
        <v>37748</v>
      </c>
      <c r="K382" s="2">
        <v>37774</v>
      </c>
      <c r="L382" t="s">
        <v>13</v>
      </c>
      <c r="M382">
        <v>2</v>
      </c>
      <c r="N382" t="s">
        <v>3946</v>
      </c>
    </row>
    <row r="383" spans="1:14">
      <c r="A383" t="s">
        <v>3947</v>
      </c>
      <c r="B383">
        <v>2003</v>
      </c>
      <c r="C383">
        <v>54</v>
      </c>
      <c r="D383">
        <v>9</v>
      </c>
      <c r="E383">
        <v>824</v>
      </c>
      <c r="F383">
        <v>835</v>
      </c>
      <c r="G383" t="s">
        <v>50</v>
      </c>
      <c r="H383" t="s">
        <v>50</v>
      </c>
      <c r="I383" t="s">
        <v>50</v>
      </c>
      <c r="J383" s="2">
        <v>37748</v>
      </c>
      <c r="K383" s="2">
        <v>37774</v>
      </c>
      <c r="L383" t="s">
        <v>13</v>
      </c>
      <c r="M383">
        <v>1</v>
      </c>
      <c r="N383" t="s">
        <v>3948</v>
      </c>
    </row>
    <row r="384" spans="1:14">
      <c r="A384" t="s">
        <v>3949</v>
      </c>
      <c r="B384">
        <v>2003</v>
      </c>
      <c r="C384">
        <v>54</v>
      </c>
      <c r="D384">
        <v>9</v>
      </c>
      <c r="E384">
        <v>836</v>
      </c>
      <c r="F384">
        <v>854</v>
      </c>
      <c r="G384" s="2">
        <v>37459</v>
      </c>
      <c r="H384" s="2">
        <v>37599</v>
      </c>
      <c r="I384" s="2">
        <v>37634</v>
      </c>
      <c r="J384" s="2">
        <v>37748</v>
      </c>
      <c r="K384" s="2">
        <v>37774</v>
      </c>
      <c r="L384" t="s">
        <v>13</v>
      </c>
      <c r="M384">
        <v>1</v>
      </c>
      <c r="N384" t="s">
        <v>3950</v>
      </c>
    </row>
    <row r="385" spans="1:14">
      <c r="A385" t="s">
        <v>3951</v>
      </c>
      <c r="B385">
        <v>2003</v>
      </c>
      <c r="C385">
        <v>54</v>
      </c>
      <c r="D385">
        <v>9</v>
      </c>
      <c r="E385">
        <v>855</v>
      </c>
      <c r="F385">
        <v>871</v>
      </c>
      <c r="G385" t="s">
        <v>50</v>
      </c>
      <c r="H385" t="s">
        <v>50</v>
      </c>
      <c r="I385" t="s">
        <v>50</v>
      </c>
      <c r="J385" s="2">
        <v>37748</v>
      </c>
      <c r="K385" s="2">
        <v>37774</v>
      </c>
      <c r="L385" t="s">
        <v>13</v>
      </c>
      <c r="M385">
        <v>3</v>
      </c>
      <c r="N385" t="s">
        <v>3952</v>
      </c>
    </row>
    <row r="386" spans="1:14">
      <c r="A386" t="s">
        <v>3953</v>
      </c>
      <c r="B386">
        <v>2003</v>
      </c>
      <c r="C386">
        <v>54</v>
      </c>
      <c r="D386">
        <v>9</v>
      </c>
      <c r="E386">
        <v>872</v>
      </c>
      <c r="F386">
        <v>878</v>
      </c>
      <c r="G386" s="2">
        <v>37326</v>
      </c>
      <c r="H386" s="2">
        <v>37552</v>
      </c>
      <c r="I386" s="2">
        <v>37638</v>
      </c>
      <c r="J386" s="2">
        <v>37748</v>
      </c>
      <c r="K386" s="2">
        <v>37774</v>
      </c>
      <c r="L386" t="s">
        <v>13</v>
      </c>
      <c r="M386">
        <v>3</v>
      </c>
      <c r="N386" t="s">
        <v>3954</v>
      </c>
    </row>
    <row r="387" spans="1:14">
      <c r="A387" t="s">
        <v>3955</v>
      </c>
      <c r="B387">
        <v>2003</v>
      </c>
      <c r="C387">
        <v>54</v>
      </c>
      <c r="D387">
        <v>9</v>
      </c>
      <c r="E387">
        <v>879</v>
      </c>
      <c r="F387">
        <v>904</v>
      </c>
      <c r="G387" s="2">
        <v>37222</v>
      </c>
      <c r="H387" s="2">
        <v>37523</v>
      </c>
      <c r="I387" s="2">
        <v>37655</v>
      </c>
      <c r="J387" s="2">
        <v>37748</v>
      </c>
      <c r="K387" s="2">
        <v>37774</v>
      </c>
      <c r="L387" t="s">
        <v>13</v>
      </c>
      <c r="M387">
        <v>1</v>
      </c>
      <c r="N387" t="s">
        <v>3956</v>
      </c>
    </row>
    <row r="388" spans="1:14">
      <c r="A388" t="s">
        <v>3957</v>
      </c>
      <c r="B388">
        <v>2003</v>
      </c>
      <c r="C388">
        <v>54</v>
      </c>
      <c r="D388">
        <v>9</v>
      </c>
      <c r="E388">
        <v>905</v>
      </c>
      <c r="F388">
        <v>906</v>
      </c>
      <c r="G388" t="s">
        <v>50</v>
      </c>
      <c r="H388" t="s">
        <v>50</v>
      </c>
      <c r="I388" t="s">
        <v>50</v>
      </c>
      <c r="J388" s="2">
        <v>37748</v>
      </c>
      <c r="K388" s="2">
        <v>37774</v>
      </c>
      <c r="L388" t="s">
        <v>86</v>
      </c>
      <c r="M388">
        <v>1</v>
      </c>
      <c r="N388" t="s">
        <v>3958</v>
      </c>
    </row>
    <row r="389" spans="1:14">
      <c r="A389" t="s">
        <v>3959</v>
      </c>
      <c r="B389">
        <v>2003</v>
      </c>
      <c r="C389">
        <v>54</v>
      </c>
      <c r="D389">
        <v>9</v>
      </c>
      <c r="E389">
        <v>906</v>
      </c>
      <c r="F389">
        <v>908</v>
      </c>
      <c r="G389" t="s">
        <v>50</v>
      </c>
      <c r="H389" t="s">
        <v>50</v>
      </c>
      <c r="I389" t="s">
        <v>50</v>
      </c>
      <c r="J389" s="2">
        <v>37748</v>
      </c>
      <c r="K389" s="2">
        <v>37774</v>
      </c>
      <c r="L389" t="s">
        <v>86</v>
      </c>
      <c r="M389">
        <v>1</v>
      </c>
      <c r="N389" t="s">
        <v>3960</v>
      </c>
    </row>
    <row r="390" spans="1:14">
      <c r="A390" t="s">
        <v>3961</v>
      </c>
      <c r="B390">
        <v>2003</v>
      </c>
      <c r="C390">
        <v>54</v>
      </c>
      <c r="D390">
        <v>9</v>
      </c>
      <c r="E390">
        <v>908</v>
      </c>
      <c r="F390">
        <v>909</v>
      </c>
      <c r="G390" t="s">
        <v>50</v>
      </c>
      <c r="H390" t="s">
        <v>50</v>
      </c>
      <c r="I390" t="s">
        <v>50</v>
      </c>
      <c r="J390" s="2">
        <v>37753</v>
      </c>
      <c r="K390" s="2">
        <v>37774</v>
      </c>
      <c r="L390" t="s">
        <v>86</v>
      </c>
      <c r="M390">
        <v>1</v>
      </c>
      <c r="N390" t="s">
        <v>3962</v>
      </c>
    </row>
    <row r="391" spans="1:14">
      <c r="A391" t="s">
        <v>3963</v>
      </c>
      <c r="B391">
        <v>2003</v>
      </c>
      <c r="C391">
        <v>54</v>
      </c>
      <c r="D391">
        <v>9</v>
      </c>
      <c r="E391">
        <v>909</v>
      </c>
      <c r="F391">
        <v>910</v>
      </c>
      <c r="G391" t="s">
        <v>50</v>
      </c>
      <c r="H391" t="s">
        <v>50</v>
      </c>
      <c r="I391" t="s">
        <v>50</v>
      </c>
      <c r="J391" s="2">
        <v>37748</v>
      </c>
      <c r="K391" s="2">
        <v>37774</v>
      </c>
      <c r="L391" t="s">
        <v>86</v>
      </c>
      <c r="M391">
        <v>1</v>
      </c>
      <c r="N391" t="s">
        <v>3964</v>
      </c>
    </row>
    <row r="392" spans="1:14">
      <c r="A392" t="s">
        <v>3965</v>
      </c>
      <c r="B392">
        <v>2003</v>
      </c>
      <c r="C392">
        <v>54</v>
      </c>
      <c r="D392">
        <v>10</v>
      </c>
      <c r="E392">
        <v>911</v>
      </c>
      <c r="F392">
        <v>912</v>
      </c>
      <c r="G392" t="s">
        <v>50</v>
      </c>
      <c r="H392" t="s">
        <v>50</v>
      </c>
      <c r="I392" t="s">
        <v>50</v>
      </c>
      <c r="J392" s="2">
        <v>37797</v>
      </c>
      <c r="K392" s="2">
        <v>37797</v>
      </c>
      <c r="L392" t="s">
        <v>51</v>
      </c>
      <c r="M392">
        <v>1</v>
      </c>
      <c r="N392" t="s">
        <v>3966</v>
      </c>
    </row>
    <row r="393" spans="1:14">
      <c r="A393" t="s">
        <v>3967</v>
      </c>
      <c r="B393">
        <v>2003</v>
      </c>
      <c r="C393">
        <v>54</v>
      </c>
      <c r="D393">
        <v>10</v>
      </c>
      <c r="E393">
        <v>913</v>
      </c>
      <c r="F393">
        <v>925</v>
      </c>
      <c r="G393" s="2">
        <v>37449</v>
      </c>
      <c r="H393" s="2">
        <v>37544</v>
      </c>
      <c r="I393" s="2">
        <v>37655</v>
      </c>
      <c r="J393" s="2">
        <v>37748</v>
      </c>
      <c r="K393" s="2">
        <v>37797</v>
      </c>
      <c r="L393" t="s">
        <v>13</v>
      </c>
      <c r="M393">
        <v>1</v>
      </c>
      <c r="N393" t="s">
        <v>3968</v>
      </c>
    </row>
    <row r="394" spans="1:14">
      <c r="A394" t="s">
        <v>3969</v>
      </c>
      <c r="B394">
        <v>2003</v>
      </c>
      <c r="C394">
        <v>54</v>
      </c>
      <c r="D394">
        <v>10</v>
      </c>
      <c r="E394">
        <v>926</v>
      </c>
      <c r="F394">
        <v>938</v>
      </c>
      <c r="G394" s="2">
        <v>37607</v>
      </c>
      <c r="H394" s="2">
        <v>37656</v>
      </c>
      <c r="I394" s="2">
        <v>37656</v>
      </c>
      <c r="J394" s="2">
        <v>37761</v>
      </c>
      <c r="K394" s="2">
        <v>37797</v>
      </c>
      <c r="L394" t="s">
        <v>13</v>
      </c>
      <c r="M394">
        <v>1</v>
      </c>
      <c r="N394" t="s">
        <v>3970</v>
      </c>
    </row>
    <row r="395" spans="1:14">
      <c r="A395" t="s">
        <v>3971</v>
      </c>
      <c r="B395">
        <v>2003</v>
      </c>
      <c r="C395">
        <v>54</v>
      </c>
      <c r="D395">
        <v>10</v>
      </c>
      <c r="E395">
        <v>939</v>
      </c>
      <c r="F395">
        <v>951</v>
      </c>
      <c r="G395" s="2">
        <v>37504</v>
      </c>
      <c r="H395" s="2">
        <v>37663</v>
      </c>
      <c r="I395" s="2">
        <v>37663</v>
      </c>
      <c r="J395" s="2">
        <v>37761</v>
      </c>
      <c r="K395" s="2">
        <v>37797</v>
      </c>
      <c r="L395" t="s">
        <v>13</v>
      </c>
      <c r="M395">
        <v>3</v>
      </c>
      <c r="N395" t="s">
        <v>3972</v>
      </c>
    </row>
    <row r="396" spans="1:14">
      <c r="A396" t="s">
        <v>3973</v>
      </c>
      <c r="B396">
        <v>2003</v>
      </c>
      <c r="C396">
        <v>54</v>
      </c>
      <c r="D396">
        <v>10</v>
      </c>
      <c r="E396">
        <v>952</v>
      </c>
      <c r="F396">
        <v>965</v>
      </c>
      <c r="G396" s="2">
        <v>37281</v>
      </c>
      <c r="H396" s="2">
        <v>37512</v>
      </c>
      <c r="I396" s="2">
        <v>37671</v>
      </c>
      <c r="J396" s="2">
        <v>37762</v>
      </c>
      <c r="K396" s="2">
        <v>37797</v>
      </c>
      <c r="L396" t="s">
        <v>13</v>
      </c>
      <c r="M396">
        <v>4</v>
      </c>
      <c r="N396" t="s">
        <v>3974</v>
      </c>
    </row>
    <row r="397" spans="1:14">
      <c r="A397" t="s">
        <v>3975</v>
      </c>
      <c r="B397">
        <v>2003</v>
      </c>
      <c r="C397">
        <v>54</v>
      </c>
      <c r="D397">
        <v>10</v>
      </c>
      <c r="E397">
        <v>966</v>
      </c>
      <c r="F397">
        <v>975</v>
      </c>
      <c r="G397" s="2">
        <v>37466</v>
      </c>
      <c r="H397" s="2">
        <v>37607</v>
      </c>
      <c r="I397" s="2">
        <v>37700</v>
      </c>
      <c r="J397" s="2">
        <v>37768</v>
      </c>
      <c r="K397" s="2">
        <v>37797</v>
      </c>
      <c r="L397" t="s">
        <v>13</v>
      </c>
      <c r="M397">
        <v>5</v>
      </c>
      <c r="N397" t="s">
        <v>3976</v>
      </c>
    </row>
    <row r="398" spans="1:14">
      <c r="A398" t="s">
        <v>3977</v>
      </c>
      <c r="B398">
        <v>2003</v>
      </c>
      <c r="C398">
        <v>54</v>
      </c>
      <c r="D398">
        <v>10</v>
      </c>
      <c r="E398">
        <v>976</v>
      </c>
      <c r="F398">
        <v>977</v>
      </c>
      <c r="G398" t="s">
        <v>50</v>
      </c>
      <c r="H398" t="s">
        <v>50</v>
      </c>
      <c r="I398" t="s">
        <v>50</v>
      </c>
      <c r="J398" s="2">
        <v>37768</v>
      </c>
      <c r="K398" s="2">
        <v>37797</v>
      </c>
      <c r="L398" t="s">
        <v>86</v>
      </c>
      <c r="M398">
        <v>2</v>
      </c>
      <c r="N398" t="s">
        <v>3978</v>
      </c>
    </row>
    <row r="399" spans="1:14">
      <c r="A399" t="s">
        <v>3979</v>
      </c>
      <c r="B399">
        <v>2003</v>
      </c>
      <c r="C399">
        <v>54</v>
      </c>
      <c r="D399">
        <v>10</v>
      </c>
      <c r="E399">
        <v>977</v>
      </c>
      <c r="F399">
        <v>979</v>
      </c>
      <c r="G399" t="s">
        <v>50</v>
      </c>
      <c r="H399" t="s">
        <v>50</v>
      </c>
      <c r="I399" t="s">
        <v>50</v>
      </c>
      <c r="J399" s="2">
        <v>37762</v>
      </c>
      <c r="K399" s="2">
        <v>37797</v>
      </c>
      <c r="L399" t="s">
        <v>86</v>
      </c>
      <c r="M399">
        <v>1</v>
      </c>
      <c r="N399" t="s">
        <v>3980</v>
      </c>
    </row>
    <row r="400" spans="1:14">
      <c r="A400" t="s">
        <v>3981</v>
      </c>
      <c r="B400">
        <v>2003</v>
      </c>
      <c r="C400">
        <v>54</v>
      </c>
      <c r="D400">
        <v>10</v>
      </c>
      <c r="E400">
        <v>979</v>
      </c>
      <c r="F400">
        <v>981</v>
      </c>
      <c r="G400" t="s">
        <v>50</v>
      </c>
      <c r="H400" t="s">
        <v>50</v>
      </c>
      <c r="I400" t="s">
        <v>50</v>
      </c>
      <c r="J400" s="2">
        <v>37768</v>
      </c>
      <c r="K400" s="2">
        <v>37797</v>
      </c>
      <c r="L400" t="s">
        <v>86</v>
      </c>
      <c r="M400">
        <v>1</v>
      </c>
      <c r="N400" t="s">
        <v>3982</v>
      </c>
    </row>
    <row r="401" spans="1:14">
      <c r="A401" t="s">
        <v>3983</v>
      </c>
      <c r="B401">
        <v>2003</v>
      </c>
      <c r="C401">
        <v>54</v>
      </c>
      <c r="D401">
        <v>10</v>
      </c>
      <c r="E401">
        <v>981</v>
      </c>
      <c r="F401">
        <v>982</v>
      </c>
      <c r="G401" t="s">
        <v>50</v>
      </c>
      <c r="H401" t="s">
        <v>50</v>
      </c>
      <c r="I401" t="s">
        <v>50</v>
      </c>
      <c r="J401" s="2">
        <v>37762</v>
      </c>
      <c r="K401" s="2">
        <v>37797</v>
      </c>
      <c r="L401" t="s">
        <v>86</v>
      </c>
      <c r="M401">
        <v>1</v>
      </c>
      <c r="N401" t="s">
        <v>3984</v>
      </c>
    </row>
    <row r="402" spans="1:14">
      <c r="A402" t="s">
        <v>3985</v>
      </c>
      <c r="B402">
        <v>2003</v>
      </c>
      <c r="C402">
        <v>54</v>
      </c>
      <c r="D402">
        <v>10</v>
      </c>
      <c r="E402">
        <v>982</v>
      </c>
      <c r="F402">
        <v>983</v>
      </c>
      <c r="G402" t="s">
        <v>50</v>
      </c>
      <c r="H402" t="s">
        <v>50</v>
      </c>
      <c r="I402" t="s">
        <v>50</v>
      </c>
      <c r="J402" s="2">
        <v>37776</v>
      </c>
      <c r="K402" s="2">
        <v>37797</v>
      </c>
      <c r="L402" t="s">
        <v>86</v>
      </c>
      <c r="M402">
        <v>1</v>
      </c>
      <c r="N402" t="s">
        <v>3986</v>
      </c>
    </row>
    <row r="403" spans="1:14">
      <c r="A403" t="s">
        <v>3987</v>
      </c>
      <c r="B403">
        <v>2003</v>
      </c>
      <c r="C403">
        <v>54</v>
      </c>
      <c r="D403">
        <v>10</v>
      </c>
      <c r="E403">
        <v>984</v>
      </c>
      <c r="F403">
        <v>985</v>
      </c>
      <c r="G403" t="s">
        <v>50</v>
      </c>
      <c r="H403" t="s">
        <v>50</v>
      </c>
      <c r="I403" t="s">
        <v>50</v>
      </c>
      <c r="J403" s="2">
        <v>37761</v>
      </c>
      <c r="K403" s="2">
        <v>37797</v>
      </c>
      <c r="L403" t="s">
        <v>98</v>
      </c>
      <c r="M403">
        <v>1</v>
      </c>
      <c r="N403" t="s">
        <v>3988</v>
      </c>
    </row>
    <row r="404" spans="1:14">
      <c r="A404" t="s">
        <v>3989</v>
      </c>
      <c r="B404">
        <v>2003</v>
      </c>
      <c r="C404">
        <v>54</v>
      </c>
      <c r="D404">
        <v>11</v>
      </c>
      <c r="E404">
        <v>987</v>
      </c>
      <c r="F404">
        <v>988</v>
      </c>
      <c r="G404" t="s">
        <v>50</v>
      </c>
      <c r="H404" t="s">
        <v>50</v>
      </c>
      <c r="I404" t="s">
        <v>50</v>
      </c>
      <c r="J404" s="2">
        <v>37839</v>
      </c>
      <c r="K404" s="2">
        <v>37839</v>
      </c>
      <c r="L404" t="s">
        <v>51</v>
      </c>
      <c r="M404">
        <v>1</v>
      </c>
      <c r="N404" t="s">
        <v>3990</v>
      </c>
    </row>
    <row r="405" spans="1:14">
      <c r="A405" t="s">
        <v>3991</v>
      </c>
      <c r="B405">
        <v>2003</v>
      </c>
      <c r="C405">
        <v>54</v>
      </c>
      <c r="D405">
        <v>11</v>
      </c>
      <c r="E405">
        <v>989</v>
      </c>
      <c r="F405">
        <v>1005</v>
      </c>
      <c r="G405" s="2">
        <v>37442</v>
      </c>
      <c r="H405" s="2">
        <v>37587</v>
      </c>
      <c r="I405" s="2">
        <v>37603</v>
      </c>
      <c r="J405" s="2">
        <v>37776</v>
      </c>
      <c r="K405" s="2">
        <v>37837</v>
      </c>
      <c r="L405" t="s">
        <v>13</v>
      </c>
      <c r="M405">
        <v>1</v>
      </c>
      <c r="N405" t="s">
        <v>3992</v>
      </c>
    </row>
    <row r="406" spans="1:14">
      <c r="A406" t="s">
        <v>3993</v>
      </c>
      <c r="B406">
        <v>2003</v>
      </c>
      <c r="C406">
        <v>54</v>
      </c>
      <c r="D406">
        <v>11</v>
      </c>
      <c r="E406">
        <v>1006</v>
      </c>
      <c r="F406">
        <v>1013</v>
      </c>
      <c r="G406" s="2">
        <v>36936</v>
      </c>
      <c r="H406" s="2">
        <v>37580</v>
      </c>
      <c r="I406" s="2">
        <v>37707</v>
      </c>
      <c r="J406" s="2">
        <v>37784</v>
      </c>
      <c r="K406" s="2">
        <v>37837</v>
      </c>
      <c r="L406" t="s">
        <v>13</v>
      </c>
      <c r="M406">
        <v>2</v>
      </c>
      <c r="N406" t="s">
        <v>3994</v>
      </c>
    </row>
    <row r="407" spans="1:14">
      <c r="A407" t="s">
        <v>3995</v>
      </c>
      <c r="B407">
        <v>2003</v>
      </c>
      <c r="C407">
        <v>54</v>
      </c>
      <c r="D407">
        <v>11</v>
      </c>
      <c r="E407">
        <v>1014</v>
      </c>
      <c r="F407">
        <v>1028</v>
      </c>
      <c r="G407" s="2">
        <v>37516</v>
      </c>
      <c r="H407" s="2">
        <v>37679</v>
      </c>
      <c r="I407" s="2">
        <v>37707</v>
      </c>
      <c r="J407" s="2">
        <v>37776</v>
      </c>
      <c r="K407" s="2">
        <v>37837</v>
      </c>
      <c r="L407" t="s">
        <v>13</v>
      </c>
      <c r="M407">
        <v>3</v>
      </c>
      <c r="N407" t="s">
        <v>3996</v>
      </c>
    </row>
    <row r="408" spans="1:14">
      <c r="A408" t="s">
        <v>3997</v>
      </c>
      <c r="B408">
        <v>2003</v>
      </c>
      <c r="C408">
        <v>54</v>
      </c>
      <c r="D408">
        <v>11</v>
      </c>
      <c r="E408">
        <v>1029</v>
      </c>
      <c r="F408">
        <v>1049</v>
      </c>
      <c r="G408" s="2">
        <v>37593</v>
      </c>
      <c r="H408" s="2">
        <v>37692</v>
      </c>
      <c r="I408" s="2">
        <v>37692</v>
      </c>
      <c r="J408" s="2">
        <v>37784</v>
      </c>
      <c r="K408" s="2">
        <v>37837</v>
      </c>
      <c r="L408" t="s">
        <v>13</v>
      </c>
      <c r="M408">
        <v>2</v>
      </c>
      <c r="N408" t="s">
        <v>3998</v>
      </c>
    </row>
    <row r="409" spans="1:14">
      <c r="A409" t="s">
        <v>3999</v>
      </c>
      <c r="B409">
        <v>2003</v>
      </c>
      <c r="C409">
        <v>54</v>
      </c>
      <c r="D409">
        <v>11</v>
      </c>
      <c r="E409">
        <v>1050</v>
      </c>
      <c r="F409">
        <v>1061</v>
      </c>
      <c r="G409" s="2">
        <v>37158</v>
      </c>
      <c r="H409" s="2">
        <v>37459</v>
      </c>
      <c r="I409" s="2">
        <v>37693</v>
      </c>
      <c r="J409" s="2">
        <v>37784</v>
      </c>
      <c r="K409" s="2">
        <v>37837</v>
      </c>
      <c r="L409" t="s">
        <v>13</v>
      </c>
      <c r="M409">
        <v>3</v>
      </c>
      <c r="N409" t="s">
        <v>4000</v>
      </c>
    </row>
    <row r="410" spans="1:14">
      <c r="A410" t="s">
        <v>4001</v>
      </c>
      <c r="B410">
        <v>2003</v>
      </c>
      <c r="C410">
        <v>54</v>
      </c>
      <c r="D410">
        <v>11</v>
      </c>
      <c r="E410">
        <v>1062</v>
      </c>
      <c r="F410">
        <v>1068</v>
      </c>
      <c r="G410" s="2">
        <v>37655</v>
      </c>
      <c r="H410" s="2">
        <v>37697</v>
      </c>
      <c r="I410" s="2">
        <v>37697</v>
      </c>
      <c r="J410" s="2">
        <v>37776</v>
      </c>
      <c r="K410" s="2">
        <v>37837</v>
      </c>
      <c r="L410" t="s">
        <v>13</v>
      </c>
      <c r="M410">
        <v>2</v>
      </c>
      <c r="N410" t="s">
        <v>4002</v>
      </c>
    </row>
    <row r="411" spans="1:14">
      <c r="A411" t="s">
        <v>4003</v>
      </c>
      <c r="B411">
        <v>2003</v>
      </c>
      <c r="C411">
        <v>54</v>
      </c>
      <c r="D411">
        <v>11</v>
      </c>
      <c r="E411">
        <v>1069</v>
      </c>
      <c r="F411">
        <v>1074</v>
      </c>
      <c r="G411" s="2">
        <v>37280</v>
      </c>
      <c r="H411" s="2">
        <v>37546</v>
      </c>
      <c r="I411" s="2">
        <v>37700</v>
      </c>
      <c r="J411" s="2">
        <v>37784</v>
      </c>
      <c r="K411" s="2">
        <v>37837</v>
      </c>
      <c r="L411" t="s">
        <v>13</v>
      </c>
      <c r="M411">
        <v>1</v>
      </c>
      <c r="N411" t="s">
        <v>4004</v>
      </c>
    </row>
    <row r="412" spans="1:14">
      <c r="A412" t="s">
        <v>4005</v>
      </c>
      <c r="B412">
        <v>2003</v>
      </c>
      <c r="C412">
        <v>54</v>
      </c>
      <c r="D412">
        <v>11</v>
      </c>
      <c r="E412">
        <v>1075</v>
      </c>
      <c r="F412">
        <v>1076</v>
      </c>
      <c r="G412" t="s">
        <v>50</v>
      </c>
      <c r="H412" t="s">
        <v>50</v>
      </c>
      <c r="I412" t="s">
        <v>50</v>
      </c>
      <c r="J412" s="2">
        <v>37797</v>
      </c>
      <c r="K412" s="2">
        <v>37837</v>
      </c>
      <c r="L412" t="s">
        <v>98</v>
      </c>
      <c r="M412">
        <v>3</v>
      </c>
      <c r="N412" t="s">
        <v>4006</v>
      </c>
    </row>
    <row r="413" spans="1:14">
      <c r="A413" t="s">
        <v>4007</v>
      </c>
      <c r="B413">
        <v>2003</v>
      </c>
      <c r="C413">
        <v>54</v>
      </c>
      <c r="D413">
        <v>11</v>
      </c>
      <c r="E413">
        <v>1076</v>
      </c>
      <c r="F413">
        <v>1077</v>
      </c>
      <c r="G413" t="s">
        <v>50</v>
      </c>
      <c r="H413" t="s">
        <v>50</v>
      </c>
      <c r="I413" t="s">
        <v>50</v>
      </c>
      <c r="J413" s="2">
        <v>37784</v>
      </c>
      <c r="K413" s="2">
        <v>37837</v>
      </c>
      <c r="L413" t="s">
        <v>98</v>
      </c>
      <c r="M413">
        <v>1</v>
      </c>
      <c r="N413" t="s">
        <v>4008</v>
      </c>
    </row>
    <row r="414" spans="1:14">
      <c r="A414" t="s">
        <v>4009</v>
      </c>
      <c r="B414">
        <v>2003</v>
      </c>
      <c r="C414">
        <v>54</v>
      </c>
      <c r="D414">
        <v>11</v>
      </c>
      <c r="E414">
        <v>1077</v>
      </c>
      <c r="F414">
        <v>1077</v>
      </c>
      <c r="G414" t="s">
        <v>50</v>
      </c>
      <c r="H414" t="s">
        <v>50</v>
      </c>
      <c r="I414" t="s">
        <v>50</v>
      </c>
      <c r="J414" s="2">
        <v>37784</v>
      </c>
      <c r="K414" s="2">
        <v>37837</v>
      </c>
      <c r="L414" t="s">
        <v>98</v>
      </c>
      <c r="M414">
        <v>1</v>
      </c>
      <c r="N414" t="s">
        <v>4010</v>
      </c>
    </row>
    <row r="415" spans="1:14">
      <c r="A415" t="s">
        <v>4011</v>
      </c>
      <c r="B415">
        <v>2003</v>
      </c>
      <c r="C415">
        <v>54</v>
      </c>
      <c r="D415">
        <v>11</v>
      </c>
      <c r="E415">
        <v>1077</v>
      </c>
      <c r="F415">
        <v>1078</v>
      </c>
      <c r="G415" t="s">
        <v>50</v>
      </c>
      <c r="H415" t="s">
        <v>50</v>
      </c>
      <c r="I415" t="s">
        <v>50</v>
      </c>
      <c r="J415" s="2">
        <v>37784</v>
      </c>
      <c r="K415" s="2">
        <v>37837</v>
      </c>
      <c r="L415" t="s">
        <v>98</v>
      </c>
      <c r="M415">
        <v>1</v>
      </c>
      <c r="N415" t="s">
        <v>4012</v>
      </c>
    </row>
    <row r="416" spans="1:14">
      <c r="A416" t="s">
        <v>4013</v>
      </c>
      <c r="B416">
        <v>2003</v>
      </c>
      <c r="C416">
        <v>54</v>
      </c>
      <c r="D416">
        <v>11</v>
      </c>
      <c r="E416">
        <v>1078</v>
      </c>
      <c r="F416">
        <v>1078</v>
      </c>
      <c r="G416" t="s">
        <v>50</v>
      </c>
      <c r="H416" t="s">
        <v>50</v>
      </c>
      <c r="I416" t="s">
        <v>50</v>
      </c>
      <c r="J416" s="2">
        <v>37784</v>
      </c>
      <c r="K416" s="2">
        <v>37837</v>
      </c>
      <c r="L416" t="s">
        <v>98</v>
      </c>
      <c r="M416">
        <v>1</v>
      </c>
      <c r="N416" t="s">
        <v>4014</v>
      </c>
    </row>
    <row r="417" spans="1:14">
      <c r="A417" t="s">
        <v>4015</v>
      </c>
      <c r="B417">
        <v>2003</v>
      </c>
      <c r="C417">
        <v>54</v>
      </c>
      <c r="D417">
        <v>12</v>
      </c>
      <c r="E417">
        <v>1079</v>
      </c>
      <c r="F417">
        <v>1080</v>
      </c>
      <c r="G417" t="s">
        <v>50</v>
      </c>
      <c r="H417" t="s">
        <v>50</v>
      </c>
      <c r="I417" t="s">
        <v>50</v>
      </c>
      <c r="J417" s="2">
        <v>37860</v>
      </c>
      <c r="K417" s="2">
        <v>37860</v>
      </c>
      <c r="L417" t="s">
        <v>51</v>
      </c>
      <c r="M417">
        <v>1</v>
      </c>
      <c r="N417" t="s">
        <v>4016</v>
      </c>
    </row>
    <row r="418" spans="1:14">
      <c r="A418" t="s">
        <v>4017</v>
      </c>
      <c r="B418">
        <v>2003</v>
      </c>
      <c r="C418">
        <v>54</v>
      </c>
      <c r="D418">
        <v>12</v>
      </c>
      <c r="E418">
        <v>1081</v>
      </c>
      <c r="F418">
        <v>1090</v>
      </c>
      <c r="G418" s="2">
        <v>37591</v>
      </c>
      <c r="H418" s="2">
        <v>37662</v>
      </c>
      <c r="I418" s="2">
        <v>37697</v>
      </c>
      <c r="J418" s="2">
        <v>37809</v>
      </c>
      <c r="K418" s="2">
        <v>37860</v>
      </c>
      <c r="L418" t="s">
        <v>13</v>
      </c>
      <c r="M418">
        <v>1</v>
      </c>
      <c r="N418" t="s">
        <v>4018</v>
      </c>
    </row>
    <row r="419" spans="1:14">
      <c r="A419" t="s">
        <v>4019</v>
      </c>
      <c r="B419">
        <v>2003</v>
      </c>
      <c r="C419">
        <v>54</v>
      </c>
      <c r="D419">
        <v>12</v>
      </c>
      <c r="E419">
        <v>1091</v>
      </c>
      <c r="F419">
        <v>1103</v>
      </c>
      <c r="G419" s="2">
        <v>37585</v>
      </c>
      <c r="H419" s="2">
        <v>37697</v>
      </c>
      <c r="I419" s="2">
        <v>37697</v>
      </c>
      <c r="J419" s="2">
        <v>37788</v>
      </c>
      <c r="K419" s="2">
        <v>37860</v>
      </c>
      <c r="L419" t="s">
        <v>13</v>
      </c>
      <c r="M419">
        <v>2</v>
      </c>
      <c r="N419" t="s">
        <v>4020</v>
      </c>
    </row>
    <row r="420" spans="1:14">
      <c r="A420" t="s">
        <v>4021</v>
      </c>
      <c r="B420">
        <v>2003</v>
      </c>
      <c r="C420">
        <v>54</v>
      </c>
      <c r="D420">
        <v>12</v>
      </c>
      <c r="E420">
        <v>1104</v>
      </c>
      <c r="F420">
        <v>1116</v>
      </c>
      <c r="G420" s="2">
        <v>37614</v>
      </c>
      <c r="H420" s="2">
        <v>37713</v>
      </c>
      <c r="I420" s="2">
        <v>37713</v>
      </c>
      <c r="J420" s="2">
        <v>37783</v>
      </c>
      <c r="K420" s="2">
        <v>37860</v>
      </c>
      <c r="L420" t="s">
        <v>13</v>
      </c>
      <c r="M420">
        <v>2</v>
      </c>
      <c r="N420" t="s">
        <v>4022</v>
      </c>
    </row>
    <row r="421" spans="1:14">
      <c r="A421" t="s">
        <v>4023</v>
      </c>
      <c r="B421">
        <v>2003</v>
      </c>
      <c r="C421">
        <v>54</v>
      </c>
      <c r="D421">
        <v>12</v>
      </c>
      <c r="E421">
        <v>1117</v>
      </c>
      <c r="F421">
        <v>1133</v>
      </c>
      <c r="G421" s="2">
        <v>37502</v>
      </c>
      <c r="H421" s="2">
        <v>37671</v>
      </c>
      <c r="I421" s="2">
        <v>37723</v>
      </c>
      <c r="J421" s="2">
        <v>37820</v>
      </c>
      <c r="K421" s="2">
        <v>37860</v>
      </c>
      <c r="L421" t="s">
        <v>13</v>
      </c>
      <c r="M421">
        <v>2</v>
      </c>
      <c r="N421" t="s">
        <v>4024</v>
      </c>
    </row>
    <row r="422" spans="1:14">
      <c r="A422" t="s">
        <v>4025</v>
      </c>
      <c r="B422">
        <v>2003</v>
      </c>
      <c r="C422">
        <v>54</v>
      </c>
      <c r="D422">
        <v>12</v>
      </c>
      <c r="E422">
        <v>1136</v>
      </c>
      <c r="F422">
        <v>1137</v>
      </c>
      <c r="G422" t="s">
        <v>50</v>
      </c>
      <c r="H422" t="s">
        <v>50</v>
      </c>
      <c r="I422" t="s">
        <v>50</v>
      </c>
      <c r="J422" s="2">
        <v>37820</v>
      </c>
      <c r="K422" s="2">
        <v>37860</v>
      </c>
      <c r="L422" t="s">
        <v>13</v>
      </c>
      <c r="M422">
        <v>1</v>
      </c>
      <c r="N422" t="s">
        <v>4026</v>
      </c>
    </row>
    <row r="423" spans="1:14">
      <c r="A423" t="s">
        <v>4027</v>
      </c>
      <c r="B423">
        <v>2003</v>
      </c>
      <c r="C423">
        <v>54</v>
      </c>
      <c r="D423">
        <v>12</v>
      </c>
      <c r="E423">
        <v>1138</v>
      </c>
      <c r="F423">
        <v>1140</v>
      </c>
      <c r="G423" t="s">
        <v>50</v>
      </c>
      <c r="H423" t="s">
        <v>50</v>
      </c>
      <c r="I423" t="s">
        <v>50</v>
      </c>
      <c r="J423" s="2">
        <v>37820</v>
      </c>
      <c r="K423" s="2">
        <v>37860</v>
      </c>
      <c r="L423" t="s">
        <v>13</v>
      </c>
      <c r="M423">
        <v>1</v>
      </c>
      <c r="N423" t="s">
        <v>4028</v>
      </c>
    </row>
    <row r="424" spans="1:14">
      <c r="A424" t="s">
        <v>4029</v>
      </c>
      <c r="B424">
        <v>2003</v>
      </c>
      <c r="C424">
        <v>54</v>
      </c>
      <c r="D424">
        <v>12</v>
      </c>
      <c r="E424">
        <v>1141</v>
      </c>
      <c r="F424">
        <v>1148</v>
      </c>
      <c r="G424" t="s">
        <v>50</v>
      </c>
      <c r="H424" t="s">
        <v>50</v>
      </c>
      <c r="I424" t="s">
        <v>50</v>
      </c>
      <c r="J424" s="2">
        <v>37820</v>
      </c>
      <c r="K424" s="2">
        <v>37860</v>
      </c>
      <c r="L424" t="s">
        <v>13</v>
      </c>
      <c r="M424">
        <v>1</v>
      </c>
      <c r="N424" t="s">
        <v>4030</v>
      </c>
    </row>
    <row r="425" spans="1:14">
      <c r="A425" t="s">
        <v>4031</v>
      </c>
      <c r="B425">
        <v>2003</v>
      </c>
      <c r="C425">
        <v>54</v>
      </c>
      <c r="D425">
        <v>12</v>
      </c>
      <c r="E425">
        <v>1149</v>
      </c>
      <c r="F425">
        <v>1152</v>
      </c>
      <c r="G425" t="s">
        <v>50</v>
      </c>
      <c r="H425" t="s">
        <v>50</v>
      </c>
      <c r="I425" t="s">
        <v>50</v>
      </c>
      <c r="J425" s="2">
        <v>37820</v>
      </c>
      <c r="K425" s="2">
        <v>37860</v>
      </c>
      <c r="L425" t="s">
        <v>13</v>
      </c>
      <c r="M425">
        <v>1</v>
      </c>
      <c r="N425" t="s">
        <v>4032</v>
      </c>
    </row>
    <row r="426" spans="1:14">
      <c r="A426" t="s">
        <v>4033</v>
      </c>
      <c r="B426">
        <v>2003</v>
      </c>
      <c r="C426">
        <v>54</v>
      </c>
      <c r="D426">
        <v>12</v>
      </c>
      <c r="E426">
        <v>1153</v>
      </c>
      <c r="F426">
        <v>1159</v>
      </c>
      <c r="G426" t="s">
        <v>50</v>
      </c>
      <c r="H426" t="s">
        <v>50</v>
      </c>
      <c r="I426" t="s">
        <v>50</v>
      </c>
      <c r="J426" s="2">
        <v>37820</v>
      </c>
      <c r="K426" s="2">
        <v>37860</v>
      </c>
      <c r="L426" t="s">
        <v>13</v>
      </c>
      <c r="M426">
        <v>1</v>
      </c>
      <c r="N426" t="s">
        <v>4034</v>
      </c>
    </row>
    <row r="427" spans="1:14">
      <c r="A427" t="s">
        <v>4035</v>
      </c>
      <c r="B427">
        <v>2003</v>
      </c>
      <c r="C427">
        <v>54</v>
      </c>
      <c r="D427">
        <v>12</v>
      </c>
      <c r="E427">
        <v>1160</v>
      </c>
      <c r="F427">
        <v>1164</v>
      </c>
      <c r="G427" t="s">
        <v>50</v>
      </c>
      <c r="H427" t="s">
        <v>50</v>
      </c>
      <c r="I427" t="s">
        <v>50</v>
      </c>
      <c r="J427" s="2">
        <v>37820</v>
      </c>
      <c r="K427" s="2">
        <v>37860</v>
      </c>
      <c r="L427" t="s">
        <v>13</v>
      </c>
      <c r="M427">
        <v>1</v>
      </c>
      <c r="N427" t="s">
        <v>4036</v>
      </c>
    </row>
    <row r="428" spans="1:14">
      <c r="A428" t="s">
        <v>4037</v>
      </c>
      <c r="B428">
        <v>2003</v>
      </c>
      <c r="C428">
        <v>54</v>
      </c>
      <c r="D428">
        <v>12</v>
      </c>
      <c r="E428">
        <v>1165</v>
      </c>
      <c r="F428">
        <v>1166</v>
      </c>
      <c r="G428" t="s">
        <v>50</v>
      </c>
      <c r="H428" t="s">
        <v>50</v>
      </c>
      <c r="I428" t="s">
        <v>50</v>
      </c>
      <c r="J428" s="2">
        <v>37809</v>
      </c>
      <c r="K428" s="2">
        <v>37860</v>
      </c>
      <c r="L428" t="s">
        <v>86</v>
      </c>
      <c r="M428">
        <v>1</v>
      </c>
      <c r="N428" t="s">
        <v>4038</v>
      </c>
    </row>
    <row r="429" spans="1:14">
      <c r="A429" t="s">
        <v>4039</v>
      </c>
      <c r="B429">
        <v>2003</v>
      </c>
      <c r="C429">
        <v>54</v>
      </c>
      <c r="D429">
        <v>12</v>
      </c>
      <c r="E429">
        <v>1166</v>
      </c>
      <c r="F429">
        <v>1167</v>
      </c>
      <c r="G429" t="s">
        <v>50</v>
      </c>
      <c r="H429" t="s">
        <v>50</v>
      </c>
      <c r="I429" t="s">
        <v>50</v>
      </c>
      <c r="J429" s="2">
        <v>37809</v>
      </c>
      <c r="K429" s="2">
        <v>37860</v>
      </c>
      <c r="L429" t="s">
        <v>86</v>
      </c>
      <c r="M429">
        <v>1</v>
      </c>
      <c r="N429" t="s">
        <v>4040</v>
      </c>
    </row>
    <row r="430" spans="1:14">
      <c r="A430" t="s">
        <v>4041</v>
      </c>
      <c r="B430">
        <v>2003</v>
      </c>
      <c r="C430">
        <v>54</v>
      </c>
      <c r="D430">
        <v>12</v>
      </c>
      <c r="E430">
        <v>1167</v>
      </c>
      <c r="F430">
        <v>1168</v>
      </c>
      <c r="G430" t="s">
        <v>50</v>
      </c>
      <c r="H430" t="s">
        <v>50</v>
      </c>
      <c r="I430" t="s">
        <v>50</v>
      </c>
      <c r="J430" s="2">
        <v>37809</v>
      </c>
      <c r="K430" s="2">
        <v>37860</v>
      </c>
      <c r="L430" t="s">
        <v>86</v>
      </c>
      <c r="M430">
        <v>1</v>
      </c>
      <c r="N430" t="s">
        <v>4042</v>
      </c>
    </row>
    <row r="431" spans="1:14">
      <c r="A431" t="s">
        <v>4043</v>
      </c>
      <c r="B431">
        <v>2003</v>
      </c>
      <c r="C431">
        <v>54</v>
      </c>
      <c r="D431">
        <v>12</v>
      </c>
      <c r="E431">
        <v>1168</v>
      </c>
      <c r="F431">
        <v>1170</v>
      </c>
      <c r="G431" t="s">
        <v>50</v>
      </c>
      <c r="H431" t="s">
        <v>50</v>
      </c>
      <c r="I431" t="s">
        <v>50</v>
      </c>
      <c r="J431" s="2">
        <v>37809</v>
      </c>
      <c r="K431" s="2">
        <v>37860</v>
      </c>
      <c r="L431" t="s">
        <v>86</v>
      </c>
      <c r="M431">
        <v>1</v>
      </c>
      <c r="N431" t="s">
        <v>4044</v>
      </c>
    </row>
    <row r="432" spans="1:14">
      <c r="A432" t="s">
        <v>4045</v>
      </c>
      <c r="B432">
        <v>2003</v>
      </c>
      <c r="C432">
        <v>54</v>
      </c>
      <c r="D432">
        <v>12</v>
      </c>
      <c r="E432">
        <v>1171</v>
      </c>
      <c r="F432">
        <v>1171</v>
      </c>
      <c r="G432" t="s">
        <v>50</v>
      </c>
      <c r="H432" t="s">
        <v>50</v>
      </c>
      <c r="I432" t="s">
        <v>50</v>
      </c>
      <c r="J432" s="2">
        <v>37784</v>
      </c>
      <c r="K432" s="2">
        <v>37860</v>
      </c>
      <c r="L432" t="s">
        <v>3259</v>
      </c>
      <c r="M432">
        <v>0</v>
      </c>
      <c r="N432" t="s">
        <v>4046</v>
      </c>
    </row>
    <row r="433" spans="1:14">
      <c r="A433" t="s">
        <v>4047</v>
      </c>
      <c r="B433">
        <v>2003</v>
      </c>
      <c r="C433">
        <v>54</v>
      </c>
      <c r="D433">
        <v>13</v>
      </c>
      <c r="E433">
        <v>1173</v>
      </c>
      <c r="F433">
        <v>1174</v>
      </c>
      <c r="G433" t="s">
        <v>50</v>
      </c>
      <c r="H433" t="s">
        <v>50</v>
      </c>
      <c r="I433" t="s">
        <v>50</v>
      </c>
      <c r="J433" s="2">
        <v>37896</v>
      </c>
      <c r="K433" s="2">
        <v>37896</v>
      </c>
      <c r="L433" t="s">
        <v>51</v>
      </c>
      <c r="M433">
        <v>1</v>
      </c>
      <c r="N433" t="s">
        <v>4048</v>
      </c>
    </row>
    <row r="434" spans="1:14">
      <c r="A434" t="s">
        <v>4049</v>
      </c>
      <c r="B434">
        <v>2003</v>
      </c>
      <c r="C434">
        <v>54</v>
      </c>
      <c r="D434">
        <v>13</v>
      </c>
      <c r="E434">
        <v>1175</v>
      </c>
      <c r="F434">
        <v>1192</v>
      </c>
      <c r="G434" s="2">
        <v>37230</v>
      </c>
      <c r="H434" s="2">
        <v>37502</v>
      </c>
      <c r="I434" s="2">
        <v>37697</v>
      </c>
      <c r="J434" s="2">
        <v>37809</v>
      </c>
      <c r="K434" s="2">
        <v>37896</v>
      </c>
      <c r="L434" t="s">
        <v>13</v>
      </c>
      <c r="M434">
        <v>1</v>
      </c>
      <c r="N434" t="s">
        <v>4050</v>
      </c>
    </row>
    <row r="435" spans="1:14">
      <c r="A435" t="s">
        <v>4051</v>
      </c>
      <c r="B435">
        <v>2003</v>
      </c>
      <c r="C435">
        <v>54</v>
      </c>
      <c r="D435">
        <v>13</v>
      </c>
      <c r="E435">
        <v>1193</v>
      </c>
      <c r="F435">
        <v>1223</v>
      </c>
      <c r="G435" s="2">
        <v>37230</v>
      </c>
      <c r="H435" s="2">
        <v>37502</v>
      </c>
      <c r="I435" s="2">
        <v>37697</v>
      </c>
      <c r="J435" s="2">
        <v>37812</v>
      </c>
      <c r="K435" s="2">
        <v>37896</v>
      </c>
      <c r="L435" t="s">
        <v>13</v>
      </c>
      <c r="M435">
        <v>1</v>
      </c>
      <c r="N435" t="s">
        <v>4052</v>
      </c>
    </row>
    <row r="436" spans="1:14">
      <c r="A436" t="s">
        <v>4053</v>
      </c>
      <c r="B436">
        <v>2003</v>
      </c>
      <c r="C436">
        <v>54</v>
      </c>
      <c r="D436">
        <v>13</v>
      </c>
      <c r="E436">
        <v>1224</v>
      </c>
      <c r="F436">
        <v>1236</v>
      </c>
      <c r="G436" s="2">
        <v>37439</v>
      </c>
      <c r="H436" s="2">
        <v>37652</v>
      </c>
      <c r="I436" s="2">
        <v>37725</v>
      </c>
      <c r="J436" s="2">
        <v>37831</v>
      </c>
      <c r="K436" s="2">
        <v>37896</v>
      </c>
      <c r="L436" t="s">
        <v>13</v>
      </c>
      <c r="M436">
        <v>5</v>
      </c>
      <c r="N436" t="s">
        <v>4054</v>
      </c>
    </row>
    <row r="437" spans="1:14">
      <c r="A437" t="s">
        <v>4055</v>
      </c>
      <c r="B437">
        <v>2003</v>
      </c>
      <c r="C437">
        <v>54</v>
      </c>
      <c r="D437">
        <v>13</v>
      </c>
      <c r="E437">
        <v>1237</v>
      </c>
      <c r="F437">
        <v>1249</v>
      </c>
      <c r="G437" s="2">
        <v>37543</v>
      </c>
      <c r="H437" s="2">
        <v>37663</v>
      </c>
      <c r="I437" s="2">
        <v>37735</v>
      </c>
      <c r="J437" s="2">
        <v>37810</v>
      </c>
      <c r="K437" s="2">
        <v>37896</v>
      </c>
      <c r="L437" t="s">
        <v>13</v>
      </c>
      <c r="M437">
        <v>3</v>
      </c>
      <c r="N437" t="s">
        <v>4056</v>
      </c>
    </row>
    <row r="438" spans="1:14">
      <c r="A438" t="s">
        <v>4057</v>
      </c>
      <c r="B438">
        <v>2003</v>
      </c>
      <c r="C438">
        <v>54</v>
      </c>
      <c r="D438">
        <v>13</v>
      </c>
      <c r="E438">
        <v>1250</v>
      </c>
      <c r="F438">
        <v>1259</v>
      </c>
      <c r="G438" s="2">
        <v>37659</v>
      </c>
      <c r="H438" s="2">
        <v>37740</v>
      </c>
      <c r="I438" s="2">
        <v>37740</v>
      </c>
      <c r="J438" s="2">
        <v>37820</v>
      </c>
      <c r="K438" s="2">
        <v>37896</v>
      </c>
      <c r="L438" t="s">
        <v>13</v>
      </c>
      <c r="M438">
        <v>1</v>
      </c>
      <c r="N438" t="s">
        <v>4058</v>
      </c>
    </row>
    <row r="439" spans="1:14">
      <c r="A439" t="s">
        <v>4059</v>
      </c>
      <c r="B439">
        <v>2003</v>
      </c>
      <c r="C439">
        <v>54</v>
      </c>
      <c r="D439">
        <v>13</v>
      </c>
      <c r="E439">
        <v>1260</v>
      </c>
      <c r="F439">
        <v>1263</v>
      </c>
      <c r="G439" s="2">
        <v>37720</v>
      </c>
      <c r="H439" s="2">
        <v>37733</v>
      </c>
      <c r="I439" s="2">
        <v>37733</v>
      </c>
      <c r="J439" s="2">
        <v>37810</v>
      </c>
      <c r="K439" s="2">
        <v>37896</v>
      </c>
      <c r="L439" t="s">
        <v>13</v>
      </c>
      <c r="M439">
        <v>1</v>
      </c>
      <c r="N439" t="s">
        <v>4060</v>
      </c>
    </row>
    <row r="440" spans="1:14">
      <c r="A440" t="s">
        <v>4061</v>
      </c>
      <c r="B440">
        <v>2003</v>
      </c>
      <c r="C440">
        <v>54</v>
      </c>
      <c r="D440">
        <v>13</v>
      </c>
      <c r="E440">
        <v>1264</v>
      </c>
      <c r="F440">
        <v>1264</v>
      </c>
      <c r="G440" t="s">
        <v>50</v>
      </c>
      <c r="H440" t="s">
        <v>50</v>
      </c>
      <c r="I440" t="s">
        <v>50</v>
      </c>
      <c r="J440" s="2">
        <v>37823</v>
      </c>
      <c r="K440" s="2">
        <v>37896</v>
      </c>
      <c r="L440" t="s">
        <v>86</v>
      </c>
      <c r="M440">
        <v>1</v>
      </c>
      <c r="N440" t="s">
        <v>4062</v>
      </c>
    </row>
    <row r="441" spans="1:14">
      <c r="A441" t="s">
        <v>4063</v>
      </c>
      <c r="B441">
        <v>2003</v>
      </c>
      <c r="C441">
        <v>54</v>
      </c>
      <c r="D441">
        <v>13</v>
      </c>
      <c r="E441">
        <v>1265</v>
      </c>
      <c r="F441">
        <v>1265</v>
      </c>
      <c r="G441" t="s">
        <v>50</v>
      </c>
      <c r="H441" t="s">
        <v>50</v>
      </c>
      <c r="I441" t="s">
        <v>50</v>
      </c>
      <c r="J441" s="2">
        <v>37872</v>
      </c>
      <c r="K441" s="2">
        <v>37896</v>
      </c>
      <c r="L441" t="s">
        <v>3259</v>
      </c>
      <c r="M441">
        <v>0</v>
      </c>
      <c r="N441" t="s">
        <v>4064</v>
      </c>
    </row>
    <row r="442" spans="1:14">
      <c r="A442" t="s">
        <v>4065</v>
      </c>
      <c r="B442">
        <v>2003</v>
      </c>
      <c r="C442">
        <v>54</v>
      </c>
      <c r="D442">
        <v>14</v>
      </c>
      <c r="E442">
        <v>1267</v>
      </c>
      <c r="F442">
        <v>1268</v>
      </c>
      <c r="G442" t="s">
        <v>50</v>
      </c>
      <c r="H442" t="s">
        <v>50</v>
      </c>
      <c r="I442" t="s">
        <v>50</v>
      </c>
      <c r="J442" s="2">
        <v>37935</v>
      </c>
      <c r="K442" s="2">
        <v>37935</v>
      </c>
      <c r="L442" t="s">
        <v>51</v>
      </c>
      <c r="M442">
        <v>1</v>
      </c>
      <c r="N442" t="s">
        <v>4066</v>
      </c>
    </row>
    <row r="443" spans="1:14">
      <c r="A443" t="s">
        <v>4067</v>
      </c>
      <c r="B443">
        <v>2003</v>
      </c>
      <c r="C443">
        <v>54</v>
      </c>
      <c r="D443">
        <v>14</v>
      </c>
      <c r="E443">
        <v>1269</v>
      </c>
      <c r="F443">
        <v>1277</v>
      </c>
      <c r="G443" s="2">
        <v>37607</v>
      </c>
      <c r="H443" s="2">
        <v>37687</v>
      </c>
      <c r="I443" s="2">
        <v>37687</v>
      </c>
      <c r="J443" s="2">
        <v>37823</v>
      </c>
      <c r="K443" s="2">
        <v>37935</v>
      </c>
      <c r="L443" t="s">
        <v>13</v>
      </c>
      <c r="M443">
        <v>2</v>
      </c>
      <c r="N443" t="s">
        <v>4068</v>
      </c>
    </row>
    <row r="444" spans="1:14">
      <c r="A444" t="s">
        <v>4069</v>
      </c>
      <c r="B444">
        <v>2003</v>
      </c>
      <c r="C444">
        <v>54</v>
      </c>
      <c r="D444">
        <v>14</v>
      </c>
      <c r="E444">
        <v>1278</v>
      </c>
      <c r="F444">
        <v>1295</v>
      </c>
      <c r="G444" s="2">
        <v>37488</v>
      </c>
      <c r="H444" s="2">
        <v>37741</v>
      </c>
      <c r="I444" s="2">
        <v>37741</v>
      </c>
      <c r="J444" s="2">
        <v>37827</v>
      </c>
      <c r="K444" s="2">
        <v>37935</v>
      </c>
      <c r="L444" t="s">
        <v>13</v>
      </c>
      <c r="M444">
        <v>1</v>
      </c>
      <c r="N444" t="s">
        <v>4070</v>
      </c>
    </row>
    <row r="445" spans="1:14">
      <c r="A445" t="s">
        <v>4071</v>
      </c>
      <c r="B445">
        <v>2003</v>
      </c>
      <c r="C445">
        <v>54</v>
      </c>
      <c r="D445">
        <v>14</v>
      </c>
      <c r="E445">
        <v>1296</v>
      </c>
      <c r="F445">
        <v>1304</v>
      </c>
      <c r="G445" s="2">
        <v>37574</v>
      </c>
      <c r="H445" s="2">
        <v>37742</v>
      </c>
      <c r="I445" s="2">
        <v>37742</v>
      </c>
      <c r="J445" s="2">
        <v>37827</v>
      </c>
      <c r="K445" s="2">
        <v>37935</v>
      </c>
      <c r="L445" t="s">
        <v>13</v>
      </c>
      <c r="M445">
        <v>2</v>
      </c>
      <c r="N445" t="s">
        <v>4072</v>
      </c>
    </row>
    <row r="446" spans="1:14">
      <c r="A446" t="s">
        <v>4073</v>
      </c>
      <c r="B446">
        <v>2003</v>
      </c>
      <c r="C446">
        <v>54</v>
      </c>
      <c r="D446">
        <v>14</v>
      </c>
      <c r="E446">
        <v>1305</v>
      </c>
      <c r="F446">
        <v>1312</v>
      </c>
      <c r="G446" s="2">
        <v>37679</v>
      </c>
      <c r="H446" s="2">
        <v>37751</v>
      </c>
      <c r="I446" s="2">
        <v>37753</v>
      </c>
      <c r="J446" s="2">
        <v>37830</v>
      </c>
      <c r="K446" s="2">
        <v>37935</v>
      </c>
      <c r="L446" t="s">
        <v>13</v>
      </c>
      <c r="M446">
        <v>2</v>
      </c>
      <c r="N446" t="s">
        <v>4074</v>
      </c>
    </row>
    <row r="447" spans="1:14">
      <c r="A447" t="s">
        <v>4075</v>
      </c>
      <c r="B447">
        <v>2003</v>
      </c>
      <c r="C447">
        <v>54</v>
      </c>
      <c r="D447">
        <v>14</v>
      </c>
      <c r="E447">
        <v>1313</v>
      </c>
      <c r="F447">
        <v>1322</v>
      </c>
      <c r="G447" s="2">
        <v>37571</v>
      </c>
      <c r="H447" s="2">
        <v>37753</v>
      </c>
      <c r="I447" s="2">
        <v>37753</v>
      </c>
      <c r="J447" s="2">
        <v>37823</v>
      </c>
      <c r="K447" s="2">
        <v>37935</v>
      </c>
      <c r="L447" t="s">
        <v>13</v>
      </c>
      <c r="M447">
        <v>2</v>
      </c>
      <c r="N447" t="s">
        <v>4076</v>
      </c>
    </row>
    <row r="448" spans="1:14">
      <c r="A448" t="s">
        <v>3426</v>
      </c>
      <c r="B448">
        <v>2003</v>
      </c>
      <c r="C448">
        <v>55</v>
      </c>
      <c r="D448">
        <v>1</v>
      </c>
      <c r="E448">
        <v>1</v>
      </c>
      <c r="F448">
        <v>2</v>
      </c>
      <c r="G448" t="s">
        <v>50</v>
      </c>
      <c r="H448" t="s">
        <v>50</v>
      </c>
      <c r="I448" t="s">
        <v>50</v>
      </c>
      <c r="J448" s="2">
        <v>37958</v>
      </c>
      <c r="K448" s="2">
        <v>37958</v>
      </c>
      <c r="L448" t="s">
        <v>51</v>
      </c>
      <c r="M448">
        <v>1</v>
      </c>
      <c r="N448" t="s">
        <v>3427</v>
      </c>
    </row>
    <row r="449" spans="1:14">
      <c r="A449" t="s">
        <v>3428</v>
      </c>
      <c r="B449">
        <v>2003</v>
      </c>
      <c r="C449">
        <v>55</v>
      </c>
      <c r="D449">
        <v>1</v>
      </c>
      <c r="E449">
        <v>3</v>
      </c>
      <c r="F449">
        <v>12</v>
      </c>
      <c r="G449" s="2">
        <v>37739</v>
      </c>
      <c r="H449" s="2">
        <v>37760</v>
      </c>
      <c r="I449" s="2">
        <v>37760</v>
      </c>
      <c r="J449" s="2">
        <v>37883</v>
      </c>
      <c r="K449" s="2">
        <v>37950</v>
      </c>
      <c r="L449" t="s">
        <v>13</v>
      </c>
      <c r="M449">
        <v>1</v>
      </c>
      <c r="N449" t="s">
        <v>3429</v>
      </c>
    </row>
    <row r="450" spans="1:14">
      <c r="A450" t="s">
        <v>3430</v>
      </c>
      <c r="B450">
        <v>2003</v>
      </c>
      <c r="C450">
        <v>55</v>
      </c>
      <c r="D450">
        <v>1</v>
      </c>
      <c r="E450">
        <v>13</v>
      </c>
      <c r="F450">
        <v>22</v>
      </c>
      <c r="G450" s="2">
        <v>37550</v>
      </c>
      <c r="H450" s="2">
        <v>37662</v>
      </c>
      <c r="I450" s="2">
        <v>37768</v>
      </c>
      <c r="J450" s="2">
        <v>37917</v>
      </c>
      <c r="K450" s="2">
        <v>37950</v>
      </c>
      <c r="L450" t="s">
        <v>13</v>
      </c>
      <c r="M450">
        <v>3</v>
      </c>
      <c r="N450" t="s">
        <v>3431</v>
      </c>
    </row>
    <row r="451" spans="1:14">
      <c r="A451" t="s">
        <v>3432</v>
      </c>
      <c r="B451">
        <v>2003</v>
      </c>
      <c r="C451">
        <v>55</v>
      </c>
      <c r="D451">
        <v>1</v>
      </c>
      <c r="E451">
        <v>23</v>
      </c>
      <c r="F451">
        <v>28</v>
      </c>
      <c r="G451" s="2">
        <v>37677</v>
      </c>
      <c r="H451" s="2">
        <v>37774</v>
      </c>
      <c r="I451" s="2">
        <v>37774</v>
      </c>
      <c r="J451" s="2">
        <v>37886</v>
      </c>
      <c r="K451" s="2">
        <v>37950</v>
      </c>
      <c r="L451" t="s">
        <v>13</v>
      </c>
      <c r="M451">
        <v>1</v>
      </c>
      <c r="N451" t="s">
        <v>3433</v>
      </c>
    </row>
    <row r="452" spans="1:14">
      <c r="A452" t="s">
        <v>3434</v>
      </c>
      <c r="B452">
        <v>2003</v>
      </c>
      <c r="C452">
        <v>55</v>
      </c>
      <c r="D452">
        <v>1</v>
      </c>
      <c r="E452">
        <v>29</v>
      </c>
      <c r="F452">
        <v>40</v>
      </c>
      <c r="G452" s="2">
        <v>37342</v>
      </c>
      <c r="H452" s="2">
        <v>37600</v>
      </c>
      <c r="I452" s="2">
        <v>37778</v>
      </c>
      <c r="J452" s="2">
        <v>37883</v>
      </c>
      <c r="K452" s="2">
        <v>37950</v>
      </c>
      <c r="L452" t="s">
        <v>13</v>
      </c>
      <c r="M452">
        <v>2</v>
      </c>
      <c r="N452" t="s">
        <v>3435</v>
      </c>
    </row>
    <row r="453" spans="1:14">
      <c r="A453" t="s">
        <v>3436</v>
      </c>
      <c r="B453">
        <v>2003</v>
      </c>
      <c r="C453">
        <v>55</v>
      </c>
      <c r="D453">
        <v>1</v>
      </c>
      <c r="E453">
        <v>41</v>
      </c>
      <c r="F453">
        <v>54</v>
      </c>
      <c r="G453" s="2">
        <v>37558</v>
      </c>
      <c r="H453" s="2">
        <v>37781</v>
      </c>
      <c r="I453" s="2">
        <v>37781</v>
      </c>
      <c r="J453" s="2">
        <v>37883</v>
      </c>
      <c r="K453" s="2">
        <v>37950</v>
      </c>
      <c r="L453" t="s">
        <v>13</v>
      </c>
      <c r="M453">
        <v>2</v>
      </c>
      <c r="N453" t="s">
        <v>3437</v>
      </c>
    </row>
    <row r="454" spans="1:14">
      <c r="A454" t="s">
        <v>3438</v>
      </c>
      <c r="B454">
        <v>2003</v>
      </c>
      <c r="C454">
        <v>55</v>
      </c>
      <c r="D454">
        <v>1</v>
      </c>
      <c r="E454">
        <v>55</v>
      </c>
      <c r="F454">
        <v>63</v>
      </c>
      <c r="G454" t="s">
        <v>50</v>
      </c>
      <c r="H454" t="s">
        <v>50</v>
      </c>
      <c r="I454" t="s">
        <v>50</v>
      </c>
      <c r="J454" s="2">
        <v>37901</v>
      </c>
      <c r="K454" s="2">
        <v>37950</v>
      </c>
      <c r="L454" t="s">
        <v>13</v>
      </c>
      <c r="M454">
        <v>1</v>
      </c>
      <c r="N454" t="s">
        <v>3439</v>
      </c>
    </row>
    <row r="455" spans="1:14">
      <c r="A455" t="s">
        <v>3440</v>
      </c>
      <c r="B455">
        <v>2003</v>
      </c>
      <c r="C455">
        <v>55</v>
      </c>
      <c r="D455">
        <v>1</v>
      </c>
      <c r="E455">
        <v>64</v>
      </c>
      <c r="F455">
        <v>73</v>
      </c>
      <c r="G455" s="2">
        <v>37302</v>
      </c>
      <c r="H455" s="2">
        <v>37524</v>
      </c>
      <c r="I455" s="2">
        <v>37788</v>
      </c>
      <c r="J455" s="2">
        <v>37894</v>
      </c>
      <c r="K455" s="2">
        <v>37950</v>
      </c>
      <c r="L455" t="s">
        <v>13</v>
      </c>
      <c r="M455">
        <v>1</v>
      </c>
      <c r="N455" t="s">
        <v>3441</v>
      </c>
    </row>
    <row r="456" spans="1:14">
      <c r="A456" t="s">
        <v>3442</v>
      </c>
      <c r="B456">
        <v>2003</v>
      </c>
      <c r="C456">
        <v>55</v>
      </c>
      <c r="D456">
        <v>1</v>
      </c>
      <c r="E456">
        <v>74</v>
      </c>
      <c r="F456">
        <v>80</v>
      </c>
      <c r="G456" s="2">
        <v>37614</v>
      </c>
      <c r="H456" s="2">
        <v>37799</v>
      </c>
      <c r="I456" s="2">
        <v>37861</v>
      </c>
      <c r="J456" s="2">
        <v>37929</v>
      </c>
      <c r="K456" s="2">
        <v>37950</v>
      </c>
      <c r="L456" t="s">
        <v>13</v>
      </c>
      <c r="M456">
        <v>1</v>
      </c>
      <c r="N456" t="s">
        <v>3443</v>
      </c>
    </row>
    <row r="457" spans="1:14">
      <c r="A457" t="s">
        <v>3444</v>
      </c>
      <c r="B457">
        <v>2003</v>
      </c>
      <c r="C457">
        <v>55</v>
      </c>
      <c r="D457">
        <v>1</v>
      </c>
      <c r="E457">
        <v>81</v>
      </c>
      <c r="F457">
        <v>87</v>
      </c>
      <c r="G457" s="2">
        <v>37699</v>
      </c>
      <c r="H457" s="2">
        <v>37735</v>
      </c>
      <c r="I457" s="2">
        <v>37735</v>
      </c>
      <c r="J457" s="2">
        <v>37886</v>
      </c>
      <c r="K457" s="2">
        <v>37950</v>
      </c>
      <c r="L457" t="s">
        <v>83</v>
      </c>
      <c r="M457">
        <v>3</v>
      </c>
      <c r="N457" t="s">
        <v>3445</v>
      </c>
    </row>
    <row r="458" spans="1:14">
      <c r="A458" t="s">
        <v>3446</v>
      </c>
      <c r="B458">
        <v>2003</v>
      </c>
      <c r="C458">
        <v>55</v>
      </c>
      <c r="D458">
        <v>1</v>
      </c>
      <c r="E458">
        <v>88</v>
      </c>
      <c r="F458">
        <v>89</v>
      </c>
      <c r="G458" t="s">
        <v>50</v>
      </c>
      <c r="H458" t="s">
        <v>50</v>
      </c>
      <c r="I458" t="s">
        <v>50</v>
      </c>
      <c r="J458" s="2">
        <v>37883</v>
      </c>
      <c r="K458" s="2">
        <v>37950</v>
      </c>
      <c r="L458" t="s">
        <v>86</v>
      </c>
      <c r="M458">
        <v>1</v>
      </c>
      <c r="N458" t="s">
        <v>3447</v>
      </c>
    </row>
    <row r="459" spans="1:14">
      <c r="A459" t="s">
        <v>3448</v>
      </c>
      <c r="B459">
        <v>2003</v>
      </c>
      <c r="C459">
        <v>55</v>
      </c>
      <c r="D459">
        <v>1</v>
      </c>
      <c r="E459">
        <v>89</v>
      </c>
      <c r="F459">
        <v>90</v>
      </c>
      <c r="G459" t="s">
        <v>50</v>
      </c>
      <c r="H459" t="s">
        <v>50</v>
      </c>
      <c r="I459" t="s">
        <v>50</v>
      </c>
      <c r="J459" s="2">
        <v>37922</v>
      </c>
      <c r="K459" s="2">
        <v>37950</v>
      </c>
      <c r="L459" t="s">
        <v>86</v>
      </c>
      <c r="M459">
        <v>1</v>
      </c>
      <c r="N459" t="s">
        <v>3449</v>
      </c>
    </row>
    <row r="460" spans="1:14">
      <c r="A460" t="s">
        <v>3450</v>
      </c>
      <c r="B460">
        <v>2003</v>
      </c>
      <c r="C460">
        <v>55</v>
      </c>
      <c r="D460">
        <v>1</v>
      </c>
      <c r="E460">
        <v>90</v>
      </c>
      <c r="F460">
        <v>91</v>
      </c>
      <c r="G460" t="s">
        <v>50</v>
      </c>
      <c r="H460" t="s">
        <v>50</v>
      </c>
      <c r="I460" t="s">
        <v>50</v>
      </c>
      <c r="J460" s="2">
        <v>37922</v>
      </c>
      <c r="K460" s="2">
        <v>37950</v>
      </c>
      <c r="L460" t="s">
        <v>86</v>
      </c>
      <c r="M460">
        <v>1</v>
      </c>
      <c r="N460" t="s">
        <v>3451</v>
      </c>
    </row>
    <row r="461" spans="1:14">
      <c r="A461" t="s">
        <v>3452</v>
      </c>
      <c r="B461">
        <v>2003</v>
      </c>
      <c r="C461">
        <v>55</v>
      </c>
      <c r="D461">
        <v>1</v>
      </c>
      <c r="E461">
        <v>92</v>
      </c>
      <c r="F461">
        <v>92</v>
      </c>
      <c r="G461" t="s">
        <v>50</v>
      </c>
      <c r="H461" t="s">
        <v>50</v>
      </c>
      <c r="I461" t="s">
        <v>50</v>
      </c>
      <c r="J461" s="2">
        <v>37901</v>
      </c>
      <c r="K461" s="2">
        <v>37950</v>
      </c>
      <c r="L461" t="s">
        <v>98</v>
      </c>
      <c r="M461">
        <v>1</v>
      </c>
      <c r="N461" t="s">
        <v>3453</v>
      </c>
    </row>
    <row r="462" spans="1:14">
      <c r="A462" t="s">
        <v>3454</v>
      </c>
      <c r="B462">
        <v>2003</v>
      </c>
      <c r="C462">
        <v>55</v>
      </c>
      <c r="D462">
        <v>1</v>
      </c>
      <c r="E462">
        <v>92</v>
      </c>
      <c r="F462">
        <v>92</v>
      </c>
      <c r="G462" t="s">
        <v>50</v>
      </c>
      <c r="H462" t="s">
        <v>50</v>
      </c>
      <c r="I462" t="s">
        <v>50</v>
      </c>
      <c r="J462" s="2">
        <v>37901</v>
      </c>
      <c r="K462" s="2">
        <v>37950</v>
      </c>
      <c r="L462" t="s">
        <v>98</v>
      </c>
      <c r="M462">
        <v>1</v>
      </c>
      <c r="N462" t="s">
        <v>3455</v>
      </c>
    </row>
    <row r="463" spans="1:14">
      <c r="A463" t="s">
        <v>3456</v>
      </c>
      <c r="B463">
        <v>2003</v>
      </c>
      <c r="C463">
        <v>55</v>
      </c>
      <c r="D463">
        <v>1</v>
      </c>
      <c r="E463">
        <v>93</v>
      </c>
      <c r="F463">
        <v>93</v>
      </c>
      <c r="G463" t="s">
        <v>50</v>
      </c>
      <c r="H463" t="s">
        <v>50</v>
      </c>
      <c r="I463" t="s">
        <v>50</v>
      </c>
      <c r="J463" s="2">
        <v>37883</v>
      </c>
      <c r="K463" s="2">
        <v>37950</v>
      </c>
      <c r="L463" t="s">
        <v>98</v>
      </c>
      <c r="M463">
        <v>1</v>
      </c>
      <c r="N463" t="s">
        <v>3457</v>
      </c>
    </row>
    <row r="464" spans="1:14">
      <c r="A464" t="s">
        <v>3458</v>
      </c>
      <c r="B464">
        <v>2003</v>
      </c>
      <c r="C464">
        <v>55</v>
      </c>
      <c r="D464">
        <v>2</v>
      </c>
      <c r="E464">
        <v>95</v>
      </c>
      <c r="F464">
        <v>96</v>
      </c>
      <c r="G464" t="s">
        <v>50</v>
      </c>
      <c r="H464" t="s">
        <v>50</v>
      </c>
      <c r="I464" t="s">
        <v>50</v>
      </c>
      <c r="J464" s="2">
        <v>37966</v>
      </c>
      <c r="K464" s="2">
        <v>37966</v>
      </c>
      <c r="L464" t="s">
        <v>51</v>
      </c>
      <c r="M464">
        <v>1</v>
      </c>
      <c r="N464" t="s">
        <v>3459</v>
      </c>
    </row>
    <row r="465" spans="1:14">
      <c r="A465" t="s">
        <v>3460</v>
      </c>
      <c r="B465">
        <v>2003</v>
      </c>
      <c r="C465">
        <v>55</v>
      </c>
      <c r="D465">
        <v>2</v>
      </c>
      <c r="E465">
        <v>97</v>
      </c>
      <c r="F465">
        <v>110</v>
      </c>
      <c r="G465" s="2">
        <v>37449</v>
      </c>
      <c r="H465" s="2">
        <v>37693</v>
      </c>
      <c r="I465" s="2">
        <v>37784</v>
      </c>
      <c r="J465" s="2">
        <v>37923</v>
      </c>
      <c r="K465" s="2">
        <v>37958</v>
      </c>
      <c r="L465" t="s">
        <v>13</v>
      </c>
      <c r="M465">
        <v>5</v>
      </c>
      <c r="N465" t="s">
        <v>3461</v>
      </c>
    </row>
    <row r="466" spans="1:14">
      <c r="A466" t="s">
        <v>3462</v>
      </c>
      <c r="B466">
        <v>2003</v>
      </c>
      <c r="C466">
        <v>55</v>
      </c>
      <c r="D466">
        <v>2</v>
      </c>
      <c r="E466">
        <v>111</v>
      </c>
      <c r="F466">
        <v>126</v>
      </c>
      <c r="G466" s="2">
        <v>37632</v>
      </c>
      <c r="H466" s="2">
        <v>37792</v>
      </c>
      <c r="I466" s="2">
        <v>37792</v>
      </c>
      <c r="J466" s="2">
        <v>37938</v>
      </c>
      <c r="K466" s="2">
        <v>37958</v>
      </c>
      <c r="L466" t="s">
        <v>13</v>
      </c>
      <c r="M466">
        <v>3</v>
      </c>
      <c r="N466" t="s">
        <v>3463</v>
      </c>
    </row>
    <row r="467" spans="1:14">
      <c r="A467" t="s">
        <v>3464</v>
      </c>
      <c r="B467">
        <v>2003</v>
      </c>
      <c r="C467">
        <v>55</v>
      </c>
      <c r="D467">
        <v>2</v>
      </c>
      <c r="E467">
        <v>127</v>
      </c>
      <c r="F467">
        <v>148</v>
      </c>
      <c r="G467" s="2">
        <v>37224</v>
      </c>
      <c r="H467" s="2">
        <v>37707</v>
      </c>
      <c r="I467" s="2">
        <v>37799</v>
      </c>
      <c r="J467" s="2">
        <v>37931</v>
      </c>
      <c r="K467" s="2">
        <v>37958</v>
      </c>
      <c r="L467" t="s">
        <v>13</v>
      </c>
      <c r="M467">
        <v>3</v>
      </c>
      <c r="N467" t="s">
        <v>3465</v>
      </c>
    </row>
    <row r="468" spans="1:14">
      <c r="A468" t="s">
        <v>3466</v>
      </c>
      <c r="B468">
        <v>2003</v>
      </c>
      <c r="C468">
        <v>55</v>
      </c>
      <c r="D468">
        <v>2</v>
      </c>
      <c r="E468">
        <v>149</v>
      </c>
      <c r="F468">
        <v>159</v>
      </c>
      <c r="G468" s="2">
        <v>37673</v>
      </c>
      <c r="H468" s="2">
        <v>37788</v>
      </c>
      <c r="I468" s="2">
        <v>37799</v>
      </c>
      <c r="J468" s="2">
        <v>37922</v>
      </c>
      <c r="K468" s="2">
        <v>37958</v>
      </c>
      <c r="L468" t="s">
        <v>13</v>
      </c>
      <c r="M468">
        <v>2</v>
      </c>
      <c r="N468" t="s">
        <v>3467</v>
      </c>
    </row>
    <row r="469" spans="1:14">
      <c r="A469" t="s">
        <v>3468</v>
      </c>
      <c r="B469">
        <v>2003</v>
      </c>
      <c r="C469">
        <v>55</v>
      </c>
      <c r="D469">
        <v>2</v>
      </c>
      <c r="E469">
        <v>160</v>
      </c>
      <c r="F469">
        <v>168</v>
      </c>
      <c r="G469" s="2">
        <v>37679</v>
      </c>
      <c r="H469" s="2">
        <v>37799</v>
      </c>
      <c r="I469" s="2">
        <v>37799</v>
      </c>
      <c r="J469" s="2">
        <v>37928</v>
      </c>
      <c r="K469" s="2">
        <v>37958</v>
      </c>
      <c r="L469" t="s">
        <v>13</v>
      </c>
      <c r="M469">
        <v>3</v>
      </c>
      <c r="N469" t="s">
        <v>3469</v>
      </c>
    </row>
    <row r="470" spans="1:14">
      <c r="A470" t="s">
        <v>3470</v>
      </c>
      <c r="B470">
        <v>2003</v>
      </c>
      <c r="C470">
        <v>55</v>
      </c>
      <c r="D470">
        <v>2</v>
      </c>
      <c r="E470">
        <v>169</v>
      </c>
      <c r="F470">
        <v>177</v>
      </c>
      <c r="G470" s="2">
        <v>37591</v>
      </c>
      <c r="H470" s="2">
        <v>37799</v>
      </c>
      <c r="I470" s="2">
        <v>37799</v>
      </c>
      <c r="J470" s="2">
        <v>37922</v>
      </c>
      <c r="K470" s="2">
        <v>37958</v>
      </c>
      <c r="L470" t="s">
        <v>13</v>
      </c>
      <c r="M470">
        <v>2</v>
      </c>
      <c r="N470" t="s">
        <v>3471</v>
      </c>
    </row>
    <row r="471" spans="1:14">
      <c r="A471" t="s">
        <v>3472</v>
      </c>
      <c r="B471">
        <v>2003</v>
      </c>
      <c r="C471">
        <v>55</v>
      </c>
      <c r="D471">
        <v>2</v>
      </c>
      <c r="E471">
        <v>178</v>
      </c>
      <c r="F471">
        <v>179</v>
      </c>
      <c r="G471" t="s">
        <v>50</v>
      </c>
      <c r="H471" t="s">
        <v>50</v>
      </c>
      <c r="I471" t="s">
        <v>50</v>
      </c>
      <c r="J471" s="2">
        <v>37923</v>
      </c>
      <c r="K471" s="2">
        <v>37958</v>
      </c>
      <c r="L471" t="s">
        <v>86</v>
      </c>
      <c r="M471">
        <v>1</v>
      </c>
      <c r="N471" t="s">
        <v>3473</v>
      </c>
    </row>
    <row r="472" spans="1:14">
      <c r="A472" t="s">
        <v>3474</v>
      </c>
      <c r="B472">
        <v>2003</v>
      </c>
      <c r="C472">
        <v>55</v>
      </c>
      <c r="D472">
        <v>2</v>
      </c>
      <c r="E472">
        <v>180</v>
      </c>
      <c r="F472">
        <v>181</v>
      </c>
      <c r="G472" t="s">
        <v>50</v>
      </c>
      <c r="H472" t="s">
        <v>50</v>
      </c>
      <c r="I472" t="s">
        <v>50</v>
      </c>
      <c r="J472" s="2">
        <v>37922</v>
      </c>
      <c r="K472" s="2">
        <v>37958</v>
      </c>
      <c r="L472" t="s">
        <v>86</v>
      </c>
      <c r="M472">
        <v>1</v>
      </c>
      <c r="N472" t="s">
        <v>3475</v>
      </c>
    </row>
    <row r="473" spans="1:14">
      <c r="A473" t="s">
        <v>3476</v>
      </c>
      <c r="B473">
        <v>2003</v>
      </c>
      <c r="C473">
        <v>55</v>
      </c>
      <c r="D473">
        <v>2</v>
      </c>
      <c r="E473">
        <v>181</v>
      </c>
      <c r="F473">
        <v>182</v>
      </c>
      <c r="G473" t="s">
        <v>50</v>
      </c>
      <c r="H473" t="s">
        <v>50</v>
      </c>
      <c r="I473" t="s">
        <v>50</v>
      </c>
      <c r="J473" s="2">
        <v>37923</v>
      </c>
      <c r="K473" s="2">
        <v>37958</v>
      </c>
      <c r="L473" t="s">
        <v>86</v>
      </c>
      <c r="M473">
        <v>1</v>
      </c>
      <c r="N473" t="s">
        <v>3477</v>
      </c>
    </row>
    <row r="474" spans="1:14">
      <c r="A474" t="s">
        <v>3478</v>
      </c>
      <c r="B474">
        <v>2003</v>
      </c>
      <c r="C474">
        <v>55</v>
      </c>
      <c r="D474">
        <v>2</v>
      </c>
      <c r="E474">
        <v>183</v>
      </c>
      <c r="F474">
        <v>184</v>
      </c>
      <c r="G474" t="s">
        <v>50</v>
      </c>
      <c r="H474" t="s">
        <v>50</v>
      </c>
      <c r="I474" t="s">
        <v>50</v>
      </c>
      <c r="J474" s="2">
        <v>37936</v>
      </c>
      <c r="K474" s="2">
        <v>37958</v>
      </c>
      <c r="L474" t="s">
        <v>98</v>
      </c>
      <c r="M474">
        <v>1</v>
      </c>
      <c r="N474" t="s">
        <v>3479</v>
      </c>
    </row>
    <row r="475" spans="1:14">
      <c r="A475" t="s">
        <v>3480</v>
      </c>
      <c r="B475">
        <v>2003</v>
      </c>
      <c r="C475">
        <v>55</v>
      </c>
      <c r="D475">
        <v>2</v>
      </c>
      <c r="E475">
        <v>185</v>
      </c>
      <c r="F475">
        <v>185</v>
      </c>
      <c r="G475" t="s">
        <v>50</v>
      </c>
      <c r="H475" t="s">
        <v>50</v>
      </c>
      <c r="I475" t="s">
        <v>50</v>
      </c>
      <c r="J475" s="2">
        <v>37923</v>
      </c>
      <c r="K475" s="2">
        <v>37958</v>
      </c>
      <c r="L475" t="s">
        <v>3259</v>
      </c>
      <c r="M475">
        <v>1</v>
      </c>
      <c r="N475" t="s">
        <v>3481</v>
      </c>
    </row>
    <row r="476" spans="1:14">
      <c r="A476" t="s">
        <v>3482</v>
      </c>
      <c r="B476">
        <v>2004</v>
      </c>
      <c r="C476">
        <v>55</v>
      </c>
      <c r="D476">
        <v>3</v>
      </c>
      <c r="E476">
        <v>187</v>
      </c>
      <c r="F476">
        <v>188</v>
      </c>
      <c r="G476" t="s">
        <v>50</v>
      </c>
      <c r="H476" t="s">
        <v>50</v>
      </c>
      <c r="I476" t="s">
        <v>50</v>
      </c>
      <c r="J476" s="2">
        <v>37994</v>
      </c>
      <c r="K476" s="2">
        <v>37994</v>
      </c>
      <c r="L476" t="s">
        <v>51</v>
      </c>
      <c r="M476">
        <v>1</v>
      </c>
      <c r="N476" t="s">
        <v>3483</v>
      </c>
    </row>
    <row r="477" spans="1:14">
      <c r="A477" t="s">
        <v>3484</v>
      </c>
      <c r="B477">
        <v>2004</v>
      </c>
      <c r="C477">
        <v>55</v>
      </c>
      <c r="D477">
        <v>3</v>
      </c>
      <c r="E477">
        <v>189</v>
      </c>
      <c r="F477">
        <v>213</v>
      </c>
      <c r="G477" s="2">
        <v>37536</v>
      </c>
      <c r="H477" s="2">
        <v>37781</v>
      </c>
      <c r="I477" s="2">
        <v>37781</v>
      </c>
      <c r="J477" s="2">
        <v>37945</v>
      </c>
      <c r="K477" s="2">
        <v>37994</v>
      </c>
      <c r="L477" t="s">
        <v>13</v>
      </c>
      <c r="M477">
        <v>2</v>
      </c>
      <c r="N477" t="s">
        <v>3485</v>
      </c>
    </row>
    <row r="478" spans="1:14">
      <c r="A478" t="s">
        <v>3486</v>
      </c>
      <c r="B478">
        <v>2004</v>
      </c>
      <c r="C478">
        <v>55</v>
      </c>
      <c r="D478">
        <v>3</v>
      </c>
      <c r="E478">
        <v>214</v>
      </c>
      <c r="F478">
        <v>227</v>
      </c>
      <c r="G478" s="2">
        <v>37656</v>
      </c>
      <c r="H478" s="2">
        <v>37802</v>
      </c>
      <c r="I478" s="2">
        <v>37802</v>
      </c>
      <c r="J478" s="2">
        <v>37922</v>
      </c>
      <c r="K478" s="2">
        <v>37994</v>
      </c>
      <c r="L478" t="s">
        <v>13</v>
      </c>
      <c r="M478">
        <v>2</v>
      </c>
      <c r="N478" t="s">
        <v>3487</v>
      </c>
    </row>
    <row r="479" spans="1:14">
      <c r="A479" t="s">
        <v>3488</v>
      </c>
      <c r="B479">
        <v>2004</v>
      </c>
      <c r="C479">
        <v>55</v>
      </c>
      <c r="D479">
        <v>3</v>
      </c>
      <c r="E479">
        <v>228</v>
      </c>
      <c r="F479">
        <v>237</v>
      </c>
      <c r="G479" s="2">
        <v>37427</v>
      </c>
      <c r="H479" s="2">
        <v>37638</v>
      </c>
      <c r="I479" s="2">
        <v>37819</v>
      </c>
      <c r="J479" s="2">
        <v>37936</v>
      </c>
      <c r="K479" s="2">
        <v>37994</v>
      </c>
      <c r="L479" t="s">
        <v>13</v>
      </c>
      <c r="M479">
        <v>1</v>
      </c>
      <c r="N479" t="s">
        <v>3489</v>
      </c>
    </row>
    <row r="480" spans="1:14">
      <c r="A480" t="s">
        <v>3490</v>
      </c>
      <c r="B480">
        <v>2004</v>
      </c>
      <c r="C480">
        <v>55</v>
      </c>
      <c r="D480">
        <v>3</v>
      </c>
      <c r="E480">
        <v>238</v>
      </c>
      <c r="F480">
        <v>245</v>
      </c>
      <c r="G480" s="2">
        <v>37680</v>
      </c>
      <c r="H480" s="2">
        <v>37823</v>
      </c>
      <c r="I480" s="2">
        <v>37823</v>
      </c>
      <c r="J480" s="2">
        <v>37944</v>
      </c>
      <c r="K480" s="2">
        <v>37994</v>
      </c>
      <c r="L480" t="s">
        <v>13</v>
      </c>
      <c r="M480">
        <v>2</v>
      </c>
      <c r="N480" t="s">
        <v>3491</v>
      </c>
    </row>
    <row r="481" spans="1:14">
      <c r="A481" t="s">
        <v>3492</v>
      </c>
      <c r="B481">
        <v>2004</v>
      </c>
      <c r="C481">
        <v>55</v>
      </c>
      <c r="D481">
        <v>3</v>
      </c>
      <c r="E481">
        <v>246</v>
      </c>
      <c r="F481">
        <v>258</v>
      </c>
      <c r="G481" s="2">
        <v>37776</v>
      </c>
      <c r="H481" s="2">
        <v>37825</v>
      </c>
      <c r="I481" s="2">
        <v>37825</v>
      </c>
      <c r="J481" s="2">
        <v>37938</v>
      </c>
      <c r="K481" s="2">
        <v>37994</v>
      </c>
      <c r="L481" t="s">
        <v>13</v>
      </c>
      <c r="M481">
        <v>1</v>
      </c>
      <c r="N481" t="s">
        <v>3493</v>
      </c>
    </row>
    <row r="482" spans="1:14">
      <c r="A482" t="s">
        <v>3494</v>
      </c>
      <c r="B482">
        <v>2004</v>
      </c>
      <c r="C482">
        <v>55</v>
      </c>
      <c r="D482">
        <v>3</v>
      </c>
      <c r="E482">
        <v>259</v>
      </c>
      <c r="F482">
        <v>274</v>
      </c>
      <c r="G482" s="2">
        <v>37671</v>
      </c>
      <c r="H482" s="2">
        <v>37846</v>
      </c>
      <c r="I482" s="2">
        <v>37846</v>
      </c>
      <c r="J482" s="2">
        <v>37939</v>
      </c>
      <c r="K482" s="2">
        <v>37994</v>
      </c>
      <c r="L482" t="s">
        <v>13</v>
      </c>
      <c r="M482">
        <v>3</v>
      </c>
      <c r="N482" t="s">
        <v>3495</v>
      </c>
    </row>
    <row r="483" spans="1:14">
      <c r="A483" t="s">
        <v>3496</v>
      </c>
      <c r="B483">
        <v>2004</v>
      </c>
      <c r="C483">
        <v>55</v>
      </c>
      <c r="D483">
        <v>3</v>
      </c>
      <c r="E483">
        <v>275</v>
      </c>
      <c r="F483">
        <v>276</v>
      </c>
      <c r="G483" t="s">
        <v>50</v>
      </c>
      <c r="H483" t="s">
        <v>50</v>
      </c>
      <c r="I483" t="s">
        <v>50</v>
      </c>
      <c r="J483" s="2">
        <v>37945</v>
      </c>
      <c r="K483" s="2">
        <v>37994</v>
      </c>
      <c r="L483" t="s">
        <v>86</v>
      </c>
      <c r="M483">
        <v>1</v>
      </c>
      <c r="N483" t="s">
        <v>3497</v>
      </c>
    </row>
    <row r="484" spans="1:14">
      <c r="A484" t="s">
        <v>3498</v>
      </c>
      <c r="B484">
        <v>2004</v>
      </c>
      <c r="C484">
        <v>55</v>
      </c>
      <c r="D484">
        <v>3</v>
      </c>
      <c r="E484">
        <v>276</v>
      </c>
      <c r="F484">
        <v>277</v>
      </c>
      <c r="G484" t="s">
        <v>50</v>
      </c>
      <c r="H484" t="s">
        <v>50</v>
      </c>
      <c r="I484" t="s">
        <v>50</v>
      </c>
      <c r="J484" s="2">
        <v>37943</v>
      </c>
      <c r="K484" s="2">
        <v>37994</v>
      </c>
      <c r="L484" t="s">
        <v>86</v>
      </c>
      <c r="M484">
        <v>1</v>
      </c>
      <c r="N484" t="s">
        <v>3499</v>
      </c>
    </row>
    <row r="485" spans="1:14">
      <c r="A485" t="s">
        <v>3500</v>
      </c>
      <c r="B485">
        <v>2004</v>
      </c>
      <c r="C485">
        <v>55</v>
      </c>
      <c r="D485">
        <v>3</v>
      </c>
      <c r="E485">
        <v>278</v>
      </c>
      <c r="F485">
        <v>279</v>
      </c>
      <c r="G485" t="s">
        <v>50</v>
      </c>
      <c r="H485" t="s">
        <v>50</v>
      </c>
      <c r="I485" t="s">
        <v>50</v>
      </c>
      <c r="J485" s="2">
        <v>37939</v>
      </c>
      <c r="K485" s="2">
        <v>37994</v>
      </c>
      <c r="L485" t="s">
        <v>86</v>
      </c>
      <c r="M485">
        <v>1</v>
      </c>
      <c r="N485" t="s">
        <v>3501</v>
      </c>
    </row>
    <row r="486" spans="1:14">
      <c r="A486" t="s">
        <v>3502</v>
      </c>
      <c r="B486">
        <v>2004</v>
      </c>
      <c r="C486">
        <v>55</v>
      </c>
      <c r="D486">
        <v>4</v>
      </c>
      <c r="E486">
        <v>281</v>
      </c>
      <c r="F486">
        <v>282</v>
      </c>
      <c r="G486" t="s">
        <v>50</v>
      </c>
      <c r="H486" t="s">
        <v>50</v>
      </c>
      <c r="I486" t="s">
        <v>50</v>
      </c>
      <c r="J486" s="2">
        <v>38019</v>
      </c>
      <c r="K486" s="2">
        <v>38019</v>
      </c>
      <c r="L486" t="s">
        <v>51</v>
      </c>
      <c r="M486">
        <v>1</v>
      </c>
      <c r="N486" t="s">
        <v>3503</v>
      </c>
    </row>
    <row r="487" spans="1:14">
      <c r="A487" t="s">
        <v>3504</v>
      </c>
      <c r="B487">
        <v>2004</v>
      </c>
      <c r="C487">
        <v>55</v>
      </c>
      <c r="D487">
        <v>4</v>
      </c>
      <c r="E487">
        <v>283</v>
      </c>
      <c r="F487">
        <v>300</v>
      </c>
      <c r="G487" s="2">
        <v>37631</v>
      </c>
      <c r="H487" s="2">
        <v>37846</v>
      </c>
      <c r="I487" s="2">
        <v>37846</v>
      </c>
      <c r="J487" s="2">
        <v>37965</v>
      </c>
      <c r="K487" s="2">
        <v>38019</v>
      </c>
      <c r="L487" t="s">
        <v>13</v>
      </c>
      <c r="M487">
        <v>3</v>
      </c>
      <c r="N487" t="s">
        <v>3505</v>
      </c>
    </row>
    <row r="488" spans="1:14">
      <c r="A488" t="s">
        <v>3506</v>
      </c>
      <c r="B488">
        <v>2004</v>
      </c>
      <c r="C488">
        <v>55</v>
      </c>
      <c r="D488">
        <v>4</v>
      </c>
      <c r="E488">
        <v>301</v>
      </c>
      <c r="F488">
        <v>311</v>
      </c>
      <c r="G488" s="2">
        <v>37706</v>
      </c>
      <c r="H488" s="2">
        <v>37848</v>
      </c>
      <c r="I488" s="2">
        <v>37848</v>
      </c>
      <c r="J488" s="2">
        <v>37973</v>
      </c>
      <c r="K488" s="2">
        <v>38019</v>
      </c>
      <c r="L488" t="s">
        <v>13</v>
      </c>
      <c r="M488">
        <v>1</v>
      </c>
      <c r="N488" t="s">
        <v>3507</v>
      </c>
    </row>
    <row r="489" spans="1:14">
      <c r="A489" t="s">
        <v>3508</v>
      </c>
      <c r="B489">
        <v>2004</v>
      </c>
      <c r="C489">
        <v>55</v>
      </c>
      <c r="D489">
        <v>4</v>
      </c>
      <c r="E489">
        <v>312</v>
      </c>
      <c r="F489">
        <v>325</v>
      </c>
      <c r="G489" s="2">
        <v>37473</v>
      </c>
      <c r="H489" s="2">
        <v>37831</v>
      </c>
      <c r="I489" s="2">
        <v>37851</v>
      </c>
      <c r="J489" s="2">
        <v>37943</v>
      </c>
      <c r="K489" s="2">
        <v>38019</v>
      </c>
      <c r="L489" t="s">
        <v>13</v>
      </c>
      <c r="M489">
        <v>2</v>
      </c>
      <c r="N489" t="s">
        <v>3509</v>
      </c>
    </row>
    <row r="490" spans="1:14">
      <c r="A490" t="s">
        <v>3510</v>
      </c>
      <c r="B490">
        <v>2004</v>
      </c>
      <c r="C490">
        <v>55</v>
      </c>
      <c r="D490">
        <v>4</v>
      </c>
      <c r="E490">
        <v>326</v>
      </c>
      <c r="F490">
        <v>332</v>
      </c>
      <c r="G490" s="2">
        <v>37803</v>
      </c>
      <c r="H490" s="2">
        <v>37862</v>
      </c>
      <c r="I490" s="2">
        <v>37862</v>
      </c>
      <c r="J490" s="2">
        <v>37945</v>
      </c>
      <c r="K490" s="2">
        <v>38019</v>
      </c>
      <c r="L490" t="s">
        <v>13</v>
      </c>
      <c r="M490">
        <v>1</v>
      </c>
      <c r="N490" t="s">
        <v>3511</v>
      </c>
    </row>
    <row r="491" spans="1:14">
      <c r="A491" t="s">
        <v>3512</v>
      </c>
      <c r="B491">
        <v>2004</v>
      </c>
      <c r="C491">
        <v>55</v>
      </c>
      <c r="D491">
        <v>4</v>
      </c>
      <c r="E491">
        <v>333</v>
      </c>
      <c r="F491">
        <v>347</v>
      </c>
      <c r="G491" s="2">
        <v>37165</v>
      </c>
      <c r="H491" s="2">
        <v>37700</v>
      </c>
      <c r="I491" s="2">
        <v>37862</v>
      </c>
      <c r="J491" s="2">
        <v>37950</v>
      </c>
      <c r="K491" s="2">
        <v>38019</v>
      </c>
      <c r="L491" t="s">
        <v>13</v>
      </c>
      <c r="M491">
        <v>1</v>
      </c>
      <c r="N491" t="s">
        <v>3513</v>
      </c>
    </row>
    <row r="492" spans="1:14">
      <c r="A492" t="s">
        <v>3514</v>
      </c>
      <c r="B492">
        <v>2004</v>
      </c>
      <c r="C492">
        <v>55</v>
      </c>
      <c r="D492">
        <v>4</v>
      </c>
      <c r="E492">
        <v>348</v>
      </c>
      <c r="F492">
        <v>362</v>
      </c>
      <c r="G492" s="2">
        <v>37607</v>
      </c>
      <c r="H492" s="2">
        <v>37799</v>
      </c>
      <c r="I492" s="2">
        <v>37880</v>
      </c>
      <c r="J492" s="2">
        <v>37958</v>
      </c>
      <c r="K492" s="2">
        <v>38019</v>
      </c>
      <c r="L492" t="s">
        <v>13</v>
      </c>
      <c r="M492">
        <v>4</v>
      </c>
      <c r="N492" t="s">
        <v>3515</v>
      </c>
    </row>
    <row r="493" spans="1:14">
      <c r="A493" t="s">
        <v>3516</v>
      </c>
      <c r="B493">
        <v>2004</v>
      </c>
      <c r="C493">
        <v>55</v>
      </c>
      <c r="D493">
        <v>4</v>
      </c>
      <c r="E493">
        <v>363</v>
      </c>
      <c r="F493">
        <v>365</v>
      </c>
      <c r="G493" t="s">
        <v>50</v>
      </c>
      <c r="H493" t="s">
        <v>50</v>
      </c>
      <c r="I493" t="s">
        <v>50</v>
      </c>
      <c r="J493" s="2">
        <v>37945</v>
      </c>
      <c r="K493" s="2">
        <v>38019</v>
      </c>
      <c r="L493" t="s">
        <v>86</v>
      </c>
      <c r="M493">
        <v>1</v>
      </c>
      <c r="N493" t="s">
        <v>3517</v>
      </c>
    </row>
    <row r="494" spans="1:14">
      <c r="A494" t="s">
        <v>3518</v>
      </c>
      <c r="B494">
        <v>2004</v>
      </c>
      <c r="C494">
        <v>55</v>
      </c>
      <c r="D494">
        <v>4</v>
      </c>
      <c r="E494">
        <v>365</v>
      </c>
      <c r="F494">
        <v>366</v>
      </c>
      <c r="G494" t="s">
        <v>50</v>
      </c>
      <c r="H494" t="s">
        <v>50</v>
      </c>
      <c r="I494" t="s">
        <v>50</v>
      </c>
      <c r="J494" s="2">
        <v>37971</v>
      </c>
      <c r="K494" s="2">
        <v>38019</v>
      </c>
      <c r="L494" t="s">
        <v>86</v>
      </c>
      <c r="M494">
        <v>1</v>
      </c>
      <c r="N494" t="s">
        <v>3519</v>
      </c>
    </row>
    <row r="495" spans="1:14">
      <c r="A495" t="s">
        <v>3520</v>
      </c>
      <c r="B495">
        <v>2004</v>
      </c>
      <c r="C495">
        <v>55</v>
      </c>
      <c r="D495">
        <v>4</v>
      </c>
      <c r="E495">
        <v>366</v>
      </c>
      <c r="F495">
        <v>368</v>
      </c>
      <c r="G495" t="s">
        <v>50</v>
      </c>
      <c r="H495" t="s">
        <v>50</v>
      </c>
      <c r="I495" t="s">
        <v>50</v>
      </c>
      <c r="J495" s="2">
        <v>37988</v>
      </c>
      <c r="K495" s="2">
        <v>38019</v>
      </c>
      <c r="L495" t="s">
        <v>86</v>
      </c>
      <c r="M495">
        <v>1</v>
      </c>
      <c r="N495" t="s">
        <v>3521</v>
      </c>
    </row>
    <row r="496" spans="1:14">
      <c r="A496" t="s">
        <v>3522</v>
      </c>
      <c r="B496">
        <v>2004</v>
      </c>
      <c r="C496">
        <v>55</v>
      </c>
      <c r="D496">
        <v>4</v>
      </c>
      <c r="E496">
        <v>369</v>
      </c>
      <c r="F496">
        <v>370</v>
      </c>
      <c r="G496" t="s">
        <v>50</v>
      </c>
      <c r="H496" t="s">
        <v>50</v>
      </c>
      <c r="I496" t="s">
        <v>50</v>
      </c>
      <c r="J496" s="2">
        <v>37988</v>
      </c>
      <c r="K496" s="2">
        <v>38019</v>
      </c>
      <c r="L496" t="s">
        <v>98</v>
      </c>
      <c r="M496">
        <v>1</v>
      </c>
      <c r="N496" t="s">
        <v>3523</v>
      </c>
    </row>
    <row r="497" spans="1:14">
      <c r="A497" t="s">
        <v>3524</v>
      </c>
      <c r="B497">
        <v>2004</v>
      </c>
      <c r="C497">
        <v>55</v>
      </c>
      <c r="D497">
        <v>4</v>
      </c>
      <c r="E497">
        <v>370</v>
      </c>
      <c r="F497">
        <v>371</v>
      </c>
      <c r="G497" t="s">
        <v>50</v>
      </c>
      <c r="H497" t="s">
        <v>50</v>
      </c>
      <c r="I497" t="s">
        <v>50</v>
      </c>
      <c r="J497" s="2">
        <v>37994</v>
      </c>
      <c r="K497" s="2">
        <v>38019</v>
      </c>
      <c r="L497" t="s">
        <v>98</v>
      </c>
      <c r="M497">
        <v>1</v>
      </c>
      <c r="N497" t="s">
        <v>3525</v>
      </c>
    </row>
    <row r="498" spans="1:14">
      <c r="A498" t="s">
        <v>3526</v>
      </c>
      <c r="B498">
        <v>2004</v>
      </c>
      <c r="C498">
        <v>55</v>
      </c>
      <c r="D498">
        <v>4</v>
      </c>
      <c r="E498">
        <v>372</v>
      </c>
      <c r="F498">
        <v>372</v>
      </c>
      <c r="G498" t="s">
        <v>50</v>
      </c>
      <c r="H498" t="s">
        <v>50</v>
      </c>
      <c r="I498" t="s">
        <v>50</v>
      </c>
      <c r="J498" s="2">
        <v>37988</v>
      </c>
      <c r="K498" s="2">
        <v>38019</v>
      </c>
      <c r="L498" t="s">
        <v>3259</v>
      </c>
      <c r="M498">
        <v>0</v>
      </c>
      <c r="N498" t="s">
        <v>3527</v>
      </c>
    </row>
    <row r="499" spans="1:14">
      <c r="A499" t="s">
        <v>3528</v>
      </c>
      <c r="B499">
        <v>2004</v>
      </c>
      <c r="C499">
        <v>55</v>
      </c>
      <c r="D499">
        <v>4</v>
      </c>
      <c r="E499">
        <v>373</v>
      </c>
      <c r="F499">
        <v>374</v>
      </c>
      <c r="G499" t="s">
        <v>50</v>
      </c>
      <c r="H499" t="s">
        <v>50</v>
      </c>
      <c r="I499" t="s">
        <v>50</v>
      </c>
      <c r="J499" s="2">
        <v>37984</v>
      </c>
      <c r="K499" s="2">
        <v>38019</v>
      </c>
      <c r="L499" t="s">
        <v>3259</v>
      </c>
      <c r="M499">
        <v>0</v>
      </c>
      <c r="N499" t="s">
        <v>3529</v>
      </c>
    </row>
    <row r="500" spans="1:14">
      <c r="A500" t="s">
        <v>3530</v>
      </c>
      <c r="B500">
        <v>2004</v>
      </c>
      <c r="C500">
        <v>55</v>
      </c>
      <c r="D500">
        <v>5</v>
      </c>
      <c r="E500">
        <v>375</v>
      </c>
      <c r="F500">
        <v>376</v>
      </c>
      <c r="G500" t="s">
        <v>50</v>
      </c>
      <c r="H500" t="s">
        <v>50</v>
      </c>
      <c r="I500" t="s">
        <v>50</v>
      </c>
      <c r="J500" s="2">
        <v>38027</v>
      </c>
      <c r="K500" s="2">
        <v>38027</v>
      </c>
      <c r="L500" t="s">
        <v>51</v>
      </c>
      <c r="M500">
        <v>1</v>
      </c>
      <c r="N500" t="s">
        <v>3531</v>
      </c>
    </row>
    <row r="501" spans="1:14">
      <c r="A501" t="s">
        <v>3532</v>
      </c>
      <c r="B501">
        <v>2004</v>
      </c>
      <c r="C501">
        <v>55</v>
      </c>
      <c r="D501">
        <v>5</v>
      </c>
      <c r="E501">
        <v>377</v>
      </c>
      <c r="F501">
        <v>395</v>
      </c>
      <c r="G501" s="2">
        <v>37676</v>
      </c>
      <c r="H501" s="2">
        <v>37887</v>
      </c>
      <c r="I501" s="2">
        <v>37887</v>
      </c>
      <c r="J501" s="2">
        <v>37971</v>
      </c>
      <c r="K501" s="2">
        <v>38027</v>
      </c>
      <c r="L501" t="s">
        <v>13</v>
      </c>
      <c r="M501">
        <v>2</v>
      </c>
      <c r="N501" t="s">
        <v>3533</v>
      </c>
    </row>
    <row r="502" spans="1:14">
      <c r="A502" t="s">
        <v>3534</v>
      </c>
      <c r="B502">
        <v>2004</v>
      </c>
      <c r="C502">
        <v>55</v>
      </c>
      <c r="D502">
        <v>5</v>
      </c>
      <c r="E502">
        <v>396</v>
      </c>
      <c r="F502">
        <v>413</v>
      </c>
      <c r="G502" s="2">
        <v>37763</v>
      </c>
      <c r="H502" s="2">
        <v>37888</v>
      </c>
      <c r="I502" s="2">
        <v>37888</v>
      </c>
      <c r="J502" s="2">
        <v>37971</v>
      </c>
      <c r="K502" s="2">
        <v>38027</v>
      </c>
      <c r="L502" t="s">
        <v>13</v>
      </c>
      <c r="M502">
        <v>1</v>
      </c>
      <c r="N502" t="s">
        <v>3535</v>
      </c>
    </row>
    <row r="503" spans="1:14">
      <c r="A503" t="s">
        <v>3536</v>
      </c>
      <c r="B503">
        <v>2004</v>
      </c>
      <c r="C503">
        <v>55</v>
      </c>
      <c r="D503">
        <v>5</v>
      </c>
      <c r="E503">
        <v>414</v>
      </c>
      <c r="F503">
        <v>430</v>
      </c>
      <c r="G503" s="2">
        <v>37723</v>
      </c>
      <c r="H503" s="2">
        <v>37889</v>
      </c>
      <c r="I503" s="2">
        <v>37889</v>
      </c>
      <c r="J503" s="2">
        <v>38006</v>
      </c>
      <c r="K503" s="2">
        <v>38027</v>
      </c>
      <c r="L503" t="s">
        <v>13</v>
      </c>
      <c r="M503">
        <v>1</v>
      </c>
      <c r="N503" t="s">
        <v>3537</v>
      </c>
    </row>
    <row r="504" spans="1:14">
      <c r="A504" t="s">
        <v>3538</v>
      </c>
      <c r="B504">
        <v>2004</v>
      </c>
      <c r="C504">
        <v>55</v>
      </c>
      <c r="D504">
        <v>5</v>
      </c>
      <c r="E504">
        <v>431</v>
      </c>
      <c r="F504">
        <v>435</v>
      </c>
      <c r="G504" s="2">
        <v>37600</v>
      </c>
      <c r="H504" s="2">
        <v>37819</v>
      </c>
      <c r="I504" s="2">
        <v>37890</v>
      </c>
      <c r="J504" s="2">
        <v>38002</v>
      </c>
      <c r="K504" s="2">
        <v>38027</v>
      </c>
      <c r="L504" t="s">
        <v>13</v>
      </c>
      <c r="M504">
        <v>1</v>
      </c>
      <c r="N504" t="s">
        <v>3539</v>
      </c>
    </row>
    <row r="505" spans="1:14">
      <c r="A505" t="s">
        <v>3540</v>
      </c>
      <c r="B505">
        <v>2004</v>
      </c>
      <c r="C505">
        <v>55</v>
      </c>
      <c r="D505">
        <v>5</v>
      </c>
      <c r="E505">
        <v>436</v>
      </c>
      <c r="F505">
        <v>444</v>
      </c>
      <c r="G505" s="2">
        <v>37627</v>
      </c>
      <c r="H505" s="2">
        <v>37890</v>
      </c>
      <c r="I505" s="2">
        <v>37890</v>
      </c>
      <c r="J505" s="2">
        <v>38006</v>
      </c>
      <c r="K505" s="2">
        <v>38027</v>
      </c>
      <c r="L505" t="s">
        <v>13</v>
      </c>
      <c r="M505">
        <v>5</v>
      </c>
      <c r="N505" t="s">
        <v>3541</v>
      </c>
    </row>
    <row r="506" spans="1:14">
      <c r="A506" t="s">
        <v>3542</v>
      </c>
      <c r="B506">
        <v>2004</v>
      </c>
      <c r="C506">
        <v>55</v>
      </c>
      <c r="D506">
        <v>5</v>
      </c>
      <c r="E506">
        <v>445</v>
      </c>
      <c r="F506">
        <v>461</v>
      </c>
      <c r="G506" s="2">
        <v>37805</v>
      </c>
      <c r="H506" s="2">
        <v>37895</v>
      </c>
      <c r="I506" s="2">
        <v>37895</v>
      </c>
      <c r="J506" s="2">
        <v>38002</v>
      </c>
      <c r="K506" s="2">
        <v>38027</v>
      </c>
      <c r="L506" t="s">
        <v>13</v>
      </c>
      <c r="M506">
        <v>3</v>
      </c>
      <c r="N506" t="s">
        <v>3543</v>
      </c>
    </row>
    <row r="507" spans="1:14">
      <c r="A507" t="s">
        <v>3544</v>
      </c>
      <c r="B507">
        <v>2004</v>
      </c>
      <c r="C507">
        <v>55</v>
      </c>
      <c r="D507">
        <v>5</v>
      </c>
      <c r="E507">
        <v>462</v>
      </c>
      <c r="F507">
        <v>464</v>
      </c>
      <c r="G507" s="2">
        <v>37872</v>
      </c>
      <c r="H507" s="2">
        <v>37894</v>
      </c>
      <c r="I507" s="2">
        <v>37894</v>
      </c>
      <c r="J507" s="2">
        <v>38002</v>
      </c>
      <c r="K507" s="2">
        <v>38027</v>
      </c>
      <c r="L507" t="s">
        <v>83</v>
      </c>
      <c r="M507">
        <v>1</v>
      </c>
      <c r="N507" t="s">
        <v>3545</v>
      </c>
    </row>
    <row r="508" spans="1:14">
      <c r="A508" t="s">
        <v>3546</v>
      </c>
      <c r="B508">
        <v>2004</v>
      </c>
      <c r="C508">
        <v>55</v>
      </c>
      <c r="D508">
        <v>5</v>
      </c>
      <c r="E508">
        <v>465</v>
      </c>
      <c r="F508">
        <v>467</v>
      </c>
      <c r="G508" t="s">
        <v>50</v>
      </c>
      <c r="H508" t="s">
        <v>50</v>
      </c>
      <c r="I508" t="s">
        <v>50</v>
      </c>
      <c r="J508" s="2">
        <v>37971</v>
      </c>
      <c r="K508" s="2">
        <v>38027</v>
      </c>
      <c r="L508" t="s">
        <v>86</v>
      </c>
      <c r="M508">
        <v>1</v>
      </c>
      <c r="N508" t="s">
        <v>3547</v>
      </c>
    </row>
    <row r="509" spans="1:14">
      <c r="A509" t="s">
        <v>3548</v>
      </c>
      <c r="B509">
        <v>2004</v>
      </c>
      <c r="C509">
        <v>55</v>
      </c>
      <c r="D509">
        <v>5</v>
      </c>
      <c r="E509">
        <v>467</v>
      </c>
      <c r="F509">
        <v>468</v>
      </c>
      <c r="G509" t="s">
        <v>50</v>
      </c>
      <c r="H509" t="s">
        <v>50</v>
      </c>
      <c r="I509" t="s">
        <v>50</v>
      </c>
      <c r="J509" s="2">
        <v>37973</v>
      </c>
      <c r="K509" s="2">
        <v>38027</v>
      </c>
      <c r="L509" t="s">
        <v>86</v>
      </c>
      <c r="M509">
        <v>1</v>
      </c>
      <c r="N509" t="s">
        <v>3549</v>
      </c>
    </row>
    <row r="510" spans="1:14">
      <c r="A510" t="s">
        <v>3550</v>
      </c>
      <c r="B510">
        <v>2004</v>
      </c>
      <c r="C510">
        <v>55</v>
      </c>
      <c r="D510">
        <v>6</v>
      </c>
      <c r="E510">
        <v>469</v>
      </c>
      <c r="F510">
        <v>470</v>
      </c>
      <c r="G510" t="s">
        <v>50</v>
      </c>
      <c r="H510" t="s">
        <v>50</v>
      </c>
      <c r="I510" t="s">
        <v>50</v>
      </c>
      <c r="J510" s="2">
        <v>38049</v>
      </c>
      <c r="K510" s="2">
        <v>38049</v>
      </c>
      <c r="L510" t="s">
        <v>51</v>
      </c>
      <c r="M510">
        <v>1</v>
      </c>
      <c r="N510" t="s">
        <v>3551</v>
      </c>
    </row>
    <row r="511" spans="1:14">
      <c r="A511" t="s">
        <v>3552</v>
      </c>
      <c r="B511">
        <v>2004</v>
      </c>
      <c r="C511">
        <v>55</v>
      </c>
      <c r="D511">
        <v>6</v>
      </c>
      <c r="E511">
        <v>471</v>
      </c>
      <c r="F511">
        <v>487</v>
      </c>
      <c r="G511" s="2">
        <v>37176</v>
      </c>
      <c r="H511" s="2">
        <v>37763</v>
      </c>
      <c r="I511" s="2">
        <v>37895</v>
      </c>
      <c r="J511" s="2">
        <v>38007</v>
      </c>
      <c r="K511" s="2">
        <v>38048</v>
      </c>
      <c r="L511" t="s">
        <v>13</v>
      </c>
      <c r="M511">
        <v>2</v>
      </c>
      <c r="N511" t="s">
        <v>3553</v>
      </c>
    </row>
    <row r="512" spans="1:14">
      <c r="A512" t="s">
        <v>3554</v>
      </c>
      <c r="B512">
        <v>2004</v>
      </c>
      <c r="C512">
        <v>55</v>
      </c>
      <c r="D512">
        <v>6</v>
      </c>
      <c r="E512">
        <v>488</v>
      </c>
      <c r="F512">
        <v>497</v>
      </c>
      <c r="G512" s="2">
        <v>37649</v>
      </c>
      <c r="H512" s="2">
        <v>37819</v>
      </c>
      <c r="I512" s="2">
        <v>37897</v>
      </c>
      <c r="J512" s="2">
        <v>38007</v>
      </c>
      <c r="K512" s="2">
        <v>38048</v>
      </c>
      <c r="L512" t="s">
        <v>13</v>
      </c>
      <c r="M512">
        <v>1</v>
      </c>
      <c r="N512" t="s">
        <v>3555</v>
      </c>
    </row>
    <row r="513" spans="1:14">
      <c r="A513" t="s">
        <v>3556</v>
      </c>
      <c r="B513">
        <v>2004</v>
      </c>
      <c r="C513">
        <v>55</v>
      </c>
      <c r="D513">
        <v>6</v>
      </c>
      <c r="E513">
        <v>498</v>
      </c>
      <c r="F513">
        <v>512</v>
      </c>
      <c r="G513" s="2">
        <v>37591</v>
      </c>
      <c r="H513" s="2">
        <v>37837</v>
      </c>
      <c r="I513" s="2">
        <v>37904</v>
      </c>
      <c r="J513" s="2">
        <v>37973</v>
      </c>
      <c r="K513" s="2">
        <v>38048</v>
      </c>
      <c r="L513" t="s">
        <v>13</v>
      </c>
      <c r="M513">
        <v>1</v>
      </c>
      <c r="N513" t="s">
        <v>3557</v>
      </c>
    </row>
    <row r="514" spans="1:14">
      <c r="A514" t="s">
        <v>3558</v>
      </c>
      <c r="B514">
        <v>2004</v>
      </c>
      <c r="C514">
        <v>55</v>
      </c>
      <c r="D514">
        <v>6</v>
      </c>
      <c r="E514">
        <v>513</v>
      </c>
      <c r="F514">
        <v>529</v>
      </c>
      <c r="G514" s="2">
        <v>37803</v>
      </c>
      <c r="H514" s="2">
        <v>37908</v>
      </c>
      <c r="I514" s="2">
        <v>37908</v>
      </c>
      <c r="J514" s="2">
        <v>37994</v>
      </c>
      <c r="K514" s="2">
        <v>38048</v>
      </c>
      <c r="L514" t="s">
        <v>13</v>
      </c>
      <c r="M514">
        <v>2</v>
      </c>
      <c r="N514" t="s">
        <v>3559</v>
      </c>
    </row>
    <row r="515" spans="1:14">
      <c r="A515" t="s">
        <v>3560</v>
      </c>
      <c r="B515">
        <v>2004</v>
      </c>
      <c r="C515">
        <v>55</v>
      </c>
      <c r="D515">
        <v>6</v>
      </c>
      <c r="E515">
        <v>530</v>
      </c>
      <c r="F515">
        <v>543</v>
      </c>
      <c r="G515" s="2">
        <v>37627</v>
      </c>
      <c r="H515" s="2">
        <v>37887</v>
      </c>
      <c r="I515" s="2">
        <v>37921</v>
      </c>
      <c r="J515" s="2">
        <v>38019</v>
      </c>
      <c r="K515" s="2">
        <v>38048</v>
      </c>
      <c r="L515" t="s">
        <v>13</v>
      </c>
      <c r="M515">
        <v>2</v>
      </c>
      <c r="N515" t="s">
        <v>3561</v>
      </c>
    </row>
    <row r="516" spans="1:14">
      <c r="A516" t="s">
        <v>3562</v>
      </c>
      <c r="B516">
        <v>2004</v>
      </c>
      <c r="C516">
        <v>55</v>
      </c>
      <c r="D516">
        <v>6</v>
      </c>
      <c r="E516">
        <v>544</v>
      </c>
      <c r="F516">
        <v>550</v>
      </c>
      <c r="G516" s="2">
        <v>37875</v>
      </c>
      <c r="H516" s="2">
        <v>37957</v>
      </c>
      <c r="I516" s="2">
        <v>37957</v>
      </c>
      <c r="J516" s="2">
        <v>38020</v>
      </c>
      <c r="K516" s="2">
        <v>38048</v>
      </c>
      <c r="L516" t="s">
        <v>13</v>
      </c>
      <c r="M516">
        <v>3</v>
      </c>
      <c r="N516" t="s">
        <v>3563</v>
      </c>
    </row>
    <row r="517" spans="1:14">
      <c r="A517" t="s">
        <v>3564</v>
      </c>
      <c r="B517">
        <v>2004</v>
      </c>
      <c r="C517">
        <v>55</v>
      </c>
      <c r="D517">
        <v>6</v>
      </c>
      <c r="E517">
        <v>551</v>
      </c>
      <c r="F517">
        <v>556</v>
      </c>
      <c r="G517" t="s">
        <v>50</v>
      </c>
      <c r="H517" t="s">
        <v>50</v>
      </c>
      <c r="I517" s="2">
        <v>37867</v>
      </c>
      <c r="J517" s="2">
        <v>38007</v>
      </c>
      <c r="K517" s="2">
        <v>38048</v>
      </c>
      <c r="L517" t="s">
        <v>3565</v>
      </c>
      <c r="M517">
        <v>4</v>
      </c>
      <c r="N517" t="s">
        <v>3566</v>
      </c>
    </row>
    <row r="518" spans="1:14">
      <c r="A518" t="s">
        <v>3567</v>
      </c>
      <c r="B518">
        <v>2004</v>
      </c>
      <c r="C518">
        <v>55</v>
      </c>
      <c r="D518">
        <v>6</v>
      </c>
      <c r="E518">
        <v>557</v>
      </c>
      <c r="F518">
        <v>560</v>
      </c>
      <c r="G518" s="2">
        <v>37847</v>
      </c>
      <c r="H518" s="2">
        <v>37921</v>
      </c>
      <c r="I518" s="2">
        <v>37921</v>
      </c>
      <c r="J518" s="2">
        <v>37972</v>
      </c>
      <c r="K518" s="2">
        <v>38048</v>
      </c>
      <c r="L518" t="s">
        <v>83</v>
      </c>
      <c r="M518">
        <v>1</v>
      </c>
      <c r="N518" t="s">
        <v>3568</v>
      </c>
    </row>
    <row r="519" spans="1:14">
      <c r="A519" t="s">
        <v>3569</v>
      </c>
      <c r="B519">
        <v>2004</v>
      </c>
      <c r="C519">
        <v>55</v>
      </c>
      <c r="D519">
        <v>6</v>
      </c>
      <c r="E519">
        <v>561</v>
      </c>
      <c r="F519">
        <v>562</v>
      </c>
      <c r="G519" t="s">
        <v>50</v>
      </c>
      <c r="H519" t="s">
        <v>50</v>
      </c>
      <c r="I519" t="s">
        <v>50</v>
      </c>
      <c r="J519" s="2">
        <v>38012</v>
      </c>
      <c r="K519" s="2">
        <v>38048</v>
      </c>
      <c r="L519" t="s">
        <v>86</v>
      </c>
      <c r="M519">
        <v>1</v>
      </c>
      <c r="N519" t="s">
        <v>3570</v>
      </c>
    </row>
    <row r="520" spans="1:14">
      <c r="A520" t="s">
        <v>3571</v>
      </c>
      <c r="B520">
        <v>2004</v>
      </c>
      <c r="C520">
        <v>55</v>
      </c>
      <c r="D520">
        <v>7</v>
      </c>
      <c r="E520">
        <v>563</v>
      </c>
      <c r="F520">
        <v>564</v>
      </c>
      <c r="G520" t="s">
        <v>50</v>
      </c>
      <c r="H520" t="s">
        <v>50</v>
      </c>
      <c r="I520" t="s">
        <v>50</v>
      </c>
      <c r="J520" s="2">
        <v>38079</v>
      </c>
      <c r="K520" s="2">
        <v>38079</v>
      </c>
      <c r="L520" t="s">
        <v>51</v>
      </c>
      <c r="M520">
        <v>1</v>
      </c>
      <c r="N520" t="s">
        <v>3572</v>
      </c>
    </row>
    <row r="521" spans="1:14">
      <c r="A521" t="s">
        <v>3573</v>
      </c>
      <c r="B521">
        <v>2004</v>
      </c>
      <c r="C521">
        <v>55</v>
      </c>
      <c r="D521">
        <v>7</v>
      </c>
      <c r="E521">
        <v>565</v>
      </c>
      <c r="F521">
        <v>578</v>
      </c>
      <c r="G521" s="2">
        <v>37326</v>
      </c>
      <c r="H521" s="2">
        <v>37713</v>
      </c>
      <c r="I521" s="2">
        <v>37902</v>
      </c>
      <c r="J521" s="2">
        <v>38034</v>
      </c>
      <c r="K521" s="2">
        <v>38079</v>
      </c>
      <c r="L521" t="s">
        <v>13</v>
      </c>
      <c r="M521">
        <v>3</v>
      </c>
      <c r="N521" t="s">
        <v>3574</v>
      </c>
    </row>
    <row r="522" spans="1:14">
      <c r="A522" t="s">
        <v>3575</v>
      </c>
      <c r="B522">
        <v>2004</v>
      </c>
      <c r="C522">
        <v>55</v>
      </c>
      <c r="D522">
        <v>7</v>
      </c>
      <c r="E522">
        <v>579</v>
      </c>
      <c r="F522">
        <v>592</v>
      </c>
      <c r="G522" s="2">
        <v>37671</v>
      </c>
      <c r="H522" s="2">
        <v>37921</v>
      </c>
      <c r="I522" s="2">
        <v>37921</v>
      </c>
      <c r="J522" s="2">
        <v>38037</v>
      </c>
      <c r="K522" s="2">
        <v>38079</v>
      </c>
      <c r="L522" t="s">
        <v>13</v>
      </c>
      <c r="M522">
        <v>5</v>
      </c>
      <c r="N522" t="s">
        <v>3576</v>
      </c>
    </row>
    <row r="523" spans="1:14">
      <c r="A523" t="s">
        <v>3577</v>
      </c>
      <c r="B523">
        <v>2004</v>
      </c>
      <c r="C523">
        <v>55</v>
      </c>
      <c r="D523">
        <v>7</v>
      </c>
      <c r="E523">
        <v>593</v>
      </c>
      <c r="F523">
        <v>612</v>
      </c>
      <c r="G523" s="2">
        <v>37774</v>
      </c>
      <c r="H523" s="2">
        <v>37939</v>
      </c>
      <c r="I523" s="2">
        <v>37943</v>
      </c>
      <c r="J523" s="2">
        <v>38042</v>
      </c>
      <c r="K523" s="2">
        <v>38079</v>
      </c>
      <c r="L523" t="s">
        <v>13</v>
      </c>
      <c r="M523">
        <v>2</v>
      </c>
      <c r="N523" t="s">
        <v>3578</v>
      </c>
    </row>
    <row r="524" spans="1:14">
      <c r="A524" t="s">
        <v>3579</v>
      </c>
      <c r="B524">
        <v>2004</v>
      </c>
      <c r="C524">
        <v>55</v>
      </c>
      <c r="D524">
        <v>7</v>
      </c>
      <c r="E524">
        <v>613</v>
      </c>
      <c r="F524">
        <v>627</v>
      </c>
      <c r="G524" s="2">
        <v>37594</v>
      </c>
      <c r="H524" s="2">
        <v>37932</v>
      </c>
      <c r="I524" s="2">
        <v>37944</v>
      </c>
      <c r="J524" s="2">
        <v>38022</v>
      </c>
      <c r="K524" s="2">
        <v>38079</v>
      </c>
      <c r="L524" t="s">
        <v>13</v>
      </c>
      <c r="M524">
        <v>4</v>
      </c>
      <c r="N524" t="s">
        <v>3580</v>
      </c>
    </row>
    <row r="525" spans="1:14">
      <c r="A525" t="s">
        <v>3581</v>
      </c>
      <c r="B525">
        <v>2004</v>
      </c>
      <c r="C525">
        <v>55</v>
      </c>
      <c r="D525">
        <v>7</v>
      </c>
      <c r="E525">
        <v>628</v>
      </c>
      <c r="F525">
        <v>636</v>
      </c>
      <c r="G525" s="2">
        <v>37879</v>
      </c>
      <c r="H525" s="2">
        <v>37945</v>
      </c>
      <c r="I525" s="2">
        <v>37945</v>
      </c>
      <c r="J525" s="2">
        <v>38034</v>
      </c>
      <c r="K525" s="2">
        <v>38079</v>
      </c>
      <c r="L525" t="s">
        <v>13</v>
      </c>
      <c r="M525">
        <v>4</v>
      </c>
      <c r="N525" t="s">
        <v>3582</v>
      </c>
    </row>
    <row r="526" spans="1:14">
      <c r="A526" t="s">
        <v>3583</v>
      </c>
      <c r="B526">
        <v>2004</v>
      </c>
      <c r="C526">
        <v>55</v>
      </c>
      <c r="D526">
        <v>7</v>
      </c>
      <c r="E526">
        <v>637</v>
      </c>
      <c r="F526">
        <v>650</v>
      </c>
      <c r="G526" s="2">
        <v>37815</v>
      </c>
      <c r="H526" s="2">
        <v>37958</v>
      </c>
      <c r="I526" s="2">
        <v>37958</v>
      </c>
      <c r="J526" s="2">
        <v>38042</v>
      </c>
      <c r="K526" s="2">
        <v>38079</v>
      </c>
      <c r="L526" t="s">
        <v>13</v>
      </c>
      <c r="M526">
        <v>3</v>
      </c>
      <c r="N526" t="s">
        <v>3584</v>
      </c>
    </row>
    <row r="527" spans="1:14">
      <c r="A527" t="s">
        <v>3585</v>
      </c>
      <c r="B527">
        <v>2004</v>
      </c>
      <c r="C527">
        <v>55</v>
      </c>
      <c r="D527">
        <v>7</v>
      </c>
      <c r="E527">
        <v>651</v>
      </c>
      <c r="F527">
        <v>652</v>
      </c>
      <c r="G527" t="s">
        <v>50</v>
      </c>
      <c r="H527" t="s">
        <v>50</v>
      </c>
      <c r="I527" t="s">
        <v>50</v>
      </c>
      <c r="J527" s="2">
        <v>38023</v>
      </c>
      <c r="K527" s="2">
        <v>38079</v>
      </c>
      <c r="L527" t="s">
        <v>86</v>
      </c>
      <c r="M527">
        <v>1</v>
      </c>
      <c r="N527" t="s">
        <v>3586</v>
      </c>
    </row>
    <row r="528" spans="1:14">
      <c r="A528" t="s">
        <v>3587</v>
      </c>
      <c r="B528">
        <v>2004</v>
      </c>
      <c r="C528">
        <v>55</v>
      </c>
      <c r="D528">
        <v>7</v>
      </c>
      <c r="E528">
        <v>652</v>
      </c>
      <c r="F528">
        <v>655</v>
      </c>
      <c r="G528" t="s">
        <v>50</v>
      </c>
      <c r="H528" t="s">
        <v>50</v>
      </c>
      <c r="I528" t="s">
        <v>50</v>
      </c>
      <c r="J528" s="2">
        <v>38040</v>
      </c>
      <c r="K528" s="2">
        <v>38079</v>
      </c>
      <c r="L528" t="s">
        <v>86</v>
      </c>
      <c r="M528">
        <v>1</v>
      </c>
      <c r="N528" t="s">
        <v>3588</v>
      </c>
    </row>
    <row r="529" spans="1:14">
      <c r="A529" t="s">
        <v>3589</v>
      </c>
      <c r="B529">
        <v>2004</v>
      </c>
      <c r="C529">
        <v>55</v>
      </c>
      <c r="D529">
        <v>8</v>
      </c>
      <c r="E529">
        <v>657</v>
      </c>
      <c r="F529">
        <v>659</v>
      </c>
      <c r="G529" t="s">
        <v>50</v>
      </c>
      <c r="H529" t="s">
        <v>50</v>
      </c>
      <c r="I529" s="2">
        <v>37958</v>
      </c>
      <c r="J529" s="2">
        <v>38040</v>
      </c>
      <c r="K529" s="2">
        <v>38100</v>
      </c>
      <c r="L529" t="s">
        <v>13</v>
      </c>
      <c r="M529">
        <v>2</v>
      </c>
      <c r="N529" t="s">
        <v>3590</v>
      </c>
    </row>
    <row r="530" spans="1:14">
      <c r="A530" t="s">
        <v>3591</v>
      </c>
      <c r="B530">
        <v>2004</v>
      </c>
      <c r="C530">
        <v>55</v>
      </c>
      <c r="D530">
        <v>8</v>
      </c>
      <c r="E530">
        <v>660</v>
      </c>
      <c r="F530">
        <v>669</v>
      </c>
      <c r="G530" t="s">
        <v>50</v>
      </c>
      <c r="H530" t="s">
        <v>50</v>
      </c>
      <c r="I530" s="2">
        <v>37958</v>
      </c>
      <c r="J530" s="2">
        <v>38035</v>
      </c>
      <c r="K530" s="2">
        <v>38100</v>
      </c>
      <c r="L530" t="s">
        <v>13</v>
      </c>
      <c r="M530">
        <v>5</v>
      </c>
      <c r="N530" t="s">
        <v>3592</v>
      </c>
    </row>
    <row r="531" spans="1:14">
      <c r="A531" t="s">
        <v>3593</v>
      </c>
      <c r="B531">
        <v>2004</v>
      </c>
      <c r="C531">
        <v>55</v>
      </c>
      <c r="D531">
        <v>8</v>
      </c>
      <c r="E531">
        <v>670</v>
      </c>
      <c r="F531">
        <v>684</v>
      </c>
      <c r="G531" t="s">
        <v>50</v>
      </c>
      <c r="H531" t="s">
        <v>50</v>
      </c>
      <c r="I531" s="2">
        <v>37958</v>
      </c>
      <c r="J531" s="2">
        <v>38040</v>
      </c>
      <c r="K531" s="2">
        <v>38100</v>
      </c>
      <c r="L531" t="s">
        <v>13</v>
      </c>
      <c r="M531">
        <v>4</v>
      </c>
      <c r="N531" t="s">
        <v>3594</v>
      </c>
    </row>
    <row r="532" spans="1:14">
      <c r="A532" t="s">
        <v>3595</v>
      </c>
      <c r="B532">
        <v>2004</v>
      </c>
      <c r="C532">
        <v>55</v>
      </c>
      <c r="D532">
        <v>8</v>
      </c>
      <c r="E532">
        <v>685</v>
      </c>
      <c r="F532">
        <v>694</v>
      </c>
      <c r="G532" t="s">
        <v>50</v>
      </c>
      <c r="H532" t="s">
        <v>50</v>
      </c>
      <c r="I532" s="2">
        <v>37958</v>
      </c>
      <c r="J532" s="2">
        <v>38037</v>
      </c>
      <c r="K532" s="2">
        <v>38100</v>
      </c>
      <c r="L532" t="s">
        <v>13</v>
      </c>
      <c r="M532">
        <v>1</v>
      </c>
      <c r="N532" t="s">
        <v>3596</v>
      </c>
    </row>
    <row r="533" spans="1:14">
      <c r="A533" t="s">
        <v>3597</v>
      </c>
      <c r="B533">
        <v>2004</v>
      </c>
      <c r="C533">
        <v>55</v>
      </c>
      <c r="D533">
        <v>8</v>
      </c>
      <c r="E533">
        <v>695</v>
      </c>
      <c r="F533">
        <v>708</v>
      </c>
      <c r="G533" t="s">
        <v>50</v>
      </c>
      <c r="H533" t="s">
        <v>50</v>
      </c>
      <c r="I533" s="2">
        <v>37958</v>
      </c>
      <c r="J533" s="2">
        <v>38048</v>
      </c>
      <c r="K533" s="2">
        <v>38100</v>
      </c>
      <c r="L533" t="s">
        <v>13</v>
      </c>
      <c r="M533">
        <v>1</v>
      </c>
      <c r="N533" t="s">
        <v>3598</v>
      </c>
    </row>
    <row r="534" spans="1:14">
      <c r="A534" t="s">
        <v>3599</v>
      </c>
      <c r="B534">
        <v>2004</v>
      </c>
      <c r="C534">
        <v>55</v>
      </c>
      <c r="D534">
        <v>8</v>
      </c>
      <c r="E534">
        <v>709</v>
      </c>
      <c r="F534">
        <v>730</v>
      </c>
      <c r="G534" t="s">
        <v>50</v>
      </c>
      <c r="H534" t="s">
        <v>50</v>
      </c>
      <c r="I534" s="2">
        <v>37958</v>
      </c>
      <c r="J534" s="2">
        <v>38041</v>
      </c>
      <c r="K534" s="2">
        <v>38100</v>
      </c>
      <c r="L534" t="s">
        <v>13</v>
      </c>
      <c r="M534">
        <v>2</v>
      </c>
      <c r="N534" t="s">
        <v>3600</v>
      </c>
    </row>
    <row r="535" spans="1:14">
      <c r="A535" t="s">
        <v>3601</v>
      </c>
      <c r="B535">
        <v>2004</v>
      </c>
      <c r="C535">
        <v>55</v>
      </c>
      <c r="D535">
        <v>8</v>
      </c>
      <c r="E535">
        <v>731</v>
      </c>
      <c r="F535">
        <v>742</v>
      </c>
      <c r="G535" t="s">
        <v>50</v>
      </c>
      <c r="H535" t="s">
        <v>50</v>
      </c>
      <c r="I535" s="2">
        <v>37958</v>
      </c>
      <c r="J535" s="2">
        <v>38041</v>
      </c>
      <c r="K535" s="2">
        <v>38100</v>
      </c>
      <c r="L535" t="s">
        <v>13</v>
      </c>
      <c r="M535">
        <v>2</v>
      </c>
      <c r="N535" t="s">
        <v>3602</v>
      </c>
    </row>
    <row r="536" spans="1:14">
      <c r="A536" t="s">
        <v>3603</v>
      </c>
      <c r="B536">
        <v>2004</v>
      </c>
      <c r="C536">
        <v>55</v>
      </c>
      <c r="D536">
        <v>8</v>
      </c>
      <c r="E536">
        <v>743</v>
      </c>
      <c r="F536">
        <v>753</v>
      </c>
      <c r="G536" t="s">
        <v>50</v>
      </c>
      <c r="H536" t="s">
        <v>50</v>
      </c>
      <c r="I536" s="2">
        <v>37958</v>
      </c>
      <c r="J536" s="2">
        <v>38040</v>
      </c>
      <c r="K536" s="2">
        <v>38100</v>
      </c>
      <c r="L536" t="s">
        <v>13</v>
      </c>
      <c r="M536">
        <v>1</v>
      </c>
      <c r="N536" t="s">
        <v>3604</v>
      </c>
    </row>
    <row r="537" spans="1:14">
      <c r="A537" t="s">
        <v>3605</v>
      </c>
      <c r="B537">
        <v>2004</v>
      </c>
      <c r="C537">
        <v>55</v>
      </c>
      <c r="D537">
        <v>8</v>
      </c>
      <c r="E537">
        <v>754</v>
      </c>
      <c r="F537">
        <v>766</v>
      </c>
      <c r="G537" t="s">
        <v>50</v>
      </c>
      <c r="H537" t="s">
        <v>50</v>
      </c>
      <c r="I537" s="2">
        <v>37958</v>
      </c>
      <c r="J537" s="2">
        <v>38040</v>
      </c>
      <c r="K537" s="2">
        <v>38100</v>
      </c>
      <c r="L537" t="s">
        <v>13</v>
      </c>
      <c r="M537">
        <v>3</v>
      </c>
      <c r="N537" t="s">
        <v>3606</v>
      </c>
    </row>
    <row r="538" spans="1:14">
      <c r="A538" t="s">
        <v>3607</v>
      </c>
      <c r="B538">
        <v>2004</v>
      </c>
      <c r="C538">
        <v>55</v>
      </c>
      <c r="D538">
        <v>9</v>
      </c>
      <c r="E538">
        <v>767</v>
      </c>
      <c r="F538">
        <v>768</v>
      </c>
      <c r="G538" t="s">
        <v>50</v>
      </c>
      <c r="H538" t="s">
        <v>50</v>
      </c>
      <c r="I538" s="2">
        <v>37958</v>
      </c>
      <c r="J538" s="2">
        <v>38043</v>
      </c>
      <c r="K538" s="2">
        <v>38120</v>
      </c>
      <c r="L538" t="s">
        <v>13</v>
      </c>
      <c r="M538">
        <v>2</v>
      </c>
      <c r="N538" t="s">
        <v>3608</v>
      </c>
    </row>
    <row r="539" spans="1:14">
      <c r="A539" t="s">
        <v>3609</v>
      </c>
      <c r="B539">
        <v>2004</v>
      </c>
      <c r="C539">
        <v>55</v>
      </c>
      <c r="D539">
        <v>9</v>
      </c>
      <c r="E539">
        <v>769</v>
      </c>
      <c r="F539">
        <v>782</v>
      </c>
      <c r="G539" t="s">
        <v>50</v>
      </c>
      <c r="H539" t="s">
        <v>50</v>
      </c>
      <c r="I539" s="2">
        <v>37958</v>
      </c>
      <c r="J539" s="2">
        <v>38040</v>
      </c>
      <c r="K539" s="2">
        <v>38120</v>
      </c>
      <c r="L539" t="s">
        <v>13</v>
      </c>
      <c r="M539">
        <v>1</v>
      </c>
      <c r="N539" t="s">
        <v>3610</v>
      </c>
    </row>
    <row r="540" spans="1:14">
      <c r="A540" t="s">
        <v>3611</v>
      </c>
      <c r="B540">
        <v>2004</v>
      </c>
      <c r="C540">
        <v>55</v>
      </c>
      <c r="D540">
        <v>9</v>
      </c>
      <c r="E540">
        <v>783</v>
      </c>
      <c r="F540">
        <v>793</v>
      </c>
      <c r="G540" t="s">
        <v>50</v>
      </c>
      <c r="H540" t="s">
        <v>50</v>
      </c>
      <c r="I540" s="2">
        <v>37958</v>
      </c>
      <c r="J540" s="2">
        <v>38086</v>
      </c>
      <c r="K540" s="2">
        <v>38120</v>
      </c>
      <c r="L540" t="s">
        <v>13</v>
      </c>
      <c r="M540">
        <v>2</v>
      </c>
      <c r="N540" t="s">
        <v>3612</v>
      </c>
    </row>
    <row r="541" spans="1:14">
      <c r="A541" t="s">
        <v>3613</v>
      </c>
      <c r="B541">
        <v>2004</v>
      </c>
      <c r="C541">
        <v>55</v>
      </c>
      <c r="D541">
        <v>9</v>
      </c>
      <c r="E541">
        <v>794</v>
      </c>
      <c r="F541">
        <v>806</v>
      </c>
      <c r="G541" t="s">
        <v>50</v>
      </c>
      <c r="H541" t="s">
        <v>50</v>
      </c>
      <c r="I541" s="2">
        <v>37958</v>
      </c>
      <c r="J541" s="2">
        <v>38057</v>
      </c>
      <c r="K541" s="2">
        <v>38120</v>
      </c>
      <c r="L541" t="s">
        <v>13</v>
      </c>
      <c r="M541">
        <v>2</v>
      </c>
      <c r="N541" t="s">
        <v>3614</v>
      </c>
    </row>
    <row r="542" spans="1:14">
      <c r="A542" t="s">
        <v>3615</v>
      </c>
      <c r="B542">
        <v>2004</v>
      </c>
      <c r="C542">
        <v>55</v>
      </c>
      <c r="D542">
        <v>9</v>
      </c>
      <c r="E542">
        <v>807</v>
      </c>
      <c r="F542">
        <v>817</v>
      </c>
      <c r="G542" t="s">
        <v>50</v>
      </c>
      <c r="H542" t="s">
        <v>50</v>
      </c>
      <c r="I542" s="2">
        <v>37958</v>
      </c>
      <c r="J542" s="2">
        <v>38040</v>
      </c>
      <c r="K542" s="2">
        <v>38120</v>
      </c>
      <c r="L542" t="s">
        <v>13</v>
      </c>
      <c r="M542">
        <v>2</v>
      </c>
      <c r="N542" t="s">
        <v>3616</v>
      </c>
    </row>
    <row r="543" spans="1:14">
      <c r="A543" t="s">
        <v>3617</v>
      </c>
      <c r="B543">
        <v>2004</v>
      </c>
      <c r="C543">
        <v>55</v>
      </c>
      <c r="D543">
        <v>9</v>
      </c>
      <c r="E543">
        <v>818</v>
      </c>
      <c r="F543">
        <v>831</v>
      </c>
      <c r="G543" t="s">
        <v>50</v>
      </c>
      <c r="H543" t="s">
        <v>50</v>
      </c>
      <c r="I543" s="2">
        <v>37958</v>
      </c>
      <c r="J543" s="2">
        <v>38037</v>
      </c>
      <c r="K543" s="2">
        <v>38120</v>
      </c>
      <c r="L543" t="s">
        <v>13</v>
      </c>
      <c r="M543">
        <v>6</v>
      </c>
      <c r="N543" t="s">
        <v>3618</v>
      </c>
    </row>
    <row r="544" spans="1:14">
      <c r="A544" t="s">
        <v>3619</v>
      </c>
      <c r="B544">
        <v>2004</v>
      </c>
      <c r="C544">
        <v>55</v>
      </c>
      <c r="D544">
        <v>9</v>
      </c>
      <c r="E544">
        <v>832</v>
      </c>
      <c r="F544">
        <v>842</v>
      </c>
      <c r="G544" t="s">
        <v>50</v>
      </c>
      <c r="H544" t="s">
        <v>50</v>
      </c>
      <c r="I544" s="2">
        <v>37958</v>
      </c>
      <c r="J544" s="2">
        <v>38048</v>
      </c>
      <c r="K544" s="2">
        <v>38120</v>
      </c>
      <c r="L544" t="s">
        <v>13</v>
      </c>
      <c r="M544">
        <v>2</v>
      </c>
      <c r="N544" t="s">
        <v>3620</v>
      </c>
    </row>
    <row r="545" spans="1:14">
      <c r="A545" t="s">
        <v>3621</v>
      </c>
      <c r="B545">
        <v>2004</v>
      </c>
      <c r="C545">
        <v>55</v>
      </c>
      <c r="D545">
        <v>9</v>
      </c>
      <c r="E545">
        <v>843</v>
      </c>
      <c r="F545">
        <v>843</v>
      </c>
      <c r="G545" t="s">
        <v>50</v>
      </c>
      <c r="H545" t="s">
        <v>50</v>
      </c>
      <c r="I545" t="s">
        <v>50</v>
      </c>
      <c r="J545" s="2">
        <v>38050</v>
      </c>
      <c r="K545" s="2">
        <v>38120</v>
      </c>
      <c r="L545" t="s">
        <v>98</v>
      </c>
      <c r="M545">
        <v>3</v>
      </c>
      <c r="N545" t="s">
        <v>3622</v>
      </c>
    </row>
    <row r="546" spans="1:14">
      <c r="A546" t="s">
        <v>3623</v>
      </c>
      <c r="B546">
        <v>2004</v>
      </c>
      <c r="C546">
        <v>55</v>
      </c>
      <c r="D546">
        <v>9</v>
      </c>
      <c r="E546">
        <v>843</v>
      </c>
      <c r="F546">
        <v>844</v>
      </c>
      <c r="G546" t="s">
        <v>50</v>
      </c>
      <c r="H546" t="s">
        <v>50</v>
      </c>
      <c r="I546" t="s">
        <v>50</v>
      </c>
      <c r="J546" s="2">
        <v>38057</v>
      </c>
      <c r="K546" s="2">
        <v>38120</v>
      </c>
      <c r="L546" t="s">
        <v>98</v>
      </c>
      <c r="M546">
        <v>1</v>
      </c>
      <c r="N546" t="s">
        <v>3624</v>
      </c>
    </row>
    <row r="547" spans="1:14">
      <c r="A547" t="s">
        <v>3625</v>
      </c>
      <c r="B547">
        <v>2004</v>
      </c>
      <c r="C547">
        <v>55</v>
      </c>
      <c r="D547">
        <v>10</v>
      </c>
      <c r="E547">
        <v>845</v>
      </c>
      <c r="F547">
        <v>845</v>
      </c>
      <c r="G547" t="s">
        <v>50</v>
      </c>
      <c r="H547" t="s">
        <v>50</v>
      </c>
      <c r="I547" t="s">
        <v>50</v>
      </c>
      <c r="J547" s="2">
        <v>38168</v>
      </c>
      <c r="K547" s="2">
        <v>38168</v>
      </c>
      <c r="L547" t="s">
        <v>51</v>
      </c>
      <c r="M547">
        <v>1</v>
      </c>
      <c r="N547" t="s">
        <v>3626</v>
      </c>
    </row>
    <row r="548" spans="1:14">
      <c r="A548" t="s">
        <v>3627</v>
      </c>
      <c r="B548">
        <v>2004</v>
      </c>
      <c r="C548">
        <v>55</v>
      </c>
      <c r="D548">
        <v>10</v>
      </c>
      <c r="E548">
        <v>846</v>
      </c>
      <c r="F548">
        <v>858</v>
      </c>
      <c r="G548" t="s">
        <v>50</v>
      </c>
      <c r="H548" t="s">
        <v>50</v>
      </c>
      <c r="I548" t="s">
        <v>50</v>
      </c>
      <c r="J548" s="2">
        <v>38105</v>
      </c>
      <c r="K548" s="2">
        <v>38168</v>
      </c>
      <c r="L548" t="s">
        <v>13</v>
      </c>
      <c r="M548">
        <v>5</v>
      </c>
      <c r="N548" t="s">
        <v>3628</v>
      </c>
    </row>
    <row r="549" spans="1:14">
      <c r="A549" t="s">
        <v>3629</v>
      </c>
      <c r="B549">
        <v>2004</v>
      </c>
      <c r="C549">
        <v>55</v>
      </c>
      <c r="D549">
        <v>10</v>
      </c>
      <c r="E549">
        <v>859</v>
      </c>
      <c r="F549">
        <v>868</v>
      </c>
      <c r="G549" s="2">
        <v>37802</v>
      </c>
      <c r="H549" s="2">
        <v>37963</v>
      </c>
      <c r="I549" s="2">
        <v>37963</v>
      </c>
      <c r="J549" s="2">
        <v>38028</v>
      </c>
      <c r="K549" s="2">
        <v>38168</v>
      </c>
      <c r="L549" t="s">
        <v>13</v>
      </c>
      <c r="M549">
        <v>6</v>
      </c>
      <c r="N549" t="s">
        <v>3630</v>
      </c>
    </row>
    <row r="550" spans="1:14">
      <c r="A550" t="s">
        <v>3631</v>
      </c>
      <c r="B550">
        <v>2004</v>
      </c>
      <c r="C550">
        <v>55</v>
      </c>
      <c r="D550">
        <v>10</v>
      </c>
      <c r="E550">
        <v>869</v>
      </c>
      <c r="F550">
        <v>872</v>
      </c>
      <c r="G550" t="s">
        <v>50</v>
      </c>
      <c r="H550" t="s">
        <v>50</v>
      </c>
      <c r="I550" s="2">
        <v>37932</v>
      </c>
      <c r="J550" s="2">
        <v>38057</v>
      </c>
      <c r="K550" s="2">
        <v>38168</v>
      </c>
      <c r="L550" t="s">
        <v>51</v>
      </c>
      <c r="M550">
        <v>1</v>
      </c>
      <c r="N550" t="s">
        <v>3632</v>
      </c>
    </row>
    <row r="551" spans="1:14">
      <c r="A551" t="s">
        <v>3633</v>
      </c>
      <c r="B551">
        <v>2004</v>
      </c>
      <c r="C551">
        <v>55</v>
      </c>
      <c r="D551">
        <v>10</v>
      </c>
      <c r="E551">
        <v>873</v>
      </c>
      <c r="F551">
        <v>891</v>
      </c>
      <c r="G551" t="s">
        <v>50</v>
      </c>
      <c r="H551" t="s">
        <v>50</v>
      </c>
      <c r="I551" s="2">
        <v>37932</v>
      </c>
      <c r="J551" s="2">
        <v>38071</v>
      </c>
      <c r="K551" s="2">
        <v>38168</v>
      </c>
      <c r="L551" t="s">
        <v>13</v>
      </c>
      <c r="M551">
        <v>4</v>
      </c>
      <c r="N551" t="s">
        <v>3634</v>
      </c>
    </row>
    <row r="552" spans="1:14">
      <c r="A552" t="s">
        <v>3635</v>
      </c>
      <c r="B552">
        <v>2004</v>
      </c>
      <c r="C552">
        <v>55</v>
      </c>
      <c r="D552">
        <v>10</v>
      </c>
      <c r="E552">
        <v>892</v>
      </c>
      <c r="F552">
        <v>910</v>
      </c>
      <c r="G552" t="s">
        <v>50</v>
      </c>
      <c r="H552" t="s">
        <v>50</v>
      </c>
      <c r="I552" s="2">
        <v>37932</v>
      </c>
      <c r="J552" s="2">
        <v>38065</v>
      </c>
      <c r="K552" s="2">
        <v>38168</v>
      </c>
      <c r="L552" t="s">
        <v>13</v>
      </c>
      <c r="M552">
        <v>2</v>
      </c>
      <c r="N552" t="s">
        <v>3636</v>
      </c>
    </row>
    <row r="553" spans="1:14">
      <c r="A553" t="s">
        <v>3637</v>
      </c>
      <c r="B553">
        <v>2004</v>
      </c>
      <c r="C553">
        <v>55</v>
      </c>
      <c r="D553">
        <v>10</v>
      </c>
      <c r="E553">
        <v>911</v>
      </c>
      <c r="F553">
        <v>922</v>
      </c>
      <c r="G553" t="s">
        <v>50</v>
      </c>
      <c r="H553" t="s">
        <v>50</v>
      </c>
      <c r="I553" s="2">
        <v>37932</v>
      </c>
      <c r="J553" s="2">
        <v>38054</v>
      </c>
      <c r="K553" s="2">
        <v>38168</v>
      </c>
      <c r="L553" t="s">
        <v>13</v>
      </c>
      <c r="M553">
        <v>3</v>
      </c>
      <c r="N553" t="s">
        <v>3638</v>
      </c>
    </row>
    <row r="554" spans="1:14">
      <c r="A554" t="s">
        <v>3639</v>
      </c>
      <c r="B554">
        <v>2004</v>
      </c>
      <c r="C554">
        <v>55</v>
      </c>
      <c r="D554">
        <v>10</v>
      </c>
      <c r="E554">
        <v>923</v>
      </c>
      <c r="F554">
        <v>934</v>
      </c>
      <c r="G554" t="s">
        <v>50</v>
      </c>
      <c r="H554" t="s">
        <v>50</v>
      </c>
      <c r="I554" s="2">
        <v>37932</v>
      </c>
      <c r="J554" s="2">
        <v>38065</v>
      </c>
      <c r="K554" s="2">
        <v>38168</v>
      </c>
      <c r="L554" t="s">
        <v>13</v>
      </c>
      <c r="M554">
        <v>6</v>
      </c>
      <c r="N554" t="s">
        <v>3640</v>
      </c>
    </row>
    <row r="555" spans="1:14">
      <c r="A555" t="s">
        <v>3641</v>
      </c>
      <c r="B555">
        <v>2004</v>
      </c>
      <c r="C555">
        <v>55</v>
      </c>
      <c r="D555">
        <v>10</v>
      </c>
      <c r="E555">
        <v>935</v>
      </c>
      <c r="F555">
        <v>935</v>
      </c>
      <c r="G555" t="s">
        <v>50</v>
      </c>
      <c r="H555" t="s">
        <v>50</v>
      </c>
      <c r="I555" t="s">
        <v>50</v>
      </c>
      <c r="J555" s="2">
        <v>38057</v>
      </c>
      <c r="K555" s="2">
        <v>38168</v>
      </c>
      <c r="L555" t="s">
        <v>98</v>
      </c>
      <c r="M555">
        <v>1</v>
      </c>
      <c r="N555" t="s">
        <v>3642</v>
      </c>
    </row>
    <row r="556" spans="1:14">
      <c r="A556" t="s">
        <v>3643</v>
      </c>
      <c r="B556">
        <v>2004</v>
      </c>
      <c r="C556">
        <v>55</v>
      </c>
      <c r="D556">
        <v>10</v>
      </c>
      <c r="E556">
        <v>936</v>
      </c>
      <c r="F556">
        <v>936</v>
      </c>
      <c r="G556" t="s">
        <v>50</v>
      </c>
      <c r="H556" t="s">
        <v>50</v>
      </c>
      <c r="I556" t="s">
        <v>50</v>
      </c>
      <c r="J556" s="2">
        <v>38050</v>
      </c>
      <c r="K556" s="2">
        <v>38168</v>
      </c>
      <c r="L556" t="s">
        <v>98</v>
      </c>
      <c r="M556">
        <v>3</v>
      </c>
      <c r="N556" t="s">
        <v>3644</v>
      </c>
    </row>
    <row r="557" spans="1:14">
      <c r="A557" t="s">
        <v>3645</v>
      </c>
      <c r="B557">
        <v>2004</v>
      </c>
      <c r="C557">
        <v>55</v>
      </c>
      <c r="D557">
        <v>11</v>
      </c>
      <c r="E557">
        <v>937</v>
      </c>
      <c r="F557">
        <v>938</v>
      </c>
      <c r="G557" t="s">
        <v>50</v>
      </c>
      <c r="H557" t="s">
        <v>50</v>
      </c>
      <c r="I557" t="s">
        <v>50</v>
      </c>
      <c r="J557" s="2">
        <v>38197</v>
      </c>
      <c r="K557" s="2">
        <v>38197</v>
      </c>
      <c r="L557" t="s">
        <v>51</v>
      </c>
      <c r="M557">
        <v>1</v>
      </c>
      <c r="N557" t="s">
        <v>3646</v>
      </c>
    </row>
    <row r="558" spans="1:14">
      <c r="A558" t="s">
        <v>3647</v>
      </c>
      <c r="B558">
        <v>2004</v>
      </c>
      <c r="C558">
        <v>55</v>
      </c>
      <c r="D558">
        <v>11</v>
      </c>
      <c r="E558">
        <v>939</v>
      </c>
      <c r="F558">
        <v>953</v>
      </c>
      <c r="G558" s="2">
        <v>37803</v>
      </c>
      <c r="H558" s="2">
        <v>37904</v>
      </c>
      <c r="I558" s="2">
        <v>37945</v>
      </c>
      <c r="J558" s="2">
        <v>38111</v>
      </c>
      <c r="K558" s="2">
        <v>38197</v>
      </c>
      <c r="L558" t="s">
        <v>13</v>
      </c>
      <c r="M558">
        <v>4</v>
      </c>
      <c r="N558" t="s">
        <v>3648</v>
      </c>
    </row>
    <row r="559" spans="1:14">
      <c r="A559" t="s">
        <v>3649</v>
      </c>
      <c r="B559">
        <v>2004</v>
      </c>
      <c r="C559">
        <v>55</v>
      </c>
      <c r="D559">
        <v>11</v>
      </c>
      <c r="E559">
        <v>954</v>
      </c>
      <c r="F559">
        <v>962</v>
      </c>
      <c r="G559" t="s">
        <v>50</v>
      </c>
      <c r="H559" t="s">
        <v>50</v>
      </c>
      <c r="I559" t="s">
        <v>50</v>
      </c>
      <c r="J559" s="2">
        <v>38100</v>
      </c>
      <c r="K559" s="2">
        <v>38197</v>
      </c>
      <c r="L559" t="s">
        <v>13</v>
      </c>
      <c r="M559">
        <v>1</v>
      </c>
      <c r="N559" t="s">
        <v>3650</v>
      </c>
    </row>
    <row r="560" spans="1:14">
      <c r="A560" t="s">
        <v>3651</v>
      </c>
      <c r="B560">
        <v>2004</v>
      </c>
      <c r="C560">
        <v>55</v>
      </c>
      <c r="D560">
        <v>11</v>
      </c>
      <c r="E560">
        <v>963</v>
      </c>
      <c r="F560">
        <v>969</v>
      </c>
      <c r="G560" s="2">
        <v>37750</v>
      </c>
      <c r="H560" s="2">
        <v>37894</v>
      </c>
      <c r="I560" s="2">
        <v>37957</v>
      </c>
      <c r="J560" s="2">
        <v>38097</v>
      </c>
      <c r="K560" s="2">
        <v>38197</v>
      </c>
      <c r="L560" t="s">
        <v>13</v>
      </c>
      <c r="M560">
        <v>2</v>
      </c>
      <c r="N560" t="s">
        <v>3652</v>
      </c>
    </row>
    <row r="561" spans="1:14">
      <c r="A561" t="s">
        <v>3653</v>
      </c>
      <c r="B561">
        <v>2004</v>
      </c>
      <c r="C561">
        <v>55</v>
      </c>
      <c r="D561">
        <v>11</v>
      </c>
      <c r="E561">
        <v>970</v>
      </c>
      <c r="F561">
        <v>979</v>
      </c>
      <c r="G561" s="2">
        <v>37508</v>
      </c>
      <c r="H561" s="2">
        <v>37776</v>
      </c>
      <c r="I561" s="2">
        <v>37957</v>
      </c>
      <c r="J561" s="2">
        <v>38105</v>
      </c>
      <c r="K561" s="2">
        <v>38197</v>
      </c>
      <c r="L561" t="s">
        <v>13</v>
      </c>
      <c r="M561">
        <v>2</v>
      </c>
      <c r="N561" t="s">
        <v>3654</v>
      </c>
    </row>
    <row r="562" spans="1:14">
      <c r="A562" t="s">
        <v>3655</v>
      </c>
      <c r="B562">
        <v>2004</v>
      </c>
      <c r="C562">
        <v>55</v>
      </c>
      <c r="D562">
        <v>11</v>
      </c>
      <c r="E562">
        <v>980</v>
      </c>
      <c r="F562">
        <v>990</v>
      </c>
      <c r="G562" s="2">
        <v>37887</v>
      </c>
      <c r="H562" s="2">
        <v>37971</v>
      </c>
      <c r="I562" s="2">
        <v>37971</v>
      </c>
      <c r="J562" s="2">
        <v>38075</v>
      </c>
      <c r="K562" s="2">
        <v>38197</v>
      </c>
      <c r="L562" t="s">
        <v>13</v>
      </c>
      <c r="M562">
        <v>2</v>
      </c>
      <c r="N562" t="s">
        <v>3656</v>
      </c>
    </row>
    <row r="563" spans="1:14">
      <c r="A563" t="s">
        <v>3657</v>
      </c>
      <c r="B563">
        <v>2004</v>
      </c>
      <c r="C563">
        <v>55</v>
      </c>
      <c r="D563">
        <v>11</v>
      </c>
      <c r="E563">
        <v>991</v>
      </c>
      <c r="F563">
        <v>1001</v>
      </c>
      <c r="G563" s="2">
        <v>37810</v>
      </c>
      <c r="H563" s="2">
        <v>37932</v>
      </c>
      <c r="I563" s="2">
        <v>37977</v>
      </c>
      <c r="J563" s="2">
        <v>38100</v>
      </c>
      <c r="K563" s="2">
        <v>38197</v>
      </c>
      <c r="L563" t="s">
        <v>13</v>
      </c>
      <c r="M563">
        <v>1</v>
      </c>
      <c r="N563" t="s">
        <v>3658</v>
      </c>
    </row>
    <row r="564" spans="1:14">
      <c r="A564" t="s">
        <v>3659</v>
      </c>
      <c r="B564">
        <v>2004</v>
      </c>
      <c r="C564">
        <v>55</v>
      </c>
      <c r="D564">
        <v>11</v>
      </c>
      <c r="E564">
        <v>1002</v>
      </c>
      <c r="F564">
        <v>1007</v>
      </c>
      <c r="G564" s="2">
        <v>37811</v>
      </c>
      <c r="H564" s="2">
        <v>37991</v>
      </c>
      <c r="I564" s="2">
        <v>37991</v>
      </c>
      <c r="J564" s="2">
        <v>38076</v>
      </c>
      <c r="K564" s="2">
        <v>38197</v>
      </c>
      <c r="L564" t="s">
        <v>13</v>
      </c>
      <c r="M564">
        <v>2</v>
      </c>
      <c r="N564" t="s">
        <v>3660</v>
      </c>
    </row>
    <row r="565" spans="1:14">
      <c r="A565" t="s">
        <v>3661</v>
      </c>
      <c r="B565">
        <v>2004</v>
      </c>
      <c r="C565">
        <v>55</v>
      </c>
      <c r="D565">
        <v>11</v>
      </c>
      <c r="E565">
        <v>1008</v>
      </c>
      <c r="F565">
        <v>1015</v>
      </c>
      <c r="G565" s="2">
        <v>37775</v>
      </c>
      <c r="H565" s="2">
        <v>37872</v>
      </c>
      <c r="I565" s="2">
        <v>37991</v>
      </c>
      <c r="J565" s="2">
        <v>38071</v>
      </c>
      <c r="K565" s="2">
        <v>38197</v>
      </c>
      <c r="L565" t="s">
        <v>13</v>
      </c>
      <c r="M565">
        <v>2</v>
      </c>
      <c r="N565" t="s">
        <v>3662</v>
      </c>
    </row>
    <row r="566" spans="1:14">
      <c r="A566" t="s">
        <v>3663</v>
      </c>
      <c r="B566">
        <v>2004</v>
      </c>
      <c r="C566">
        <v>55</v>
      </c>
      <c r="D566">
        <v>11</v>
      </c>
      <c r="E566">
        <v>1016</v>
      </c>
      <c r="F566">
        <v>1019</v>
      </c>
      <c r="G566" s="2">
        <v>37970</v>
      </c>
      <c r="H566" s="2">
        <v>37981</v>
      </c>
      <c r="I566" s="2">
        <v>37981</v>
      </c>
      <c r="J566" s="2">
        <v>38075</v>
      </c>
      <c r="K566" s="2">
        <v>38197</v>
      </c>
      <c r="L566" t="s">
        <v>83</v>
      </c>
      <c r="M566">
        <v>2</v>
      </c>
      <c r="N566" t="s">
        <v>3664</v>
      </c>
    </row>
    <row r="567" spans="1:14">
      <c r="A567" t="s">
        <v>3665</v>
      </c>
      <c r="B567">
        <v>2004</v>
      </c>
      <c r="C567">
        <v>55</v>
      </c>
      <c r="D567">
        <v>11</v>
      </c>
      <c r="E567">
        <v>1020</v>
      </c>
      <c r="F567">
        <v>1023</v>
      </c>
      <c r="G567" s="2">
        <v>37887</v>
      </c>
      <c r="H567" s="2">
        <v>37991</v>
      </c>
      <c r="I567" s="2">
        <v>37991</v>
      </c>
      <c r="J567" s="2">
        <v>38075</v>
      </c>
      <c r="K567" s="2">
        <v>38197</v>
      </c>
      <c r="L567" t="s">
        <v>83</v>
      </c>
      <c r="M567">
        <v>2</v>
      </c>
      <c r="N567" t="s">
        <v>3666</v>
      </c>
    </row>
    <row r="568" spans="1:14">
      <c r="A568" t="s">
        <v>3667</v>
      </c>
      <c r="B568">
        <v>2004</v>
      </c>
      <c r="C568">
        <v>55</v>
      </c>
      <c r="D568">
        <v>11</v>
      </c>
      <c r="E568">
        <v>1024</v>
      </c>
      <c r="F568">
        <v>1025</v>
      </c>
      <c r="G568" t="s">
        <v>50</v>
      </c>
      <c r="H568" t="s">
        <v>50</v>
      </c>
      <c r="I568" t="s">
        <v>50</v>
      </c>
      <c r="J568" s="2">
        <v>38107</v>
      </c>
      <c r="K568" s="2">
        <v>38197</v>
      </c>
      <c r="L568" t="s">
        <v>86</v>
      </c>
      <c r="M568">
        <v>1</v>
      </c>
      <c r="N568" t="s">
        <v>3668</v>
      </c>
    </row>
    <row r="569" spans="1:14">
      <c r="A569" t="s">
        <v>3669</v>
      </c>
      <c r="B569">
        <v>2004</v>
      </c>
      <c r="C569">
        <v>55</v>
      </c>
      <c r="D569">
        <v>11</v>
      </c>
      <c r="E569">
        <v>1025</v>
      </c>
      <c r="F569">
        <v>1026</v>
      </c>
      <c r="G569" t="s">
        <v>50</v>
      </c>
      <c r="H569" t="s">
        <v>50</v>
      </c>
      <c r="I569" t="s">
        <v>50</v>
      </c>
      <c r="J569" s="2">
        <v>38100</v>
      </c>
      <c r="K569" s="2">
        <v>38197</v>
      </c>
      <c r="L569" t="s">
        <v>86</v>
      </c>
      <c r="M569">
        <v>1</v>
      </c>
      <c r="N569" t="s">
        <v>3670</v>
      </c>
    </row>
    <row r="570" spans="1:14">
      <c r="A570" t="s">
        <v>3671</v>
      </c>
      <c r="B570">
        <v>2004</v>
      </c>
      <c r="C570">
        <v>55</v>
      </c>
      <c r="D570">
        <v>11</v>
      </c>
      <c r="E570">
        <v>1026</v>
      </c>
      <c r="F570">
        <v>1027</v>
      </c>
      <c r="G570" t="s">
        <v>50</v>
      </c>
      <c r="H570" t="s">
        <v>50</v>
      </c>
      <c r="I570" t="s">
        <v>50</v>
      </c>
      <c r="J570" s="2">
        <v>38097</v>
      </c>
      <c r="K570" s="2">
        <v>38197</v>
      </c>
      <c r="L570" t="s">
        <v>86</v>
      </c>
      <c r="M570">
        <v>1</v>
      </c>
      <c r="N570" t="s">
        <v>3672</v>
      </c>
    </row>
    <row r="571" spans="1:14">
      <c r="A571" t="s">
        <v>3673</v>
      </c>
      <c r="B571">
        <v>2004</v>
      </c>
      <c r="C571">
        <v>55</v>
      </c>
      <c r="D571">
        <v>11</v>
      </c>
      <c r="E571">
        <v>1028</v>
      </c>
      <c r="F571">
        <v>1029</v>
      </c>
      <c r="G571" t="s">
        <v>50</v>
      </c>
      <c r="H571" t="s">
        <v>50</v>
      </c>
      <c r="I571" t="s">
        <v>50</v>
      </c>
      <c r="J571" s="2">
        <v>38054</v>
      </c>
      <c r="K571" s="2">
        <v>38197</v>
      </c>
      <c r="L571" t="s">
        <v>3259</v>
      </c>
      <c r="M571">
        <v>0</v>
      </c>
      <c r="N571" t="s">
        <v>3674</v>
      </c>
    </row>
    <row r="572" spans="1:14">
      <c r="A572" t="s">
        <v>3675</v>
      </c>
      <c r="B572">
        <v>2004</v>
      </c>
      <c r="C572">
        <v>55</v>
      </c>
      <c r="D572">
        <v>12</v>
      </c>
      <c r="E572">
        <v>1033</v>
      </c>
      <c r="F572">
        <v>1036</v>
      </c>
      <c r="G572" t="s">
        <v>50</v>
      </c>
      <c r="H572" t="s">
        <v>50</v>
      </c>
      <c r="I572" t="s">
        <v>50</v>
      </c>
      <c r="J572" s="2">
        <v>38132</v>
      </c>
      <c r="K572" s="2">
        <v>38226</v>
      </c>
      <c r="L572" t="s">
        <v>3676</v>
      </c>
      <c r="M572">
        <v>1</v>
      </c>
      <c r="N572" t="s">
        <v>3677</v>
      </c>
    </row>
    <row r="573" spans="1:14">
      <c r="A573" t="s">
        <v>3678</v>
      </c>
      <c r="B573">
        <v>2004</v>
      </c>
      <c r="C573">
        <v>55</v>
      </c>
      <c r="D573">
        <v>12</v>
      </c>
      <c r="E573">
        <v>1037</v>
      </c>
      <c r="F573">
        <v>1044</v>
      </c>
      <c r="G573" t="s">
        <v>50</v>
      </c>
      <c r="H573" t="s">
        <v>50</v>
      </c>
      <c r="I573" t="s">
        <v>50</v>
      </c>
      <c r="J573" s="2">
        <v>38120</v>
      </c>
      <c r="K573" s="2">
        <v>38226</v>
      </c>
      <c r="L573" t="s">
        <v>13</v>
      </c>
      <c r="M573">
        <v>4</v>
      </c>
      <c r="N573" t="s">
        <v>3679</v>
      </c>
    </row>
    <row r="574" spans="1:14">
      <c r="A574" t="s">
        <v>3680</v>
      </c>
      <c r="B574">
        <v>2004</v>
      </c>
      <c r="C574">
        <v>55</v>
      </c>
      <c r="D574">
        <v>12</v>
      </c>
      <c r="E574">
        <v>1045</v>
      </c>
      <c r="F574">
        <v>1052</v>
      </c>
      <c r="G574" t="s">
        <v>50</v>
      </c>
      <c r="H574" t="s">
        <v>50</v>
      </c>
      <c r="I574" t="s">
        <v>50</v>
      </c>
      <c r="J574" s="2">
        <v>38132</v>
      </c>
      <c r="K574" s="2">
        <v>38226</v>
      </c>
      <c r="L574" t="s">
        <v>13</v>
      </c>
      <c r="M574">
        <v>3</v>
      </c>
      <c r="N574" t="s">
        <v>3681</v>
      </c>
    </row>
    <row r="575" spans="1:14">
      <c r="A575" t="s">
        <v>3682</v>
      </c>
      <c r="B575">
        <v>2004</v>
      </c>
      <c r="C575">
        <v>55</v>
      </c>
      <c r="D575">
        <v>12</v>
      </c>
      <c r="E575">
        <v>1053</v>
      </c>
      <c r="F575">
        <v>1057</v>
      </c>
      <c r="G575" t="s">
        <v>50</v>
      </c>
      <c r="H575" t="s">
        <v>50</v>
      </c>
      <c r="I575" t="s">
        <v>50</v>
      </c>
      <c r="J575" s="2">
        <v>38141</v>
      </c>
      <c r="K575" s="2">
        <v>38226</v>
      </c>
      <c r="L575" t="s">
        <v>13</v>
      </c>
      <c r="M575">
        <v>2</v>
      </c>
      <c r="N575" t="s">
        <v>3683</v>
      </c>
    </row>
    <row r="576" spans="1:14">
      <c r="A576" t="s">
        <v>3684</v>
      </c>
      <c r="B576">
        <v>2004</v>
      </c>
      <c r="C576">
        <v>55</v>
      </c>
      <c r="D576">
        <v>12</v>
      </c>
      <c r="E576">
        <v>1058</v>
      </c>
      <c r="F576">
        <v>1066</v>
      </c>
      <c r="G576" t="s">
        <v>50</v>
      </c>
      <c r="H576" t="s">
        <v>50</v>
      </c>
      <c r="I576" t="s">
        <v>50</v>
      </c>
      <c r="J576" s="2">
        <v>38132</v>
      </c>
      <c r="K576" s="2">
        <v>38226</v>
      </c>
      <c r="L576" t="s">
        <v>13</v>
      </c>
      <c r="M576">
        <v>2</v>
      </c>
      <c r="N576" t="s">
        <v>3685</v>
      </c>
    </row>
    <row r="577" spans="1:14">
      <c r="A577" t="s">
        <v>3686</v>
      </c>
      <c r="B577">
        <v>2004</v>
      </c>
      <c r="C577">
        <v>55</v>
      </c>
      <c r="D577">
        <v>12</v>
      </c>
      <c r="E577">
        <v>1067</v>
      </c>
      <c r="F577">
        <v>1076</v>
      </c>
      <c r="G577" t="s">
        <v>50</v>
      </c>
      <c r="H577" t="s">
        <v>50</v>
      </c>
      <c r="I577" t="s">
        <v>50</v>
      </c>
      <c r="J577" s="2">
        <v>38132</v>
      </c>
      <c r="K577" s="2">
        <v>38226</v>
      </c>
      <c r="L577" t="s">
        <v>13</v>
      </c>
      <c r="M577">
        <v>4</v>
      </c>
      <c r="N577" t="s">
        <v>3687</v>
      </c>
    </row>
    <row r="578" spans="1:14">
      <c r="A578" t="s">
        <v>3688</v>
      </c>
      <c r="B578">
        <v>2004</v>
      </c>
      <c r="C578">
        <v>55</v>
      </c>
      <c r="D578">
        <v>12</v>
      </c>
      <c r="E578">
        <v>1077</v>
      </c>
      <c r="F578">
        <v>1083</v>
      </c>
      <c r="G578" t="s">
        <v>50</v>
      </c>
      <c r="H578" t="s">
        <v>50</v>
      </c>
      <c r="I578" t="s">
        <v>50</v>
      </c>
      <c r="J578" s="2">
        <v>38132</v>
      </c>
      <c r="K578" s="2">
        <v>38226</v>
      </c>
      <c r="L578" t="s">
        <v>13</v>
      </c>
      <c r="M578">
        <v>2</v>
      </c>
      <c r="N578" t="s">
        <v>3689</v>
      </c>
    </row>
    <row r="579" spans="1:14">
      <c r="A579" t="s">
        <v>3690</v>
      </c>
      <c r="B579">
        <v>2004</v>
      </c>
      <c r="C579">
        <v>55</v>
      </c>
      <c r="D579">
        <v>12</v>
      </c>
      <c r="E579">
        <v>1084</v>
      </c>
      <c r="F579">
        <v>1091</v>
      </c>
      <c r="G579" t="s">
        <v>50</v>
      </c>
      <c r="H579" t="s">
        <v>50</v>
      </c>
      <c r="I579" t="s">
        <v>50</v>
      </c>
      <c r="J579" s="2">
        <v>38132</v>
      </c>
      <c r="K579" s="2">
        <v>38226</v>
      </c>
      <c r="L579" t="s">
        <v>13</v>
      </c>
      <c r="M579">
        <v>4</v>
      </c>
      <c r="N579" t="s">
        <v>3691</v>
      </c>
    </row>
    <row r="580" spans="1:14">
      <c r="A580" t="s">
        <v>3692</v>
      </c>
      <c r="B580">
        <v>2004</v>
      </c>
      <c r="C580">
        <v>55</v>
      </c>
      <c r="D580">
        <v>12</v>
      </c>
      <c r="E580">
        <v>1092</v>
      </c>
      <c r="F580">
        <v>1099</v>
      </c>
      <c r="G580" t="s">
        <v>50</v>
      </c>
      <c r="H580" t="s">
        <v>50</v>
      </c>
      <c r="I580" t="s">
        <v>50</v>
      </c>
      <c r="J580" s="2">
        <v>38132</v>
      </c>
      <c r="K580" s="2">
        <v>38226</v>
      </c>
      <c r="L580" t="s">
        <v>13</v>
      </c>
      <c r="M580">
        <v>1</v>
      </c>
      <c r="N580" t="s">
        <v>3693</v>
      </c>
    </row>
    <row r="581" spans="1:14">
      <c r="A581" t="s">
        <v>3694</v>
      </c>
      <c r="B581">
        <v>2004</v>
      </c>
      <c r="C581">
        <v>55</v>
      </c>
      <c r="D581">
        <v>12</v>
      </c>
      <c r="E581">
        <v>1100</v>
      </c>
      <c r="F581">
        <v>1107</v>
      </c>
      <c r="G581" t="s">
        <v>50</v>
      </c>
      <c r="H581" t="s">
        <v>50</v>
      </c>
      <c r="I581" t="s">
        <v>50</v>
      </c>
      <c r="J581" s="2">
        <v>38120</v>
      </c>
      <c r="K581" s="2">
        <v>38226</v>
      </c>
      <c r="L581" t="s">
        <v>13</v>
      </c>
      <c r="M581">
        <v>1</v>
      </c>
      <c r="N581" t="s">
        <v>3695</v>
      </c>
    </row>
    <row r="582" spans="1:14">
      <c r="A582" t="s">
        <v>3696</v>
      </c>
      <c r="B582">
        <v>2004</v>
      </c>
      <c r="C582">
        <v>55</v>
      </c>
      <c r="D582">
        <v>12</v>
      </c>
      <c r="E582">
        <v>1108</v>
      </c>
      <c r="F582">
        <v>1116</v>
      </c>
      <c r="G582" t="s">
        <v>50</v>
      </c>
      <c r="H582" t="s">
        <v>50</v>
      </c>
      <c r="I582" t="s">
        <v>50</v>
      </c>
      <c r="J582" s="2">
        <v>38120</v>
      </c>
      <c r="K582" s="2">
        <v>38226</v>
      </c>
      <c r="L582" t="s">
        <v>13</v>
      </c>
      <c r="M582">
        <v>1</v>
      </c>
      <c r="N582" t="s">
        <v>3697</v>
      </c>
    </row>
    <row r="583" spans="1:14">
      <c r="A583" t="s">
        <v>3698</v>
      </c>
      <c r="B583">
        <v>2004</v>
      </c>
      <c r="C583">
        <v>55</v>
      </c>
      <c r="D583">
        <v>13</v>
      </c>
      <c r="E583">
        <v>1117</v>
      </c>
      <c r="F583">
        <v>1118</v>
      </c>
      <c r="G583" t="s">
        <v>50</v>
      </c>
      <c r="H583" t="s">
        <v>50</v>
      </c>
      <c r="I583" t="s">
        <v>50</v>
      </c>
      <c r="J583" s="2">
        <v>38273</v>
      </c>
      <c r="K583" s="2">
        <v>38273</v>
      </c>
      <c r="L583" t="s">
        <v>51</v>
      </c>
      <c r="M583">
        <v>1</v>
      </c>
      <c r="N583" t="s">
        <v>3699</v>
      </c>
    </row>
    <row r="584" spans="1:14">
      <c r="A584" t="s">
        <v>3700</v>
      </c>
      <c r="B584">
        <v>2004</v>
      </c>
      <c r="C584">
        <v>55</v>
      </c>
      <c r="D584">
        <v>13</v>
      </c>
      <c r="E584">
        <v>1119</v>
      </c>
      <c r="F584">
        <v>1130</v>
      </c>
      <c r="G584" s="2">
        <v>37879</v>
      </c>
      <c r="H584" s="2">
        <v>37992</v>
      </c>
      <c r="I584" s="2">
        <v>37992</v>
      </c>
      <c r="J584" s="2">
        <v>38181</v>
      </c>
      <c r="K584" s="2">
        <v>38273</v>
      </c>
      <c r="L584" t="s">
        <v>13</v>
      </c>
      <c r="M584">
        <v>1</v>
      </c>
      <c r="N584" t="s">
        <v>3701</v>
      </c>
    </row>
    <row r="585" spans="1:14">
      <c r="A585" t="s">
        <v>3702</v>
      </c>
      <c r="B585">
        <v>2004</v>
      </c>
      <c r="C585">
        <v>55</v>
      </c>
      <c r="D585">
        <v>13</v>
      </c>
      <c r="E585">
        <v>1131</v>
      </c>
      <c r="F585">
        <v>1139</v>
      </c>
      <c r="G585" s="2">
        <v>37910</v>
      </c>
      <c r="H585" s="2">
        <v>37998</v>
      </c>
      <c r="I585" s="2">
        <v>37998</v>
      </c>
      <c r="J585" s="2">
        <v>38181</v>
      </c>
      <c r="K585" s="2">
        <v>38273</v>
      </c>
      <c r="L585" t="s">
        <v>13</v>
      </c>
      <c r="M585">
        <v>3</v>
      </c>
      <c r="N585" t="s">
        <v>3703</v>
      </c>
    </row>
    <row r="586" spans="1:14">
      <c r="A586" t="s">
        <v>3704</v>
      </c>
      <c r="B586">
        <v>2004</v>
      </c>
      <c r="C586">
        <v>55</v>
      </c>
      <c r="D586">
        <v>13</v>
      </c>
      <c r="E586">
        <v>1140</v>
      </c>
      <c r="F586">
        <v>1154</v>
      </c>
      <c r="G586" s="2">
        <v>37910</v>
      </c>
      <c r="H586" s="2">
        <v>37972</v>
      </c>
      <c r="I586" s="2">
        <v>38002</v>
      </c>
      <c r="J586" s="2">
        <v>38181</v>
      </c>
      <c r="K586" s="2">
        <v>38273</v>
      </c>
      <c r="L586" t="s">
        <v>13</v>
      </c>
      <c r="M586">
        <v>4</v>
      </c>
      <c r="N586" t="s">
        <v>3705</v>
      </c>
    </row>
    <row r="587" spans="1:14">
      <c r="A587" t="s">
        <v>3706</v>
      </c>
      <c r="B587">
        <v>2004</v>
      </c>
      <c r="C587">
        <v>55</v>
      </c>
      <c r="D587">
        <v>13</v>
      </c>
      <c r="E587">
        <v>1155</v>
      </c>
      <c r="F587">
        <v>1168</v>
      </c>
      <c r="G587" s="2">
        <v>37698</v>
      </c>
      <c r="H587" s="2">
        <v>37777</v>
      </c>
      <c r="I587" s="2">
        <v>38007</v>
      </c>
      <c r="J587" s="2">
        <v>38182</v>
      </c>
      <c r="K587" s="2">
        <v>38273</v>
      </c>
      <c r="L587" t="s">
        <v>13</v>
      </c>
      <c r="M587">
        <v>2</v>
      </c>
      <c r="N587" t="s">
        <v>3707</v>
      </c>
    </row>
    <row r="588" spans="1:14">
      <c r="A588" t="s">
        <v>3708</v>
      </c>
      <c r="B588">
        <v>2004</v>
      </c>
      <c r="C588">
        <v>55</v>
      </c>
      <c r="D588">
        <v>13</v>
      </c>
      <c r="E588">
        <v>1169</v>
      </c>
      <c r="F588">
        <v>1182</v>
      </c>
      <c r="G588" s="2">
        <v>37742</v>
      </c>
      <c r="H588" s="2">
        <v>37921</v>
      </c>
      <c r="I588" s="2">
        <v>38007</v>
      </c>
      <c r="J588" s="2">
        <v>38181</v>
      </c>
      <c r="K588" s="2">
        <v>38273</v>
      </c>
      <c r="L588" t="s">
        <v>13</v>
      </c>
      <c r="M588">
        <v>1</v>
      </c>
      <c r="N588" t="s">
        <v>3709</v>
      </c>
    </row>
    <row r="589" spans="1:14">
      <c r="A589" t="s">
        <v>3710</v>
      </c>
      <c r="B589">
        <v>2004</v>
      </c>
      <c r="C589">
        <v>55</v>
      </c>
      <c r="D589">
        <v>13</v>
      </c>
      <c r="E589">
        <v>1183</v>
      </c>
      <c r="F589">
        <v>1198</v>
      </c>
      <c r="G589" s="2">
        <v>37783</v>
      </c>
      <c r="H589" s="2">
        <v>37879</v>
      </c>
      <c r="I589" s="2">
        <v>38008</v>
      </c>
      <c r="J589" s="2">
        <v>38181</v>
      </c>
      <c r="K589" s="2">
        <v>38273</v>
      </c>
      <c r="L589" t="s">
        <v>13</v>
      </c>
      <c r="M589">
        <v>2</v>
      </c>
      <c r="N589" t="s">
        <v>3711</v>
      </c>
    </row>
    <row r="590" spans="1:14">
      <c r="A590" t="s">
        <v>3712</v>
      </c>
      <c r="B590">
        <v>2004</v>
      </c>
      <c r="C590">
        <v>55</v>
      </c>
      <c r="D590">
        <v>13</v>
      </c>
      <c r="E590">
        <v>1199</v>
      </c>
      <c r="F590">
        <v>1208</v>
      </c>
      <c r="G590" s="2">
        <v>37774</v>
      </c>
      <c r="H590" s="2">
        <v>38008</v>
      </c>
      <c r="I590" s="2">
        <v>38008</v>
      </c>
      <c r="J590" s="2">
        <v>38182</v>
      </c>
      <c r="K590" s="2">
        <v>38273</v>
      </c>
      <c r="L590" t="s">
        <v>13</v>
      </c>
      <c r="M590">
        <v>2</v>
      </c>
      <c r="N590" t="s">
        <v>3713</v>
      </c>
    </row>
    <row r="591" spans="1:14">
      <c r="A591" t="s">
        <v>3714</v>
      </c>
      <c r="B591">
        <v>2004</v>
      </c>
      <c r="C591">
        <v>55</v>
      </c>
      <c r="D591">
        <v>13</v>
      </c>
      <c r="E591">
        <v>1209</v>
      </c>
      <c r="F591">
        <v>1210</v>
      </c>
      <c r="G591" t="s">
        <v>50</v>
      </c>
      <c r="H591" t="s">
        <v>50</v>
      </c>
      <c r="I591" t="s">
        <v>50</v>
      </c>
      <c r="J591" s="2">
        <v>38216</v>
      </c>
      <c r="K591" s="2">
        <v>38273</v>
      </c>
      <c r="L591" t="s">
        <v>98</v>
      </c>
      <c r="M591">
        <v>1</v>
      </c>
      <c r="N591" t="s">
        <v>3715</v>
      </c>
    </row>
    <row r="592" spans="1:14">
      <c r="A592" t="s">
        <v>3716</v>
      </c>
      <c r="B592">
        <v>2004</v>
      </c>
      <c r="C592">
        <v>55</v>
      </c>
      <c r="D592">
        <v>13</v>
      </c>
      <c r="E592">
        <v>1210</v>
      </c>
      <c r="F592">
        <v>1211</v>
      </c>
      <c r="G592" t="s">
        <v>50</v>
      </c>
      <c r="H592" t="s">
        <v>50</v>
      </c>
      <c r="I592" t="s">
        <v>50</v>
      </c>
      <c r="J592" s="2">
        <v>38205</v>
      </c>
      <c r="K592" s="2">
        <v>38273</v>
      </c>
      <c r="L592" t="s">
        <v>98</v>
      </c>
      <c r="M592">
        <v>1</v>
      </c>
      <c r="N592" t="s">
        <v>3717</v>
      </c>
    </row>
    <row r="593" spans="1:14">
      <c r="A593" t="s">
        <v>3718</v>
      </c>
      <c r="B593">
        <v>2004</v>
      </c>
      <c r="C593">
        <v>55</v>
      </c>
      <c r="D593">
        <v>14</v>
      </c>
      <c r="E593">
        <v>1213</v>
      </c>
      <c r="F593">
        <v>1215</v>
      </c>
      <c r="G593" t="s">
        <v>50</v>
      </c>
      <c r="H593" t="s">
        <v>50</v>
      </c>
      <c r="I593" s="2">
        <v>38009</v>
      </c>
      <c r="J593" s="2">
        <v>38212</v>
      </c>
      <c r="K593" s="2">
        <v>38301</v>
      </c>
      <c r="L593" t="s">
        <v>2680</v>
      </c>
      <c r="M593">
        <v>2</v>
      </c>
      <c r="N593" t="s">
        <v>3719</v>
      </c>
    </row>
    <row r="594" spans="1:14">
      <c r="A594" t="s">
        <v>3720</v>
      </c>
      <c r="B594">
        <v>2004</v>
      </c>
      <c r="C594">
        <v>55</v>
      </c>
      <c r="D594">
        <v>14</v>
      </c>
      <c r="E594">
        <v>1216</v>
      </c>
      <c r="F594">
        <v>1227</v>
      </c>
      <c r="G594" t="s">
        <v>50</v>
      </c>
      <c r="H594" t="s">
        <v>50</v>
      </c>
      <c r="I594" s="2">
        <v>38009</v>
      </c>
      <c r="J594" s="2">
        <v>38212</v>
      </c>
      <c r="K594" s="2">
        <v>38301</v>
      </c>
      <c r="L594" t="s">
        <v>13</v>
      </c>
      <c r="M594">
        <v>2</v>
      </c>
      <c r="N594" t="s">
        <v>3721</v>
      </c>
    </row>
    <row r="595" spans="1:14">
      <c r="A595" t="s">
        <v>3722</v>
      </c>
      <c r="B595">
        <v>2004</v>
      </c>
      <c r="C595">
        <v>55</v>
      </c>
      <c r="D595">
        <v>14</v>
      </c>
      <c r="E595">
        <v>1228</v>
      </c>
      <c r="F595">
        <v>1238</v>
      </c>
      <c r="G595" t="s">
        <v>50</v>
      </c>
      <c r="H595" t="s">
        <v>50</v>
      </c>
      <c r="I595" s="2">
        <v>38009</v>
      </c>
      <c r="J595" s="2">
        <v>38212</v>
      </c>
      <c r="K595" s="2">
        <v>38301</v>
      </c>
      <c r="L595" t="s">
        <v>13</v>
      </c>
      <c r="M595">
        <v>1</v>
      </c>
      <c r="N595" t="s">
        <v>3723</v>
      </c>
    </row>
    <row r="596" spans="1:14">
      <c r="A596" t="s">
        <v>3724</v>
      </c>
      <c r="B596">
        <v>2004</v>
      </c>
      <c r="C596">
        <v>55</v>
      </c>
      <c r="D596">
        <v>14</v>
      </c>
      <c r="E596">
        <v>1239</v>
      </c>
      <c r="F596">
        <v>1249</v>
      </c>
      <c r="G596" t="s">
        <v>50</v>
      </c>
      <c r="H596" t="s">
        <v>50</v>
      </c>
      <c r="I596" s="2">
        <v>38009</v>
      </c>
      <c r="J596" s="2">
        <v>38212</v>
      </c>
      <c r="K596" s="2">
        <v>38301</v>
      </c>
      <c r="L596" t="s">
        <v>13</v>
      </c>
      <c r="M596">
        <v>5</v>
      </c>
      <c r="N596" t="s">
        <v>3725</v>
      </c>
    </row>
    <row r="597" spans="1:14">
      <c r="A597" t="s">
        <v>3726</v>
      </c>
      <c r="B597">
        <v>2004</v>
      </c>
      <c r="C597">
        <v>55</v>
      </c>
      <c r="D597">
        <v>14</v>
      </c>
      <c r="E597">
        <v>1250</v>
      </c>
      <c r="F597">
        <v>1260</v>
      </c>
      <c r="G597" t="s">
        <v>50</v>
      </c>
      <c r="H597" t="s">
        <v>50</v>
      </c>
      <c r="I597" s="2">
        <v>38009</v>
      </c>
      <c r="J597" s="2">
        <v>38212</v>
      </c>
      <c r="K597" s="2">
        <v>38301</v>
      </c>
      <c r="L597" t="s">
        <v>13</v>
      </c>
      <c r="M597">
        <v>2</v>
      </c>
      <c r="N597" t="s">
        <v>3727</v>
      </c>
    </row>
    <row r="598" spans="1:14">
      <c r="A598" t="s">
        <v>3728</v>
      </c>
      <c r="B598">
        <v>2004</v>
      </c>
      <c r="C598">
        <v>55</v>
      </c>
      <c r="D598">
        <v>14</v>
      </c>
      <c r="E598">
        <v>1261</v>
      </c>
      <c r="F598">
        <v>1269</v>
      </c>
      <c r="G598" t="s">
        <v>50</v>
      </c>
      <c r="H598" t="s">
        <v>50</v>
      </c>
      <c r="I598" s="2">
        <v>38009</v>
      </c>
      <c r="J598" s="2">
        <v>38212</v>
      </c>
      <c r="K598" s="2">
        <v>38301</v>
      </c>
      <c r="L598" t="s">
        <v>13</v>
      </c>
      <c r="M598">
        <v>1</v>
      </c>
      <c r="N598" t="s">
        <v>3729</v>
      </c>
    </row>
    <row r="599" spans="1:14">
      <c r="A599" t="s">
        <v>3730</v>
      </c>
      <c r="B599">
        <v>2004</v>
      </c>
      <c r="C599">
        <v>55</v>
      </c>
      <c r="D599">
        <v>14</v>
      </c>
      <c r="E599">
        <v>1270</v>
      </c>
      <c r="F599">
        <v>1281</v>
      </c>
      <c r="G599" t="s">
        <v>50</v>
      </c>
      <c r="H599" t="s">
        <v>50</v>
      </c>
      <c r="I599" s="2">
        <v>38009</v>
      </c>
      <c r="J599" s="2">
        <v>38212</v>
      </c>
      <c r="K599" s="2">
        <v>38301</v>
      </c>
      <c r="L599" t="s">
        <v>13</v>
      </c>
      <c r="M599">
        <v>5</v>
      </c>
      <c r="N599" t="s">
        <v>3731</v>
      </c>
    </row>
    <row r="600" spans="1:14">
      <c r="A600" t="s">
        <v>3732</v>
      </c>
      <c r="B600">
        <v>2004</v>
      </c>
      <c r="C600">
        <v>55</v>
      </c>
      <c r="D600">
        <v>14</v>
      </c>
      <c r="E600">
        <v>1282</v>
      </c>
      <c r="F600">
        <v>1289</v>
      </c>
      <c r="G600" t="s">
        <v>50</v>
      </c>
      <c r="H600" t="s">
        <v>50</v>
      </c>
      <c r="I600" s="2">
        <v>38009</v>
      </c>
      <c r="J600" s="2">
        <v>38212</v>
      </c>
      <c r="K600" s="2">
        <v>38301</v>
      </c>
      <c r="L600" t="s">
        <v>13</v>
      </c>
      <c r="M600">
        <v>3</v>
      </c>
      <c r="N600" t="s">
        <v>3733</v>
      </c>
    </row>
    <row r="601" spans="1:14">
      <c r="A601" t="s">
        <v>3734</v>
      </c>
      <c r="B601">
        <v>2004</v>
      </c>
      <c r="C601">
        <v>55</v>
      </c>
      <c r="D601">
        <v>14</v>
      </c>
      <c r="E601">
        <v>1290</v>
      </c>
      <c r="F601">
        <v>1303</v>
      </c>
      <c r="G601" t="s">
        <v>50</v>
      </c>
      <c r="H601" t="s">
        <v>50</v>
      </c>
      <c r="I601" s="2">
        <v>38009</v>
      </c>
      <c r="J601" s="2">
        <v>38212</v>
      </c>
      <c r="K601" s="2">
        <v>38301</v>
      </c>
      <c r="L601" t="s">
        <v>13</v>
      </c>
      <c r="M601">
        <v>4</v>
      </c>
      <c r="N601" t="s">
        <v>3735</v>
      </c>
    </row>
    <row r="602" spans="1:14">
      <c r="A602" t="s">
        <v>3736</v>
      </c>
      <c r="B602">
        <v>2004</v>
      </c>
      <c r="C602">
        <v>55</v>
      </c>
      <c r="D602">
        <v>14</v>
      </c>
      <c r="E602">
        <v>1304</v>
      </c>
      <c r="F602">
        <v>1304</v>
      </c>
      <c r="G602" t="s">
        <v>50</v>
      </c>
      <c r="H602" t="s">
        <v>50</v>
      </c>
      <c r="I602" t="s">
        <v>50</v>
      </c>
      <c r="J602" s="2">
        <v>38202</v>
      </c>
      <c r="K602" s="2">
        <v>38301</v>
      </c>
      <c r="L602" t="s">
        <v>86</v>
      </c>
      <c r="M602">
        <v>1</v>
      </c>
      <c r="N602" t="s">
        <v>3737</v>
      </c>
    </row>
    <row r="603" spans="1:14">
      <c r="A603" t="s">
        <v>3738</v>
      </c>
      <c r="B603">
        <v>2004</v>
      </c>
      <c r="C603">
        <v>55</v>
      </c>
      <c r="D603">
        <v>14</v>
      </c>
      <c r="E603">
        <v>1304</v>
      </c>
      <c r="F603">
        <v>1305</v>
      </c>
      <c r="G603" t="s">
        <v>50</v>
      </c>
      <c r="H603" t="s">
        <v>50</v>
      </c>
      <c r="I603" t="s">
        <v>50</v>
      </c>
      <c r="J603" s="2">
        <v>38208</v>
      </c>
      <c r="K603" s="2">
        <v>38301</v>
      </c>
      <c r="L603" t="s">
        <v>86</v>
      </c>
      <c r="M603">
        <v>1</v>
      </c>
      <c r="N603" t="s">
        <v>3739</v>
      </c>
    </row>
    <row r="604" spans="1:14">
      <c r="A604" t="s">
        <v>3740</v>
      </c>
      <c r="B604">
        <v>2004</v>
      </c>
      <c r="C604">
        <v>55</v>
      </c>
      <c r="D604">
        <v>14</v>
      </c>
      <c r="E604">
        <v>1306</v>
      </c>
      <c r="F604">
        <v>1306</v>
      </c>
      <c r="G604" t="s">
        <v>50</v>
      </c>
      <c r="H604" t="s">
        <v>50</v>
      </c>
      <c r="I604" t="s">
        <v>50</v>
      </c>
      <c r="J604" s="2">
        <v>38216</v>
      </c>
      <c r="K604" s="2">
        <v>38301</v>
      </c>
      <c r="L604" t="s">
        <v>98</v>
      </c>
      <c r="M604">
        <v>1</v>
      </c>
      <c r="N604" t="s">
        <v>3741</v>
      </c>
    </row>
    <row r="605" spans="1:14">
      <c r="A605" t="s">
        <v>3108</v>
      </c>
      <c r="B605">
        <v>2004</v>
      </c>
      <c r="C605">
        <v>56</v>
      </c>
      <c r="D605">
        <v>1</v>
      </c>
      <c r="E605">
        <v>1</v>
      </c>
      <c r="F605">
        <v>2</v>
      </c>
      <c r="G605" t="s">
        <v>50</v>
      </c>
      <c r="H605" t="s">
        <v>50</v>
      </c>
      <c r="I605" t="s">
        <v>50</v>
      </c>
      <c r="J605" s="2">
        <v>38324</v>
      </c>
      <c r="K605" s="2">
        <v>38324</v>
      </c>
      <c r="L605" t="s">
        <v>51</v>
      </c>
      <c r="M605">
        <v>1</v>
      </c>
      <c r="N605" t="s">
        <v>3109</v>
      </c>
    </row>
    <row r="606" spans="1:14">
      <c r="A606" t="s">
        <v>3110</v>
      </c>
      <c r="B606">
        <v>2004</v>
      </c>
      <c r="C606">
        <v>56</v>
      </c>
      <c r="D606">
        <v>1</v>
      </c>
      <c r="E606">
        <v>3</v>
      </c>
      <c r="F606">
        <v>12</v>
      </c>
      <c r="G606" s="2">
        <v>37854</v>
      </c>
      <c r="H606" s="2">
        <v>38012</v>
      </c>
      <c r="I606" s="2">
        <v>38012</v>
      </c>
      <c r="J606" s="2">
        <v>38212</v>
      </c>
      <c r="K606" s="2">
        <v>38324</v>
      </c>
      <c r="L606" t="s">
        <v>13</v>
      </c>
      <c r="M606">
        <v>3</v>
      </c>
      <c r="N606" t="s">
        <v>3111</v>
      </c>
    </row>
    <row r="607" spans="1:14">
      <c r="A607" t="s">
        <v>3112</v>
      </c>
      <c r="B607">
        <v>2004</v>
      </c>
      <c r="C607">
        <v>56</v>
      </c>
      <c r="D607">
        <v>1</v>
      </c>
      <c r="E607">
        <v>13</v>
      </c>
      <c r="F607">
        <v>22</v>
      </c>
      <c r="G607" s="2">
        <v>37692</v>
      </c>
      <c r="H607" s="2">
        <v>37985</v>
      </c>
      <c r="I607" s="2">
        <v>38013</v>
      </c>
      <c r="J607" s="2">
        <v>38216</v>
      </c>
      <c r="K607" s="2">
        <v>38324</v>
      </c>
      <c r="L607" t="s">
        <v>13</v>
      </c>
      <c r="M607">
        <v>1</v>
      </c>
      <c r="N607" t="s">
        <v>3113</v>
      </c>
    </row>
    <row r="608" spans="1:14">
      <c r="A608" t="s">
        <v>3114</v>
      </c>
      <c r="B608">
        <v>2004</v>
      </c>
      <c r="C608">
        <v>56</v>
      </c>
      <c r="D608">
        <v>1</v>
      </c>
      <c r="E608">
        <v>23</v>
      </c>
      <c r="F608">
        <v>35</v>
      </c>
      <c r="G608" s="2">
        <v>37963</v>
      </c>
      <c r="H608" s="2">
        <v>38014</v>
      </c>
      <c r="I608" s="2">
        <v>38014</v>
      </c>
      <c r="J608" s="2">
        <v>38223</v>
      </c>
      <c r="K608" s="2">
        <v>38324</v>
      </c>
      <c r="L608" t="s">
        <v>13</v>
      </c>
      <c r="M608">
        <v>1</v>
      </c>
      <c r="N608" t="s">
        <v>3115</v>
      </c>
    </row>
    <row r="609" spans="1:14">
      <c r="A609" t="s">
        <v>3116</v>
      </c>
      <c r="B609">
        <v>2004</v>
      </c>
      <c r="C609">
        <v>56</v>
      </c>
      <c r="D609">
        <v>1</v>
      </c>
      <c r="E609">
        <v>36</v>
      </c>
      <c r="F609">
        <v>45</v>
      </c>
      <c r="G609" s="2">
        <v>37713</v>
      </c>
      <c r="H609" s="2">
        <v>37967</v>
      </c>
      <c r="I609" s="2">
        <v>38014</v>
      </c>
      <c r="J609" s="2">
        <v>38250</v>
      </c>
      <c r="K609" s="2">
        <v>38324</v>
      </c>
      <c r="L609" t="s">
        <v>13</v>
      </c>
      <c r="M609">
        <v>6</v>
      </c>
      <c r="N609" t="s">
        <v>3117</v>
      </c>
    </row>
    <row r="610" spans="1:14">
      <c r="A610" t="s">
        <v>3118</v>
      </c>
      <c r="B610">
        <v>2004</v>
      </c>
      <c r="C610">
        <v>56</v>
      </c>
      <c r="D610">
        <v>1</v>
      </c>
      <c r="E610">
        <v>46</v>
      </c>
      <c r="F610">
        <v>57</v>
      </c>
      <c r="G610" s="2">
        <v>37830</v>
      </c>
      <c r="H610" s="2">
        <v>37966</v>
      </c>
      <c r="I610" s="2">
        <v>38014</v>
      </c>
      <c r="J610" s="2">
        <v>38286</v>
      </c>
      <c r="K610" s="2">
        <v>38324</v>
      </c>
      <c r="L610" t="s">
        <v>13</v>
      </c>
      <c r="M610">
        <v>2</v>
      </c>
      <c r="N610" t="s">
        <v>3119</v>
      </c>
    </row>
    <row r="611" spans="1:14">
      <c r="A611" t="s">
        <v>3120</v>
      </c>
      <c r="B611">
        <v>2004</v>
      </c>
      <c r="C611">
        <v>56</v>
      </c>
      <c r="D611">
        <v>1</v>
      </c>
      <c r="E611">
        <v>58</v>
      </c>
      <c r="F611">
        <v>62</v>
      </c>
      <c r="G611" s="2">
        <v>37880</v>
      </c>
      <c r="H611" s="2">
        <v>38016</v>
      </c>
      <c r="I611" s="2">
        <v>38016</v>
      </c>
      <c r="J611" s="2">
        <v>38286</v>
      </c>
      <c r="K611" s="2">
        <v>38324</v>
      </c>
      <c r="L611" t="s">
        <v>13</v>
      </c>
      <c r="M611">
        <v>2</v>
      </c>
      <c r="N611" t="s">
        <v>3121</v>
      </c>
    </row>
    <row r="612" spans="1:14">
      <c r="A612" t="s">
        <v>3122</v>
      </c>
      <c r="B612">
        <v>2004</v>
      </c>
      <c r="C612">
        <v>56</v>
      </c>
      <c r="D612">
        <v>1</v>
      </c>
      <c r="E612">
        <v>63</v>
      </c>
      <c r="F612">
        <v>69</v>
      </c>
      <c r="G612" s="2">
        <v>37587</v>
      </c>
      <c r="H612" s="2">
        <v>37921</v>
      </c>
      <c r="I612" s="2">
        <v>38026</v>
      </c>
      <c r="J612" s="2">
        <v>38288</v>
      </c>
      <c r="K612" s="2">
        <v>38324</v>
      </c>
      <c r="L612" t="s">
        <v>13</v>
      </c>
      <c r="M612">
        <v>2</v>
      </c>
      <c r="N612" t="s">
        <v>3123</v>
      </c>
    </row>
    <row r="613" spans="1:14">
      <c r="A613" t="s">
        <v>3124</v>
      </c>
      <c r="B613">
        <v>2004</v>
      </c>
      <c r="C613">
        <v>56</v>
      </c>
      <c r="D613">
        <v>1</v>
      </c>
      <c r="E613">
        <v>70</v>
      </c>
      <c r="F613">
        <v>83</v>
      </c>
      <c r="G613" s="2">
        <v>37840</v>
      </c>
      <c r="H613" s="2">
        <v>38026</v>
      </c>
      <c r="I613" s="2">
        <v>38026</v>
      </c>
      <c r="J613" s="2">
        <v>38286</v>
      </c>
      <c r="K613" s="2">
        <v>38324</v>
      </c>
      <c r="L613" t="s">
        <v>13</v>
      </c>
      <c r="M613">
        <v>3</v>
      </c>
      <c r="N613" t="s">
        <v>3125</v>
      </c>
    </row>
    <row r="614" spans="1:14">
      <c r="A614" t="s">
        <v>3126</v>
      </c>
      <c r="B614">
        <v>2004</v>
      </c>
      <c r="C614">
        <v>56</v>
      </c>
      <c r="D614">
        <v>1</v>
      </c>
      <c r="E614">
        <v>84</v>
      </c>
      <c r="F614">
        <v>94</v>
      </c>
      <c r="G614" s="2">
        <v>37847</v>
      </c>
      <c r="H614" s="2">
        <v>37992</v>
      </c>
      <c r="I614" s="2">
        <v>38061</v>
      </c>
      <c r="J614" s="2">
        <v>38286</v>
      </c>
      <c r="K614" s="2">
        <v>38324</v>
      </c>
      <c r="L614" t="s">
        <v>13</v>
      </c>
      <c r="M614">
        <v>2</v>
      </c>
      <c r="N614" t="s">
        <v>3127</v>
      </c>
    </row>
    <row r="615" spans="1:14">
      <c r="A615" t="s">
        <v>3128</v>
      </c>
      <c r="B615">
        <v>2004</v>
      </c>
      <c r="C615">
        <v>56</v>
      </c>
      <c r="D615">
        <v>1</v>
      </c>
      <c r="E615">
        <v>95</v>
      </c>
      <c r="F615">
        <v>105</v>
      </c>
      <c r="G615" s="2">
        <v>38016</v>
      </c>
      <c r="H615" s="2">
        <v>38103</v>
      </c>
      <c r="I615" s="2">
        <v>38103</v>
      </c>
      <c r="J615" s="2">
        <v>38205</v>
      </c>
      <c r="K615" s="2">
        <v>38324</v>
      </c>
      <c r="L615" t="s">
        <v>13</v>
      </c>
      <c r="M615">
        <v>2</v>
      </c>
      <c r="N615" t="s">
        <v>3129</v>
      </c>
    </row>
    <row r="616" spans="1:14">
      <c r="A616" t="s">
        <v>3130</v>
      </c>
      <c r="B616">
        <v>2004</v>
      </c>
      <c r="C616">
        <v>56</v>
      </c>
      <c r="D616">
        <v>1</v>
      </c>
      <c r="E616">
        <v>106</v>
      </c>
      <c r="F616">
        <v>108</v>
      </c>
      <c r="G616" s="2">
        <v>37923</v>
      </c>
      <c r="H616" s="2">
        <v>38001</v>
      </c>
      <c r="I616" s="2">
        <v>38001</v>
      </c>
      <c r="J616" s="2">
        <v>38181</v>
      </c>
      <c r="K616" s="2">
        <v>38324</v>
      </c>
      <c r="L616" t="s">
        <v>83</v>
      </c>
      <c r="M616">
        <v>2</v>
      </c>
      <c r="N616" t="s">
        <v>3131</v>
      </c>
    </row>
    <row r="617" spans="1:14">
      <c r="A617" t="s">
        <v>3132</v>
      </c>
      <c r="B617">
        <v>2004</v>
      </c>
      <c r="C617">
        <v>56</v>
      </c>
      <c r="D617">
        <v>2</v>
      </c>
      <c r="E617">
        <v>109</v>
      </c>
      <c r="F617">
        <v>110</v>
      </c>
      <c r="G617" t="s">
        <v>50</v>
      </c>
      <c r="H617" t="s">
        <v>50</v>
      </c>
      <c r="I617" t="s">
        <v>50</v>
      </c>
      <c r="J617" s="2">
        <v>38336</v>
      </c>
      <c r="K617" s="2">
        <v>38336</v>
      </c>
      <c r="L617" t="s">
        <v>51</v>
      </c>
      <c r="M617">
        <v>1</v>
      </c>
      <c r="N617" t="s">
        <v>3133</v>
      </c>
    </row>
    <row r="618" spans="1:14">
      <c r="A618" t="s">
        <v>3134</v>
      </c>
      <c r="B618">
        <v>2004</v>
      </c>
      <c r="C618">
        <v>56</v>
      </c>
      <c r="D618">
        <v>2</v>
      </c>
      <c r="E618">
        <v>111</v>
      </c>
      <c r="F618">
        <v>128</v>
      </c>
      <c r="G618" s="2">
        <v>37713</v>
      </c>
      <c r="H618" s="2">
        <v>37967</v>
      </c>
      <c r="I618" s="2">
        <v>38014</v>
      </c>
      <c r="J618" s="2">
        <v>38250</v>
      </c>
      <c r="K618" s="2">
        <v>38336</v>
      </c>
      <c r="L618" t="s">
        <v>13</v>
      </c>
      <c r="M618">
        <v>8</v>
      </c>
      <c r="N618" t="s">
        <v>3135</v>
      </c>
    </row>
    <row r="619" spans="1:14">
      <c r="A619" t="s">
        <v>3136</v>
      </c>
      <c r="B619">
        <v>2004</v>
      </c>
      <c r="C619">
        <v>56</v>
      </c>
      <c r="D619">
        <v>2</v>
      </c>
      <c r="E619">
        <v>129</v>
      </c>
      <c r="F619">
        <v>139</v>
      </c>
      <c r="G619" s="2">
        <v>37706</v>
      </c>
      <c r="H619" s="2">
        <v>37925</v>
      </c>
      <c r="I619" s="2">
        <v>38028</v>
      </c>
      <c r="J619" s="2">
        <v>38289</v>
      </c>
      <c r="K619" s="2">
        <v>38336</v>
      </c>
      <c r="L619" t="s">
        <v>13</v>
      </c>
      <c r="M619">
        <v>5</v>
      </c>
      <c r="N619" t="s">
        <v>3137</v>
      </c>
    </row>
    <row r="620" spans="1:14">
      <c r="A620" t="s">
        <v>3138</v>
      </c>
      <c r="B620">
        <v>2004</v>
      </c>
      <c r="C620">
        <v>56</v>
      </c>
      <c r="D620">
        <v>2</v>
      </c>
      <c r="E620">
        <v>140</v>
      </c>
      <c r="F620">
        <v>158</v>
      </c>
      <c r="G620" s="2">
        <v>37735</v>
      </c>
      <c r="H620" s="2">
        <v>37910</v>
      </c>
      <c r="I620" s="2">
        <v>38028</v>
      </c>
      <c r="J620" s="2">
        <v>38296</v>
      </c>
      <c r="K620" s="2">
        <v>38336</v>
      </c>
      <c r="L620" t="s">
        <v>13</v>
      </c>
      <c r="M620">
        <v>4</v>
      </c>
      <c r="N620" t="s">
        <v>3139</v>
      </c>
    </row>
    <row r="621" spans="1:14">
      <c r="A621" t="s">
        <v>3140</v>
      </c>
      <c r="B621">
        <v>2004</v>
      </c>
      <c r="C621">
        <v>56</v>
      </c>
      <c r="D621">
        <v>2</v>
      </c>
      <c r="E621">
        <v>159</v>
      </c>
      <c r="F621">
        <v>172</v>
      </c>
      <c r="G621" s="2">
        <v>37837</v>
      </c>
      <c r="H621" s="2">
        <v>38033</v>
      </c>
      <c r="I621" s="2">
        <v>38033</v>
      </c>
      <c r="J621" s="2">
        <v>38296</v>
      </c>
      <c r="K621" s="2">
        <v>38336</v>
      </c>
      <c r="L621" t="s">
        <v>13</v>
      </c>
      <c r="M621">
        <v>4</v>
      </c>
      <c r="N621" t="s">
        <v>3141</v>
      </c>
    </row>
    <row r="622" spans="1:14">
      <c r="A622" t="s">
        <v>3142</v>
      </c>
      <c r="B622">
        <v>2004</v>
      </c>
      <c r="C622">
        <v>56</v>
      </c>
      <c r="D622">
        <v>2</v>
      </c>
      <c r="E622">
        <v>173</v>
      </c>
      <c r="F622">
        <v>188</v>
      </c>
      <c r="G622" s="2">
        <v>37739</v>
      </c>
      <c r="H622" s="2">
        <v>37893</v>
      </c>
      <c r="I622" s="2">
        <v>38034</v>
      </c>
      <c r="J622" s="2">
        <v>38301</v>
      </c>
      <c r="K622" s="2">
        <v>38336</v>
      </c>
      <c r="L622" t="s">
        <v>13</v>
      </c>
      <c r="M622">
        <v>2</v>
      </c>
      <c r="N622" t="s">
        <v>3143</v>
      </c>
    </row>
    <row r="623" spans="1:14">
      <c r="A623" t="s">
        <v>3144</v>
      </c>
      <c r="B623">
        <v>2004</v>
      </c>
      <c r="C623">
        <v>56</v>
      </c>
      <c r="D623">
        <v>2</v>
      </c>
      <c r="E623">
        <v>189</v>
      </c>
      <c r="F623">
        <v>214</v>
      </c>
      <c r="G623" s="2">
        <v>37860</v>
      </c>
      <c r="H623" s="2">
        <v>37999</v>
      </c>
      <c r="I623" s="2">
        <v>38033</v>
      </c>
      <c r="J623" s="2">
        <v>38301</v>
      </c>
      <c r="K623" s="2">
        <v>38336</v>
      </c>
      <c r="L623" t="s">
        <v>13</v>
      </c>
      <c r="M623">
        <v>1</v>
      </c>
      <c r="N623" t="s">
        <v>3145</v>
      </c>
    </row>
    <row r="624" spans="1:14">
      <c r="A624" t="s">
        <v>3146</v>
      </c>
      <c r="B624">
        <v>2004</v>
      </c>
      <c r="C624">
        <v>56</v>
      </c>
      <c r="D624">
        <v>2</v>
      </c>
      <c r="E624">
        <v>215</v>
      </c>
      <c r="F624">
        <v>216</v>
      </c>
      <c r="G624" t="s">
        <v>50</v>
      </c>
      <c r="H624" t="s">
        <v>50</v>
      </c>
      <c r="I624" t="s">
        <v>50</v>
      </c>
      <c r="J624" s="2">
        <v>38287</v>
      </c>
      <c r="K624" s="2">
        <v>38336</v>
      </c>
      <c r="L624" t="s">
        <v>86</v>
      </c>
      <c r="M624">
        <v>1</v>
      </c>
      <c r="N624" t="s">
        <v>3147</v>
      </c>
    </row>
    <row r="625" spans="1:14">
      <c r="A625" t="s">
        <v>3148</v>
      </c>
      <c r="B625">
        <v>2005</v>
      </c>
      <c r="C625">
        <v>56</v>
      </c>
      <c r="D625">
        <v>3</v>
      </c>
      <c r="E625">
        <v>217</v>
      </c>
      <c r="F625">
        <v>220</v>
      </c>
      <c r="G625" t="s">
        <v>50</v>
      </c>
      <c r="H625" t="s">
        <v>50</v>
      </c>
      <c r="I625" s="2">
        <v>38043</v>
      </c>
      <c r="J625" s="2">
        <v>38323</v>
      </c>
      <c r="K625" s="2">
        <v>38364</v>
      </c>
      <c r="L625" t="s">
        <v>2680</v>
      </c>
      <c r="M625">
        <v>1</v>
      </c>
      <c r="N625" t="s">
        <v>3149</v>
      </c>
    </row>
    <row r="626" spans="1:14">
      <c r="A626" t="s">
        <v>3150</v>
      </c>
      <c r="B626">
        <v>2005</v>
      </c>
      <c r="C626">
        <v>56</v>
      </c>
      <c r="D626">
        <v>3</v>
      </c>
      <c r="E626">
        <v>221</v>
      </c>
      <c r="F626">
        <v>234</v>
      </c>
      <c r="G626" t="s">
        <v>50</v>
      </c>
      <c r="H626" t="s">
        <v>50</v>
      </c>
      <c r="I626" s="2">
        <v>38043</v>
      </c>
      <c r="J626" s="2">
        <v>38323</v>
      </c>
      <c r="K626" s="2">
        <v>38364</v>
      </c>
      <c r="L626" t="s">
        <v>13</v>
      </c>
      <c r="M626">
        <v>2</v>
      </c>
      <c r="N626" t="s">
        <v>3151</v>
      </c>
    </row>
    <row r="627" spans="1:14">
      <c r="A627" t="s">
        <v>3152</v>
      </c>
      <c r="B627">
        <v>2005</v>
      </c>
      <c r="C627">
        <v>56</v>
      </c>
      <c r="D627">
        <v>3</v>
      </c>
      <c r="E627">
        <v>235</v>
      </c>
      <c r="F627">
        <v>244</v>
      </c>
      <c r="G627" t="s">
        <v>50</v>
      </c>
      <c r="H627" t="s">
        <v>50</v>
      </c>
      <c r="I627" s="2">
        <v>38043</v>
      </c>
      <c r="J627" s="2">
        <v>38323</v>
      </c>
      <c r="K627" s="2">
        <v>38364</v>
      </c>
      <c r="L627" t="s">
        <v>13</v>
      </c>
      <c r="M627">
        <v>3</v>
      </c>
      <c r="N627" t="s">
        <v>3153</v>
      </c>
    </row>
    <row r="628" spans="1:14">
      <c r="A628" t="s">
        <v>3154</v>
      </c>
      <c r="B628">
        <v>2005</v>
      </c>
      <c r="C628">
        <v>56</v>
      </c>
      <c r="D628">
        <v>3</v>
      </c>
      <c r="E628">
        <v>245</v>
      </c>
      <c r="F628">
        <v>257</v>
      </c>
      <c r="G628" t="s">
        <v>50</v>
      </c>
      <c r="H628" t="s">
        <v>50</v>
      </c>
      <c r="I628" s="2">
        <v>38043</v>
      </c>
      <c r="J628" s="2">
        <v>38323</v>
      </c>
      <c r="K628" s="2">
        <v>38364</v>
      </c>
      <c r="L628" t="s">
        <v>13</v>
      </c>
      <c r="M628">
        <v>2</v>
      </c>
      <c r="N628" t="s">
        <v>3155</v>
      </c>
    </row>
    <row r="629" spans="1:14">
      <c r="A629" t="s">
        <v>3156</v>
      </c>
      <c r="B629">
        <v>2005</v>
      </c>
      <c r="C629">
        <v>56</v>
      </c>
      <c r="D629">
        <v>3</v>
      </c>
      <c r="E629">
        <v>258</v>
      </c>
      <c r="F629">
        <v>271</v>
      </c>
      <c r="G629" t="s">
        <v>50</v>
      </c>
      <c r="H629" t="s">
        <v>50</v>
      </c>
      <c r="I629" s="2">
        <v>38043</v>
      </c>
      <c r="J629" s="2">
        <v>38323</v>
      </c>
      <c r="K629" s="2">
        <v>38364</v>
      </c>
      <c r="L629" t="s">
        <v>13</v>
      </c>
      <c r="M629">
        <v>2</v>
      </c>
      <c r="N629" t="s">
        <v>3157</v>
      </c>
    </row>
    <row r="630" spans="1:14">
      <c r="A630" t="s">
        <v>3158</v>
      </c>
      <c r="B630">
        <v>2005</v>
      </c>
      <c r="C630">
        <v>56</v>
      </c>
      <c r="D630">
        <v>3</v>
      </c>
      <c r="E630">
        <v>272</v>
      </c>
      <c r="F630">
        <v>282</v>
      </c>
      <c r="G630" t="s">
        <v>50</v>
      </c>
      <c r="H630" t="s">
        <v>50</v>
      </c>
      <c r="I630" s="2">
        <v>38043</v>
      </c>
      <c r="J630" s="2">
        <v>38323</v>
      </c>
      <c r="K630" s="2">
        <v>38364</v>
      </c>
      <c r="L630" t="s">
        <v>13</v>
      </c>
      <c r="M630">
        <v>2</v>
      </c>
      <c r="N630" t="s">
        <v>3159</v>
      </c>
    </row>
    <row r="631" spans="1:14">
      <c r="A631" t="s">
        <v>3160</v>
      </c>
      <c r="B631">
        <v>2005</v>
      </c>
      <c r="C631">
        <v>56</v>
      </c>
      <c r="D631">
        <v>3</v>
      </c>
      <c r="E631">
        <v>283</v>
      </c>
      <c r="F631">
        <v>298</v>
      </c>
      <c r="G631" t="s">
        <v>50</v>
      </c>
      <c r="H631" t="s">
        <v>50</v>
      </c>
      <c r="I631" s="2">
        <v>38043</v>
      </c>
      <c r="J631" s="2">
        <v>38323</v>
      </c>
      <c r="K631" s="2">
        <v>38364</v>
      </c>
      <c r="L631" t="s">
        <v>13</v>
      </c>
      <c r="M631">
        <v>2</v>
      </c>
      <c r="N631" t="s">
        <v>3161</v>
      </c>
    </row>
    <row r="632" spans="1:14">
      <c r="A632" t="s">
        <v>3162</v>
      </c>
      <c r="B632">
        <v>2005</v>
      </c>
      <c r="C632">
        <v>56</v>
      </c>
      <c r="D632">
        <v>3</v>
      </c>
      <c r="E632">
        <v>299</v>
      </c>
      <c r="F632">
        <v>309</v>
      </c>
      <c r="G632" t="s">
        <v>50</v>
      </c>
      <c r="H632" t="s">
        <v>50</v>
      </c>
      <c r="I632" s="2">
        <v>38043</v>
      </c>
      <c r="J632" s="2">
        <v>38323</v>
      </c>
      <c r="K632" s="2">
        <v>38364</v>
      </c>
      <c r="L632" t="s">
        <v>13</v>
      </c>
      <c r="M632">
        <v>4</v>
      </c>
      <c r="N632" t="s">
        <v>3163</v>
      </c>
    </row>
    <row r="633" spans="1:14">
      <c r="A633" t="s">
        <v>3164</v>
      </c>
      <c r="B633">
        <v>2005</v>
      </c>
      <c r="C633">
        <v>56</v>
      </c>
      <c r="D633">
        <v>3</v>
      </c>
      <c r="E633">
        <v>310</v>
      </c>
      <c r="F633">
        <v>324</v>
      </c>
      <c r="G633" t="s">
        <v>50</v>
      </c>
      <c r="H633" t="s">
        <v>50</v>
      </c>
      <c r="I633" s="2">
        <v>38043</v>
      </c>
      <c r="J633" s="2">
        <v>38323</v>
      </c>
      <c r="K633" s="2">
        <v>38364</v>
      </c>
      <c r="L633" t="s">
        <v>13</v>
      </c>
      <c r="M633">
        <v>3</v>
      </c>
      <c r="N633" t="s">
        <v>3165</v>
      </c>
    </row>
    <row r="634" spans="1:14">
      <c r="A634" t="s">
        <v>3166</v>
      </c>
      <c r="B634">
        <v>2005</v>
      </c>
      <c r="C634">
        <v>56</v>
      </c>
      <c r="D634">
        <v>4</v>
      </c>
      <c r="E634">
        <v>325</v>
      </c>
      <c r="F634">
        <v>326</v>
      </c>
      <c r="G634" t="s">
        <v>50</v>
      </c>
      <c r="H634" t="s">
        <v>50</v>
      </c>
      <c r="I634" t="s">
        <v>50</v>
      </c>
      <c r="J634" s="2">
        <v>38385</v>
      </c>
      <c r="K634" s="2">
        <v>38385</v>
      </c>
      <c r="L634" t="s">
        <v>51</v>
      </c>
      <c r="M634">
        <v>1</v>
      </c>
      <c r="N634" t="s">
        <v>3167</v>
      </c>
    </row>
    <row r="635" spans="1:14">
      <c r="A635" t="s">
        <v>3168</v>
      </c>
      <c r="B635">
        <v>2005</v>
      </c>
      <c r="C635">
        <v>56</v>
      </c>
      <c r="D635">
        <v>4</v>
      </c>
      <c r="E635">
        <v>327</v>
      </c>
      <c r="F635">
        <v>344</v>
      </c>
      <c r="G635" s="2">
        <v>37840</v>
      </c>
      <c r="H635" s="2">
        <v>38029</v>
      </c>
      <c r="I635" s="2">
        <v>38029</v>
      </c>
      <c r="J635" s="2">
        <v>38336</v>
      </c>
      <c r="K635" s="2">
        <v>38384</v>
      </c>
      <c r="L635" t="s">
        <v>13</v>
      </c>
      <c r="M635">
        <v>3</v>
      </c>
      <c r="N635" t="s">
        <v>3169</v>
      </c>
    </row>
    <row r="636" spans="1:14">
      <c r="A636" t="s">
        <v>3170</v>
      </c>
      <c r="B636">
        <v>2005</v>
      </c>
      <c r="C636">
        <v>56</v>
      </c>
      <c r="D636">
        <v>4</v>
      </c>
      <c r="E636">
        <v>345</v>
      </c>
      <c r="F636">
        <v>355</v>
      </c>
      <c r="G636" s="2">
        <v>37684</v>
      </c>
      <c r="H636" s="2">
        <v>37889</v>
      </c>
      <c r="I636" s="2">
        <v>38035</v>
      </c>
      <c r="J636" s="2">
        <v>38336</v>
      </c>
      <c r="K636" s="2">
        <v>38384</v>
      </c>
      <c r="L636" t="s">
        <v>13</v>
      </c>
      <c r="M636">
        <v>2</v>
      </c>
      <c r="N636" t="s">
        <v>3171</v>
      </c>
    </row>
    <row r="637" spans="1:14">
      <c r="A637" t="s">
        <v>3172</v>
      </c>
      <c r="B637">
        <v>2005</v>
      </c>
      <c r="C637">
        <v>56</v>
      </c>
      <c r="D637">
        <v>4</v>
      </c>
      <c r="E637">
        <v>356</v>
      </c>
      <c r="F637">
        <v>363</v>
      </c>
      <c r="G637" s="2">
        <v>37768</v>
      </c>
      <c r="H637" s="2">
        <v>38037</v>
      </c>
      <c r="I637" s="2">
        <v>38037</v>
      </c>
      <c r="J637" s="2">
        <v>38336</v>
      </c>
      <c r="K637" s="2">
        <v>38384</v>
      </c>
      <c r="L637" t="s">
        <v>13</v>
      </c>
      <c r="M637">
        <v>2</v>
      </c>
      <c r="N637" t="s">
        <v>3173</v>
      </c>
    </row>
    <row r="638" spans="1:14">
      <c r="A638" t="s">
        <v>3174</v>
      </c>
      <c r="B638">
        <v>2005</v>
      </c>
      <c r="C638">
        <v>56</v>
      </c>
      <c r="D638">
        <v>4</v>
      </c>
      <c r="E638">
        <v>364</v>
      </c>
      <c r="F638">
        <v>372</v>
      </c>
      <c r="G638" s="2">
        <v>37855</v>
      </c>
      <c r="H638" s="2">
        <v>38037</v>
      </c>
      <c r="I638" s="2">
        <v>38037</v>
      </c>
      <c r="J638" s="2">
        <v>38341</v>
      </c>
      <c r="K638" s="2">
        <v>38384</v>
      </c>
      <c r="L638" t="s">
        <v>13</v>
      </c>
      <c r="M638">
        <v>4</v>
      </c>
      <c r="N638" t="s">
        <v>3175</v>
      </c>
    </row>
    <row r="639" spans="1:14">
      <c r="A639" t="s">
        <v>3176</v>
      </c>
      <c r="B639">
        <v>2005</v>
      </c>
      <c r="C639">
        <v>56</v>
      </c>
      <c r="D639">
        <v>4</v>
      </c>
      <c r="E639">
        <v>373</v>
      </c>
      <c r="F639">
        <v>381</v>
      </c>
      <c r="G639" s="2">
        <v>37879</v>
      </c>
      <c r="H639" s="2">
        <v>38040</v>
      </c>
      <c r="I639" s="2">
        <v>38040</v>
      </c>
      <c r="J639" s="2">
        <v>38343</v>
      </c>
      <c r="K639" s="2">
        <v>38384</v>
      </c>
      <c r="L639" t="s">
        <v>13</v>
      </c>
      <c r="M639">
        <v>2</v>
      </c>
      <c r="N639" t="s">
        <v>3177</v>
      </c>
    </row>
    <row r="640" spans="1:14">
      <c r="A640" t="s">
        <v>3178</v>
      </c>
      <c r="B640">
        <v>2005</v>
      </c>
      <c r="C640">
        <v>56</v>
      </c>
      <c r="D640">
        <v>4</v>
      </c>
      <c r="E640">
        <v>382</v>
      </c>
      <c r="F640">
        <v>392</v>
      </c>
      <c r="G640" s="2">
        <v>38008</v>
      </c>
      <c r="H640" s="2">
        <v>38043</v>
      </c>
      <c r="I640" s="2">
        <v>38061</v>
      </c>
      <c r="J640" s="2">
        <v>38343</v>
      </c>
      <c r="K640" s="2">
        <v>38384</v>
      </c>
      <c r="L640" t="s">
        <v>13</v>
      </c>
      <c r="M640">
        <v>1</v>
      </c>
      <c r="N640" t="s">
        <v>3179</v>
      </c>
    </row>
    <row r="641" spans="1:14">
      <c r="A641" t="s">
        <v>3180</v>
      </c>
      <c r="B641">
        <v>2005</v>
      </c>
      <c r="C641">
        <v>56</v>
      </c>
      <c r="D641">
        <v>4</v>
      </c>
      <c r="E641">
        <v>393</v>
      </c>
      <c r="F641">
        <v>415</v>
      </c>
      <c r="G641" s="2">
        <v>37526</v>
      </c>
      <c r="H641" s="2">
        <v>38062</v>
      </c>
      <c r="I641" s="2">
        <v>38075</v>
      </c>
      <c r="J641" s="2">
        <v>38343</v>
      </c>
      <c r="K641" s="2">
        <v>38384</v>
      </c>
      <c r="L641" t="s">
        <v>13</v>
      </c>
      <c r="M641">
        <v>2</v>
      </c>
      <c r="N641" t="s">
        <v>3181</v>
      </c>
    </row>
    <row r="642" spans="1:14">
      <c r="A642" t="s">
        <v>3182</v>
      </c>
      <c r="B642">
        <v>2005</v>
      </c>
      <c r="C642">
        <v>56</v>
      </c>
      <c r="D642">
        <v>4</v>
      </c>
      <c r="E642">
        <v>416</v>
      </c>
      <c r="F642">
        <v>436</v>
      </c>
      <c r="G642" s="2">
        <v>37526</v>
      </c>
      <c r="H642" s="2">
        <v>38062</v>
      </c>
      <c r="I642" s="2">
        <v>38075</v>
      </c>
      <c r="J642" s="2">
        <v>38343</v>
      </c>
      <c r="K642" s="2">
        <v>38384</v>
      </c>
      <c r="L642" t="s">
        <v>13</v>
      </c>
      <c r="M642">
        <v>1</v>
      </c>
      <c r="N642" t="s">
        <v>3183</v>
      </c>
    </row>
    <row r="643" spans="1:14">
      <c r="A643" t="s">
        <v>3184</v>
      </c>
      <c r="B643">
        <v>2005</v>
      </c>
      <c r="C643">
        <v>56</v>
      </c>
      <c r="D643">
        <v>5</v>
      </c>
      <c r="E643">
        <v>437</v>
      </c>
      <c r="F643">
        <v>439</v>
      </c>
      <c r="G643" t="s">
        <v>50</v>
      </c>
      <c r="H643" t="s">
        <v>50</v>
      </c>
      <c r="I643" s="2">
        <v>38099</v>
      </c>
      <c r="J643" s="2">
        <v>38371</v>
      </c>
      <c r="K643" s="2">
        <v>38392</v>
      </c>
      <c r="L643" t="s">
        <v>2680</v>
      </c>
      <c r="M643">
        <v>1</v>
      </c>
      <c r="N643" t="s">
        <v>3185</v>
      </c>
    </row>
    <row r="644" spans="1:14">
      <c r="A644" t="s">
        <v>3186</v>
      </c>
      <c r="B644">
        <v>2005</v>
      </c>
      <c r="C644">
        <v>56</v>
      </c>
      <c r="D644">
        <v>5</v>
      </c>
      <c r="E644">
        <v>440</v>
      </c>
      <c r="F644">
        <v>446</v>
      </c>
      <c r="G644" t="s">
        <v>50</v>
      </c>
      <c r="H644" t="s">
        <v>50</v>
      </c>
      <c r="I644" s="2">
        <v>38099</v>
      </c>
      <c r="J644" s="2">
        <v>38371</v>
      </c>
      <c r="K644" s="2">
        <v>38392</v>
      </c>
      <c r="L644" t="s">
        <v>13</v>
      </c>
      <c r="M644">
        <v>1</v>
      </c>
      <c r="N644" t="s">
        <v>3187</v>
      </c>
    </row>
    <row r="645" spans="1:14">
      <c r="A645" t="s">
        <v>3188</v>
      </c>
      <c r="B645">
        <v>2005</v>
      </c>
      <c r="C645">
        <v>56</v>
      </c>
      <c r="D645">
        <v>5</v>
      </c>
      <c r="E645">
        <v>447</v>
      </c>
      <c r="F645">
        <v>456</v>
      </c>
      <c r="G645" t="s">
        <v>50</v>
      </c>
      <c r="H645" t="s">
        <v>50</v>
      </c>
      <c r="I645" s="2">
        <v>38099</v>
      </c>
      <c r="J645" s="2">
        <v>38371</v>
      </c>
      <c r="K645" s="2">
        <v>38392</v>
      </c>
      <c r="L645" t="s">
        <v>13</v>
      </c>
      <c r="M645">
        <v>2</v>
      </c>
      <c r="N645" t="s">
        <v>3189</v>
      </c>
    </row>
    <row r="646" spans="1:14">
      <c r="A646" t="s">
        <v>3190</v>
      </c>
      <c r="B646">
        <v>2005</v>
      </c>
      <c r="C646">
        <v>56</v>
      </c>
      <c r="D646">
        <v>5</v>
      </c>
      <c r="E646">
        <v>457</v>
      </c>
      <c r="F646">
        <v>468</v>
      </c>
      <c r="G646" t="s">
        <v>50</v>
      </c>
      <c r="H646" t="s">
        <v>50</v>
      </c>
      <c r="I646" s="2">
        <v>38099</v>
      </c>
      <c r="J646" s="2">
        <v>38371</v>
      </c>
      <c r="K646" s="2">
        <v>38392</v>
      </c>
      <c r="L646" t="s">
        <v>13</v>
      </c>
      <c r="M646">
        <v>2</v>
      </c>
      <c r="N646" t="s">
        <v>3191</v>
      </c>
    </row>
    <row r="647" spans="1:14">
      <c r="A647" t="s">
        <v>3192</v>
      </c>
      <c r="B647">
        <v>2005</v>
      </c>
      <c r="C647">
        <v>56</v>
      </c>
      <c r="D647">
        <v>5</v>
      </c>
      <c r="E647">
        <v>469</v>
      </c>
      <c r="F647">
        <v>482</v>
      </c>
      <c r="G647" t="s">
        <v>50</v>
      </c>
      <c r="H647" t="s">
        <v>50</v>
      </c>
      <c r="I647" s="2">
        <v>38099</v>
      </c>
      <c r="J647" s="2">
        <v>38371</v>
      </c>
      <c r="K647" s="2">
        <v>38392</v>
      </c>
      <c r="L647" t="s">
        <v>13</v>
      </c>
      <c r="M647">
        <v>2</v>
      </c>
      <c r="N647" t="s">
        <v>3193</v>
      </c>
    </row>
    <row r="648" spans="1:14">
      <c r="A648" t="s">
        <v>3194</v>
      </c>
      <c r="B648">
        <v>2005</v>
      </c>
      <c r="C648">
        <v>56</v>
      </c>
      <c r="D648">
        <v>5</v>
      </c>
      <c r="E648">
        <v>483</v>
      </c>
      <c r="F648">
        <v>492</v>
      </c>
      <c r="G648" t="s">
        <v>50</v>
      </c>
      <c r="H648" t="s">
        <v>50</v>
      </c>
      <c r="I648" s="2">
        <v>38099</v>
      </c>
      <c r="J648" s="2">
        <v>38371</v>
      </c>
      <c r="K648" s="2">
        <v>38392</v>
      </c>
      <c r="L648" t="s">
        <v>13</v>
      </c>
      <c r="M648">
        <v>2</v>
      </c>
      <c r="N648" t="s">
        <v>3195</v>
      </c>
    </row>
    <row r="649" spans="1:14">
      <c r="A649" t="s">
        <v>3196</v>
      </c>
      <c r="B649">
        <v>2005</v>
      </c>
      <c r="C649">
        <v>56</v>
      </c>
      <c r="D649">
        <v>5</v>
      </c>
      <c r="E649">
        <v>493</v>
      </c>
      <c r="F649">
        <v>504</v>
      </c>
      <c r="G649" t="s">
        <v>50</v>
      </c>
      <c r="H649" t="s">
        <v>50</v>
      </c>
      <c r="I649" s="2">
        <v>38099</v>
      </c>
      <c r="J649" s="2">
        <v>38371</v>
      </c>
      <c r="K649" s="2">
        <v>38392</v>
      </c>
      <c r="L649" t="s">
        <v>13</v>
      </c>
      <c r="M649">
        <v>3</v>
      </c>
      <c r="N649" t="s">
        <v>3197</v>
      </c>
    </row>
    <row r="650" spans="1:14">
      <c r="A650" t="s">
        <v>3198</v>
      </c>
      <c r="B650">
        <v>2005</v>
      </c>
      <c r="C650">
        <v>56</v>
      </c>
      <c r="D650">
        <v>5</v>
      </c>
      <c r="E650">
        <v>505</v>
      </c>
      <c r="F650">
        <v>517</v>
      </c>
      <c r="G650" t="s">
        <v>50</v>
      </c>
      <c r="H650" t="s">
        <v>50</v>
      </c>
      <c r="I650" s="2">
        <v>38099</v>
      </c>
      <c r="J650" s="2">
        <v>38371</v>
      </c>
      <c r="K650" s="2">
        <v>38392</v>
      </c>
      <c r="L650" t="s">
        <v>13</v>
      </c>
      <c r="M650">
        <v>5</v>
      </c>
      <c r="N650" t="s">
        <v>3199</v>
      </c>
    </row>
    <row r="651" spans="1:14">
      <c r="A651" t="s">
        <v>3200</v>
      </c>
      <c r="B651">
        <v>2005</v>
      </c>
      <c r="C651">
        <v>56</v>
      </c>
      <c r="D651">
        <v>5</v>
      </c>
      <c r="E651">
        <v>518</v>
      </c>
      <c r="F651">
        <v>528</v>
      </c>
      <c r="G651" t="s">
        <v>50</v>
      </c>
      <c r="H651" t="s">
        <v>50</v>
      </c>
      <c r="I651" s="2">
        <v>38099</v>
      </c>
      <c r="J651" s="2">
        <v>38371</v>
      </c>
      <c r="K651" s="2">
        <v>38392</v>
      </c>
      <c r="L651" t="s">
        <v>13</v>
      </c>
      <c r="M651">
        <v>3</v>
      </c>
      <c r="N651" t="s">
        <v>3201</v>
      </c>
    </row>
    <row r="652" spans="1:14">
      <c r="A652" t="s">
        <v>3202</v>
      </c>
      <c r="B652">
        <v>2005</v>
      </c>
      <c r="C652">
        <v>56</v>
      </c>
      <c r="D652">
        <v>5</v>
      </c>
      <c r="E652">
        <v>529</v>
      </c>
      <c r="F652">
        <v>537</v>
      </c>
      <c r="G652" t="s">
        <v>50</v>
      </c>
      <c r="H652" t="s">
        <v>50</v>
      </c>
      <c r="I652" s="2">
        <v>38099</v>
      </c>
      <c r="J652" s="2">
        <v>38371</v>
      </c>
      <c r="K652" s="2">
        <v>38392</v>
      </c>
      <c r="L652" t="s">
        <v>13</v>
      </c>
      <c r="M652">
        <v>3</v>
      </c>
      <c r="N652" t="s">
        <v>3203</v>
      </c>
    </row>
    <row r="653" spans="1:14">
      <c r="A653" t="s">
        <v>3204</v>
      </c>
      <c r="B653">
        <v>2005</v>
      </c>
      <c r="C653">
        <v>56</v>
      </c>
      <c r="D653">
        <v>5</v>
      </c>
      <c r="E653">
        <v>538</v>
      </c>
      <c r="F653">
        <v>550</v>
      </c>
      <c r="G653" t="s">
        <v>50</v>
      </c>
      <c r="H653" t="s">
        <v>50</v>
      </c>
      <c r="I653" s="2">
        <v>38099</v>
      </c>
      <c r="J653" s="2">
        <v>38371</v>
      </c>
      <c r="K653" s="2">
        <v>38392</v>
      </c>
      <c r="L653" t="s">
        <v>13</v>
      </c>
      <c r="M653">
        <v>2</v>
      </c>
      <c r="N653" t="s">
        <v>3205</v>
      </c>
    </row>
    <row r="654" spans="1:14">
      <c r="A654" t="s">
        <v>3206</v>
      </c>
      <c r="B654">
        <v>2005</v>
      </c>
      <c r="C654">
        <v>56</v>
      </c>
      <c r="D654">
        <v>5</v>
      </c>
      <c r="E654">
        <v>551</v>
      </c>
      <c r="F654">
        <v>556</v>
      </c>
      <c r="G654" t="s">
        <v>50</v>
      </c>
      <c r="H654" t="s">
        <v>50</v>
      </c>
      <c r="I654" s="2">
        <v>38099</v>
      </c>
      <c r="J654" s="2">
        <v>38371</v>
      </c>
      <c r="K654" s="2">
        <v>38392</v>
      </c>
      <c r="L654" t="s">
        <v>13</v>
      </c>
      <c r="M654">
        <v>2</v>
      </c>
      <c r="N654" t="s">
        <v>3207</v>
      </c>
    </row>
    <row r="655" spans="1:14">
      <c r="A655" t="s">
        <v>3208</v>
      </c>
      <c r="B655">
        <v>2005</v>
      </c>
      <c r="C655">
        <v>56</v>
      </c>
      <c r="D655">
        <v>6</v>
      </c>
      <c r="E655">
        <v>557</v>
      </c>
      <c r="F655">
        <v>558</v>
      </c>
      <c r="G655" t="s">
        <v>50</v>
      </c>
      <c r="H655" t="s">
        <v>50</v>
      </c>
      <c r="I655" t="s">
        <v>50</v>
      </c>
      <c r="J655" s="2">
        <v>38433</v>
      </c>
      <c r="K655" s="2">
        <v>38433</v>
      </c>
      <c r="L655" t="s">
        <v>2680</v>
      </c>
      <c r="M655">
        <v>1</v>
      </c>
      <c r="N655" t="s">
        <v>3209</v>
      </c>
    </row>
    <row r="656" spans="1:14">
      <c r="A656" t="s">
        <v>3210</v>
      </c>
      <c r="B656">
        <v>2005</v>
      </c>
      <c r="C656">
        <v>56</v>
      </c>
      <c r="D656">
        <v>6</v>
      </c>
      <c r="E656">
        <v>559</v>
      </c>
      <c r="F656">
        <v>570</v>
      </c>
      <c r="G656" s="2">
        <v>37887</v>
      </c>
      <c r="H656" s="2">
        <v>37999</v>
      </c>
      <c r="I656" s="2">
        <v>38047</v>
      </c>
      <c r="J656" s="2">
        <v>38390</v>
      </c>
      <c r="K656" s="2">
        <v>38433</v>
      </c>
      <c r="L656" t="s">
        <v>13</v>
      </c>
      <c r="M656">
        <v>3</v>
      </c>
      <c r="N656" t="s">
        <v>3211</v>
      </c>
    </row>
    <row r="657" spans="1:14">
      <c r="A657" t="s">
        <v>3212</v>
      </c>
      <c r="B657">
        <v>2005</v>
      </c>
      <c r="C657">
        <v>56</v>
      </c>
      <c r="D657">
        <v>6</v>
      </c>
      <c r="E657">
        <v>571</v>
      </c>
      <c r="F657">
        <v>583</v>
      </c>
      <c r="G657" s="2">
        <v>37867</v>
      </c>
      <c r="H657" s="2">
        <v>38048</v>
      </c>
      <c r="I657" s="2">
        <v>38048</v>
      </c>
      <c r="J657" s="2">
        <v>38393</v>
      </c>
      <c r="K657" s="2">
        <v>38433</v>
      </c>
      <c r="L657" t="s">
        <v>13</v>
      </c>
      <c r="M657">
        <v>5</v>
      </c>
      <c r="N657" t="s">
        <v>3213</v>
      </c>
    </row>
    <row r="658" spans="1:14">
      <c r="A658" t="s">
        <v>3214</v>
      </c>
      <c r="B658">
        <v>2005</v>
      </c>
      <c r="C658">
        <v>56</v>
      </c>
      <c r="D658">
        <v>6</v>
      </c>
      <c r="E658">
        <v>584</v>
      </c>
      <c r="F658">
        <v>596</v>
      </c>
      <c r="G658" s="2">
        <v>37925</v>
      </c>
      <c r="H658" s="2">
        <v>38006</v>
      </c>
      <c r="I658" s="2">
        <v>38057</v>
      </c>
      <c r="J658" s="2">
        <v>38387</v>
      </c>
      <c r="K658" s="2">
        <v>38433</v>
      </c>
      <c r="L658" t="s">
        <v>13</v>
      </c>
      <c r="M658">
        <v>2</v>
      </c>
      <c r="N658" t="s">
        <v>3215</v>
      </c>
    </row>
    <row r="659" spans="1:14">
      <c r="A659" t="s">
        <v>3216</v>
      </c>
      <c r="B659">
        <v>2005</v>
      </c>
      <c r="C659">
        <v>56</v>
      </c>
      <c r="D659">
        <v>6</v>
      </c>
      <c r="E659">
        <v>597</v>
      </c>
      <c r="F659">
        <v>608</v>
      </c>
      <c r="G659" s="2">
        <v>37224</v>
      </c>
      <c r="H659" s="2">
        <v>37932</v>
      </c>
      <c r="I659" s="2">
        <v>38058</v>
      </c>
      <c r="J659" s="2">
        <v>38393</v>
      </c>
      <c r="K659" s="2">
        <v>38433</v>
      </c>
      <c r="L659" t="s">
        <v>13</v>
      </c>
      <c r="M659">
        <v>1</v>
      </c>
      <c r="N659" t="s">
        <v>3217</v>
      </c>
    </row>
    <row r="660" spans="1:14">
      <c r="A660" t="s">
        <v>3218</v>
      </c>
      <c r="B660">
        <v>2005</v>
      </c>
      <c r="C660">
        <v>56</v>
      </c>
      <c r="D660">
        <v>6</v>
      </c>
      <c r="E660">
        <v>609</v>
      </c>
      <c r="F660">
        <v>619</v>
      </c>
      <c r="G660" s="2">
        <v>37992</v>
      </c>
      <c r="H660" s="2">
        <v>38072</v>
      </c>
      <c r="I660" s="2">
        <v>38072</v>
      </c>
      <c r="J660" s="2">
        <v>38387</v>
      </c>
      <c r="K660" s="2">
        <v>38433</v>
      </c>
      <c r="L660" t="s">
        <v>13</v>
      </c>
      <c r="M660">
        <v>1</v>
      </c>
      <c r="N660" t="s">
        <v>3219</v>
      </c>
    </row>
    <row r="661" spans="1:14">
      <c r="A661" t="s">
        <v>3220</v>
      </c>
      <c r="B661">
        <v>2005</v>
      </c>
      <c r="C661">
        <v>56</v>
      </c>
      <c r="D661">
        <v>6</v>
      </c>
      <c r="E661">
        <v>620</v>
      </c>
      <c r="F661">
        <v>629</v>
      </c>
      <c r="G661" s="2">
        <v>37887</v>
      </c>
      <c r="H661" s="2">
        <v>38075</v>
      </c>
      <c r="I661" s="2">
        <v>38075</v>
      </c>
      <c r="J661" s="2">
        <v>38392</v>
      </c>
      <c r="K661" s="2">
        <v>38433</v>
      </c>
      <c r="L661" t="s">
        <v>13</v>
      </c>
      <c r="M661">
        <v>2</v>
      </c>
      <c r="N661" t="s">
        <v>3221</v>
      </c>
    </row>
    <row r="662" spans="1:14">
      <c r="A662" t="s">
        <v>3222</v>
      </c>
      <c r="B662">
        <v>2005</v>
      </c>
      <c r="C662">
        <v>56</v>
      </c>
      <c r="D662">
        <v>6</v>
      </c>
      <c r="E662">
        <v>630</v>
      </c>
      <c r="F662">
        <v>635</v>
      </c>
      <c r="G662" s="2">
        <v>37788</v>
      </c>
      <c r="H662" s="2">
        <v>38099</v>
      </c>
      <c r="I662" s="2">
        <v>38099</v>
      </c>
      <c r="J662" s="2">
        <v>38390</v>
      </c>
      <c r="K662" s="2">
        <v>38433</v>
      </c>
      <c r="L662" t="s">
        <v>13</v>
      </c>
      <c r="M662">
        <v>1</v>
      </c>
      <c r="N662" t="s">
        <v>3223</v>
      </c>
    </row>
    <row r="663" spans="1:14">
      <c r="A663" t="s">
        <v>3224</v>
      </c>
      <c r="B663">
        <v>2005</v>
      </c>
      <c r="C663">
        <v>56</v>
      </c>
      <c r="D663">
        <v>6</v>
      </c>
      <c r="E663">
        <v>636</v>
      </c>
      <c r="F663">
        <v>657</v>
      </c>
      <c r="G663" s="2">
        <v>37848</v>
      </c>
      <c r="H663" s="2">
        <v>38111</v>
      </c>
      <c r="I663" s="2">
        <v>38111</v>
      </c>
      <c r="J663" s="2">
        <v>38392</v>
      </c>
      <c r="K663" s="2">
        <v>38433</v>
      </c>
      <c r="L663" t="s">
        <v>13</v>
      </c>
      <c r="M663">
        <v>7</v>
      </c>
      <c r="N663" t="s">
        <v>3225</v>
      </c>
    </row>
    <row r="664" spans="1:14">
      <c r="A664" t="s">
        <v>3226</v>
      </c>
      <c r="B664">
        <v>2005</v>
      </c>
      <c r="C664">
        <v>56</v>
      </c>
      <c r="D664">
        <v>6</v>
      </c>
      <c r="E664">
        <v>658</v>
      </c>
      <c r="F664">
        <v>659</v>
      </c>
      <c r="G664" t="s">
        <v>50</v>
      </c>
      <c r="H664" t="s">
        <v>50</v>
      </c>
      <c r="I664" t="s">
        <v>50</v>
      </c>
      <c r="J664" s="2">
        <v>38387</v>
      </c>
      <c r="K664" s="2">
        <v>38433</v>
      </c>
      <c r="L664" t="s">
        <v>86</v>
      </c>
      <c r="M664">
        <v>1</v>
      </c>
      <c r="N664" t="s">
        <v>3227</v>
      </c>
    </row>
    <row r="665" spans="1:14">
      <c r="A665" t="s">
        <v>3228</v>
      </c>
      <c r="B665">
        <v>2005</v>
      </c>
      <c r="C665">
        <v>56</v>
      </c>
      <c r="D665">
        <v>6</v>
      </c>
      <c r="E665">
        <v>659</v>
      </c>
      <c r="F665">
        <v>660</v>
      </c>
      <c r="G665" t="s">
        <v>50</v>
      </c>
      <c r="H665" t="s">
        <v>50</v>
      </c>
      <c r="I665" t="s">
        <v>50</v>
      </c>
      <c r="J665" s="2">
        <v>38390</v>
      </c>
      <c r="K665" s="2">
        <v>38433</v>
      </c>
      <c r="L665" t="s">
        <v>86</v>
      </c>
      <c r="M665">
        <v>1</v>
      </c>
      <c r="N665" t="s">
        <v>3229</v>
      </c>
    </row>
    <row r="666" spans="1:14">
      <c r="A666" t="s">
        <v>3230</v>
      </c>
      <c r="B666">
        <v>2005</v>
      </c>
      <c r="C666">
        <v>56</v>
      </c>
      <c r="D666">
        <v>7</v>
      </c>
      <c r="E666">
        <v>661</v>
      </c>
      <c r="F666">
        <v>663</v>
      </c>
      <c r="G666" t="s">
        <v>50</v>
      </c>
      <c r="H666" t="s">
        <v>50</v>
      </c>
      <c r="I666" t="s">
        <v>50</v>
      </c>
      <c r="J666" s="2">
        <v>38450</v>
      </c>
      <c r="K666" s="2">
        <v>38450</v>
      </c>
      <c r="L666" t="s">
        <v>2680</v>
      </c>
      <c r="M666">
        <v>1</v>
      </c>
      <c r="N666" t="s">
        <v>3231</v>
      </c>
    </row>
    <row r="667" spans="1:14">
      <c r="A667" t="s">
        <v>3232</v>
      </c>
      <c r="B667">
        <v>2005</v>
      </c>
      <c r="C667">
        <v>56</v>
      </c>
      <c r="D667">
        <v>7</v>
      </c>
      <c r="E667">
        <v>664</v>
      </c>
      <c r="F667">
        <v>668</v>
      </c>
      <c r="G667" s="2">
        <v>37942</v>
      </c>
      <c r="H667" s="2">
        <v>38009</v>
      </c>
      <c r="I667" s="2">
        <v>38009</v>
      </c>
      <c r="J667" s="2">
        <v>38422</v>
      </c>
      <c r="K667" s="2">
        <v>38449</v>
      </c>
      <c r="L667" t="s">
        <v>13</v>
      </c>
      <c r="M667">
        <v>1</v>
      </c>
      <c r="N667" t="s">
        <v>3233</v>
      </c>
    </row>
    <row r="668" spans="1:14">
      <c r="A668" t="s">
        <v>3234</v>
      </c>
      <c r="B668">
        <v>2005</v>
      </c>
      <c r="C668">
        <v>56</v>
      </c>
      <c r="D668">
        <v>7</v>
      </c>
      <c r="E668">
        <v>669</v>
      </c>
      <c r="F668">
        <v>675</v>
      </c>
      <c r="G668" s="2">
        <v>37774</v>
      </c>
      <c r="H668" s="2">
        <v>37999</v>
      </c>
      <c r="I668" s="2">
        <v>38028</v>
      </c>
      <c r="J668" s="2">
        <v>38427</v>
      </c>
      <c r="K668" s="2">
        <v>38449</v>
      </c>
      <c r="L668" t="s">
        <v>13</v>
      </c>
      <c r="M668">
        <v>1</v>
      </c>
      <c r="N668" t="s">
        <v>3235</v>
      </c>
    </row>
    <row r="669" spans="1:14">
      <c r="A669" t="s">
        <v>3236</v>
      </c>
      <c r="B669">
        <v>2005</v>
      </c>
      <c r="C669">
        <v>56</v>
      </c>
      <c r="D669">
        <v>7</v>
      </c>
      <c r="E669">
        <v>676</v>
      </c>
      <c r="F669">
        <v>683</v>
      </c>
      <c r="G669" s="2">
        <v>37921</v>
      </c>
      <c r="H669" s="2">
        <v>38020</v>
      </c>
      <c r="I669" s="2">
        <v>38054</v>
      </c>
      <c r="J669" s="2">
        <v>38422</v>
      </c>
      <c r="K669" s="2">
        <v>38449</v>
      </c>
      <c r="L669" t="s">
        <v>13</v>
      </c>
      <c r="M669">
        <v>2</v>
      </c>
      <c r="N669" t="s">
        <v>3237</v>
      </c>
    </row>
    <row r="670" spans="1:14">
      <c r="A670" t="s">
        <v>3238</v>
      </c>
      <c r="B670">
        <v>2005</v>
      </c>
      <c r="C670">
        <v>56</v>
      </c>
      <c r="D670">
        <v>7</v>
      </c>
      <c r="E670">
        <v>684</v>
      </c>
      <c r="F670">
        <v>694</v>
      </c>
      <c r="G670" s="2">
        <v>37630</v>
      </c>
      <c r="H670" s="2">
        <v>37881</v>
      </c>
      <c r="I670" s="2">
        <v>38120</v>
      </c>
      <c r="J670" s="2">
        <v>38427</v>
      </c>
      <c r="K670" s="2">
        <v>38449</v>
      </c>
      <c r="L670" t="s">
        <v>13</v>
      </c>
      <c r="M670">
        <v>5</v>
      </c>
      <c r="N670" t="s">
        <v>3239</v>
      </c>
    </row>
    <row r="671" spans="1:14">
      <c r="A671" t="s">
        <v>3240</v>
      </c>
      <c r="B671">
        <v>2005</v>
      </c>
      <c r="C671">
        <v>56</v>
      </c>
      <c r="D671">
        <v>7</v>
      </c>
      <c r="E671">
        <v>695</v>
      </c>
      <c r="F671">
        <v>703</v>
      </c>
      <c r="G671" s="2">
        <v>38028</v>
      </c>
      <c r="H671" s="2">
        <v>38124</v>
      </c>
      <c r="I671" s="2">
        <v>38124</v>
      </c>
      <c r="J671" s="2">
        <v>38427</v>
      </c>
      <c r="K671" s="2">
        <v>38449</v>
      </c>
      <c r="L671" t="s">
        <v>13</v>
      </c>
      <c r="M671">
        <v>1</v>
      </c>
      <c r="N671" t="s">
        <v>3241</v>
      </c>
    </row>
    <row r="672" spans="1:14">
      <c r="A672" t="s">
        <v>3242</v>
      </c>
      <c r="B672">
        <v>2005</v>
      </c>
      <c r="C672">
        <v>56</v>
      </c>
      <c r="D672">
        <v>7</v>
      </c>
      <c r="E672">
        <v>704</v>
      </c>
      <c r="F672">
        <v>714</v>
      </c>
      <c r="G672" s="2">
        <v>38036</v>
      </c>
      <c r="H672" s="2">
        <v>38124</v>
      </c>
      <c r="I672" s="2">
        <v>38124</v>
      </c>
      <c r="J672" s="2">
        <v>38429</v>
      </c>
      <c r="K672" s="2">
        <v>38449</v>
      </c>
      <c r="L672" t="s">
        <v>13</v>
      </c>
      <c r="M672">
        <v>1</v>
      </c>
      <c r="N672" t="s">
        <v>3243</v>
      </c>
    </row>
    <row r="673" spans="1:14">
      <c r="A673" t="s">
        <v>3244</v>
      </c>
      <c r="B673">
        <v>2005</v>
      </c>
      <c r="C673">
        <v>56</v>
      </c>
      <c r="D673">
        <v>7</v>
      </c>
      <c r="E673">
        <v>715</v>
      </c>
      <c r="F673">
        <v>728</v>
      </c>
      <c r="G673" s="2">
        <v>37967</v>
      </c>
      <c r="H673" s="2">
        <v>38068</v>
      </c>
      <c r="I673" s="2">
        <v>38124</v>
      </c>
      <c r="J673" s="2">
        <v>38427</v>
      </c>
      <c r="K673" s="2">
        <v>38449</v>
      </c>
      <c r="L673" t="s">
        <v>13</v>
      </c>
      <c r="M673">
        <v>1</v>
      </c>
      <c r="N673" t="s">
        <v>3245</v>
      </c>
    </row>
    <row r="674" spans="1:14">
      <c r="A674" t="s">
        <v>3246</v>
      </c>
      <c r="B674">
        <v>2005</v>
      </c>
      <c r="C674">
        <v>56</v>
      </c>
      <c r="D674">
        <v>7</v>
      </c>
      <c r="E674">
        <v>729</v>
      </c>
      <c r="F674">
        <v>740</v>
      </c>
      <c r="G674" s="2">
        <v>38020</v>
      </c>
      <c r="H674" s="2">
        <v>38126</v>
      </c>
      <c r="I674" s="2">
        <v>38126</v>
      </c>
      <c r="J674" s="2">
        <v>38429</v>
      </c>
      <c r="K674" s="2">
        <v>38449</v>
      </c>
      <c r="L674" t="s">
        <v>13</v>
      </c>
      <c r="M674">
        <v>3</v>
      </c>
      <c r="N674" t="s">
        <v>3247</v>
      </c>
    </row>
    <row r="675" spans="1:14">
      <c r="A675" t="s">
        <v>3248</v>
      </c>
      <c r="B675">
        <v>2005</v>
      </c>
      <c r="C675">
        <v>56</v>
      </c>
      <c r="D675">
        <v>7</v>
      </c>
      <c r="E675">
        <v>741</v>
      </c>
      <c r="F675">
        <v>756</v>
      </c>
      <c r="G675" s="2">
        <v>37763</v>
      </c>
      <c r="H675" s="2">
        <v>38030</v>
      </c>
      <c r="I675" s="2">
        <v>38139</v>
      </c>
      <c r="J675" s="2">
        <v>38429</v>
      </c>
      <c r="K675" s="2">
        <v>38449</v>
      </c>
      <c r="L675" t="s">
        <v>13</v>
      </c>
      <c r="M675">
        <v>3</v>
      </c>
      <c r="N675" t="s">
        <v>3249</v>
      </c>
    </row>
    <row r="676" spans="1:14">
      <c r="A676" t="s">
        <v>3250</v>
      </c>
      <c r="B676">
        <v>2005</v>
      </c>
      <c r="C676">
        <v>56</v>
      </c>
      <c r="D676">
        <v>7</v>
      </c>
      <c r="E676">
        <v>757</v>
      </c>
      <c r="F676">
        <v>764</v>
      </c>
      <c r="G676" s="2">
        <v>37763</v>
      </c>
      <c r="H676" s="2">
        <v>38030</v>
      </c>
      <c r="I676" s="2">
        <v>38139</v>
      </c>
      <c r="J676" s="2">
        <v>38429</v>
      </c>
      <c r="K676" s="2">
        <v>38449</v>
      </c>
      <c r="L676" t="s">
        <v>13</v>
      </c>
      <c r="M676">
        <v>3</v>
      </c>
      <c r="N676" t="s">
        <v>3251</v>
      </c>
    </row>
    <row r="677" spans="1:14">
      <c r="A677" t="s">
        <v>3252</v>
      </c>
      <c r="B677">
        <v>2005</v>
      </c>
      <c r="C677">
        <v>56</v>
      </c>
      <c r="D677">
        <v>7</v>
      </c>
      <c r="E677">
        <v>765</v>
      </c>
      <c r="F677">
        <v>768</v>
      </c>
      <c r="G677" s="2">
        <v>38026</v>
      </c>
      <c r="H677" s="2">
        <v>38063</v>
      </c>
      <c r="I677" s="2">
        <v>38063</v>
      </c>
      <c r="J677" s="2">
        <v>38427</v>
      </c>
      <c r="K677" s="2">
        <v>38449</v>
      </c>
      <c r="L677" t="s">
        <v>83</v>
      </c>
      <c r="M677">
        <v>2</v>
      </c>
      <c r="N677" t="s">
        <v>3253</v>
      </c>
    </row>
    <row r="678" spans="1:14">
      <c r="A678" t="s">
        <v>3254</v>
      </c>
      <c r="B678">
        <v>2005</v>
      </c>
      <c r="C678">
        <v>56</v>
      </c>
      <c r="D678">
        <v>7</v>
      </c>
      <c r="E678">
        <v>769</v>
      </c>
      <c r="F678">
        <v>772</v>
      </c>
      <c r="G678" s="2">
        <v>38012</v>
      </c>
      <c r="H678" s="2">
        <v>38089</v>
      </c>
      <c r="I678" s="2">
        <v>38089</v>
      </c>
      <c r="J678" s="2">
        <v>38422</v>
      </c>
      <c r="K678" s="2">
        <v>38449</v>
      </c>
      <c r="L678" t="s">
        <v>83</v>
      </c>
      <c r="M678">
        <v>1</v>
      </c>
      <c r="N678" t="s">
        <v>3255</v>
      </c>
    </row>
    <row r="679" spans="1:14">
      <c r="A679" t="s">
        <v>3256</v>
      </c>
      <c r="B679">
        <v>2005</v>
      </c>
      <c r="C679">
        <v>56</v>
      </c>
      <c r="D679">
        <v>7</v>
      </c>
      <c r="E679">
        <v>773</v>
      </c>
      <c r="F679">
        <v>774</v>
      </c>
      <c r="G679" t="s">
        <v>50</v>
      </c>
      <c r="H679" t="s">
        <v>50</v>
      </c>
      <c r="I679" t="s">
        <v>50</v>
      </c>
      <c r="J679" s="2">
        <v>38390</v>
      </c>
      <c r="K679" s="2">
        <v>38449</v>
      </c>
      <c r="L679" t="s">
        <v>86</v>
      </c>
      <c r="M679">
        <v>1</v>
      </c>
      <c r="N679" t="s">
        <v>3257</v>
      </c>
    </row>
    <row r="680" spans="1:14">
      <c r="A680" t="s">
        <v>3258</v>
      </c>
      <c r="B680">
        <v>2005</v>
      </c>
      <c r="C680">
        <v>56</v>
      </c>
      <c r="D680">
        <v>7</v>
      </c>
      <c r="E680">
        <v>775</v>
      </c>
      <c r="F680">
        <v>775</v>
      </c>
      <c r="G680" t="s">
        <v>50</v>
      </c>
      <c r="H680" t="s">
        <v>50</v>
      </c>
      <c r="I680" t="s">
        <v>50</v>
      </c>
      <c r="J680" s="2">
        <v>38427</v>
      </c>
      <c r="K680" s="2">
        <v>38449</v>
      </c>
      <c r="L680" t="s">
        <v>3259</v>
      </c>
      <c r="M680">
        <v>1</v>
      </c>
      <c r="N680" t="s">
        <v>3260</v>
      </c>
    </row>
    <row r="681" spans="1:14">
      <c r="A681" t="s">
        <v>3261</v>
      </c>
      <c r="B681">
        <v>2005</v>
      </c>
      <c r="C681">
        <v>56</v>
      </c>
      <c r="D681">
        <v>8</v>
      </c>
      <c r="E681">
        <v>777</v>
      </c>
      <c r="F681">
        <v>778</v>
      </c>
      <c r="G681" t="s">
        <v>50</v>
      </c>
      <c r="H681" t="s">
        <v>50</v>
      </c>
      <c r="I681" t="s">
        <v>50</v>
      </c>
      <c r="J681" s="2">
        <v>38476</v>
      </c>
      <c r="K681" s="2">
        <v>38476</v>
      </c>
      <c r="L681" t="s">
        <v>2680</v>
      </c>
      <c r="M681">
        <v>1</v>
      </c>
      <c r="N681" t="s">
        <v>3262</v>
      </c>
    </row>
    <row r="682" spans="1:14">
      <c r="A682" t="s">
        <v>3263</v>
      </c>
      <c r="B682">
        <v>2005</v>
      </c>
      <c r="C682">
        <v>56</v>
      </c>
      <c r="D682">
        <v>8</v>
      </c>
      <c r="E682">
        <v>779</v>
      </c>
      <c r="F682">
        <v>785</v>
      </c>
      <c r="G682" s="2">
        <v>37910</v>
      </c>
      <c r="H682" s="2">
        <v>38089</v>
      </c>
      <c r="I682" s="2">
        <v>38124</v>
      </c>
      <c r="J682" s="2">
        <v>38435</v>
      </c>
      <c r="K682" s="2">
        <v>38476</v>
      </c>
      <c r="L682" t="s">
        <v>13</v>
      </c>
      <c r="M682">
        <v>4</v>
      </c>
      <c r="N682" t="s">
        <v>3264</v>
      </c>
    </row>
    <row r="683" spans="1:14">
      <c r="A683" t="s">
        <v>3265</v>
      </c>
      <c r="B683">
        <v>2005</v>
      </c>
      <c r="C683">
        <v>56</v>
      </c>
      <c r="D683">
        <v>8</v>
      </c>
      <c r="E683">
        <v>786</v>
      </c>
      <c r="F683">
        <v>802</v>
      </c>
      <c r="G683" s="2">
        <v>37627</v>
      </c>
      <c r="H683" s="2">
        <v>37932</v>
      </c>
      <c r="I683" s="2">
        <v>38138</v>
      </c>
      <c r="J683" s="2">
        <v>38447</v>
      </c>
      <c r="K683" s="2">
        <v>38476</v>
      </c>
      <c r="L683" t="s">
        <v>13</v>
      </c>
      <c r="M683">
        <v>5</v>
      </c>
      <c r="N683" t="s">
        <v>3266</v>
      </c>
    </row>
    <row r="684" spans="1:14">
      <c r="A684" t="s">
        <v>3267</v>
      </c>
      <c r="B684">
        <v>2005</v>
      </c>
      <c r="C684">
        <v>56</v>
      </c>
      <c r="D684">
        <v>8</v>
      </c>
      <c r="E684">
        <v>803</v>
      </c>
      <c r="F684">
        <v>811</v>
      </c>
      <c r="G684" s="2">
        <v>37855</v>
      </c>
      <c r="H684" s="2">
        <v>38047</v>
      </c>
      <c r="I684" s="2">
        <v>38145</v>
      </c>
      <c r="J684" s="2">
        <v>38435</v>
      </c>
      <c r="K684" s="2">
        <v>38476</v>
      </c>
      <c r="L684" t="s">
        <v>13</v>
      </c>
      <c r="M684">
        <v>1</v>
      </c>
      <c r="N684" t="s">
        <v>3268</v>
      </c>
    </row>
    <row r="685" spans="1:14">
      <c r="A685" t="s">
        <v>3269</v>
      </c>
      <c r="B685">
        <v>2005</v>
      </c>
      <c r="C685">
        <v>56</v>
      </c>
      <c r="D685">
        <v>8</v>
      </c>
      <c r="E685">
        <v>812</v>
      </c>
      <c r="F685">
        <v>823</v>
      </c>
      <c r="G685" s="2">
        <v>37992</v>
      </c>
      <c r="H685" s="2">
        <v>38154</v>
      </c>
      <c r="I685" s="2">
        <v>38154</v>
      </c>
      <c r="J685" s="2">
        <v>38443</v>
      </c>
      <c r="K685" s="2">
        <v>38476</v>
      </c>
      <c r="L685" t="s">
        <v>13</v>
      </c>
      <c r="M685">
        <v>1</v>
      </c>
      <c r="N685" t="s">
        <v>3270</v>
      </c>
    </row>
    <row r="686" spans="1:14">
      <c r="A686" t="s">
        <v>3271</v>
      </c>
      <c r="B686">
        <v>2005</v>
      </c>
      <c r="C686">
        <v>56</v>
      </c>
      <c r="D686">
        <v>8</v>
      </c>
      <c r="E686">
        <v>824</v>
      </c>
      <c r="F686">
        <v>833</v>
      </c>
      <c r="G686" s="2">
        <v>38042</v>
      </c>
      <c r="H686" s="2">
        <v>38159</v>
      </c>
      <c r="I686" s="2">
        <v>38159</v>
      </c>
      <c r="J686" s="2">
        <v>38443</v>
      </c>
      <c r="K686" s="2">
        <v>38476</v>
      </c>
      <c r="L686" t="s">
        <v>13</v>
      </c>
      <c r="M686">
        <v>1</v>
      </c>
      <c r="N686" t="s">
        <v>3272</v>
      </c>
    </row>
    <row r="687" spans="1:14">
      <c r="A687" t="s">
        <v>3273</v>
      </c>
      <c r="B687">
        <v>2005</v>
      </c>
      <c r="C687">
        <v>56</v>
      </c>
      <c r="D687">
        <v>8</v>
      </c>
      <c r="E687">
        <v>834</v>
      </c>
      <c r="F687">
        <v>842</v>
      </c>
      <c r="G687" s="2">
        <v>38055</v>
      </c>
      <c r="H687" s="2">
        <v>38132</v>
      </c>
      <c r="I687" s="2">
        <v>38159</v>
      </c>
      <c r="J687" s="2">
        <v>38448</v>
      </c>
      <c r="K687" s="2">
        <v>38476</v>
      </c>
      <c r="L687" t="s">
        <v>13</v>
      </c>
      <c r="M687">
        <v>5</v>
      </c>
      <c r="N687" t="s">
        <v>3274</v>
      </c>
    </row>
    <row r="688" spans="1:14">
      <c r="A688" t="s">
        <v>3275</v>
      </c>
      <c r="B688">
        <v>2005</v>
      </c>
      <c r="C688">
        <v>56</v>
      </c>
      <c r="D688">
        <v>8</v>
      </c>
      <c r="E688">
        <v>843</v>
      </c>
      <c r="F688">
        <v>853</v>
      </c>
      <c r="G688" s="2">
        <v>38008</v>
      </c>
      <c r="H688" s="2">
        <v>38147</v>
      </c>
      <c r="I688" s="2">
        <v>38159</v>
      </c>
      <c r="J688" s="2">
        <v>38449</v>
      </c>
      <c r="K688" s="2">
        <v>38476</v>
      </c>
      <c r="L688" t="s">
        <v>13</v>
      </c>
      <c r="M688">
        <v>3</v>
      </c>
      <c r="N688" t="s">
        <v>3276</v>
      </c>
    </row>
    <row r="689" spans="1:14">
      <c r="A689" t="s">
        <v>3277</v>
      </c>
      <c r="B689">
        <v>2005</v>
      </c>
      <c r="C689">
        <v>56</v>
      </c>
      <c r="D689">
        <v>8</v>
      </c>
      <c r="E689">
        <v>854</v>
      </c>
      <c r="F689">
        <v>860</v>
      </c>
      <c r="G689" s="2">
        <v>37852</v>
      </c>
      <c r="H689" s="2">
        <v>38077</v>
      </c>
      <c r="I689" s="2">
        <v>38160</v>
      </c>
      <c r="J689" s="2">
        <v>38449</v>
      </c>
      <c r="K689" s="2">
        <v>38476</v>
      </c>
      <c r="L689" t="s">
        <v>13</v>
      </c>
      <c r="M689">
        <v>2</v>
      </c>
      <c r="N689" t="s">
        <v>3278</v>
      </c>
    </row>
    <row r="690" spans="1:14">
      <c r="A690" t="s">
        <v>3279</v>
      </c>
      <c r="B690">
        <v>2005</v>
      </c>
      <c r="C690">
        <v>56</v>
      </c>
      <c r="D690">
        <v>8</v>
      </c>
      <c r="E690">
        <v>861</v>
      </c>
      <c r="F690">
        <v>871</v>
      </c>
      <c r="G690" s="2">
        <v>37869</v>
      </c>
      <c r="H690" s="2">
        <v>38102</v>
      </c>
      <c r="I690" s="2">
        <v>38162</v>
      </c>
      <c r="J690" s="2">
        <v>38449</v>
      </c>
      <c r="K690" s="2">
        <v>38476</v>
      </c>
      <c r="L690" t="s">
        <v>13</v>
      </c>
      <c r="M690">
        <v>4</v>
      </c>
      <c r="N690" t="s">
        <v>3280</v>
      </c>
    </row>
    <row r="691" spans="1:14">
      <c r="A691" t="s">
        <v>3281</v>
      </c>
      <c r="B691">
        <v>2005</v>
      </c>
      <c r="C691">
        <v>56</v>
      </c>
      <c r="D691">
        <v>8</v>
      </c>
      <c r="E691">
        <v>872</v>
      </c>
      <c r="F691">
        <v>882</v>
      </c>
      <c r="G691" s="2">
        <v>37977</v>
      </c>
      <c r="H691" s="2">
        <v>38166</v>
      </c>
      <c r="I691" s="2">
        <v>38166</v>
      </c>
      <c r="J691" s="2">
        <v>38449</v>
      </c>
      <c r="K691" s="2">
        <v>38476</v>
      </c>
      <c r="L691" t="s">
        <v>13</v>
      </c>
      <c r="M691">
        <v>1</v>
      </c>
      <c r="N691" t="s">
        <v>3282</v>
      </c>
    </row>
    <row r="692" spans="1:14">
      <c r="A692" t="s">
        <v>3283</v>
      </c>
      <c r="B692">
        <v>2005</v>
      </c>
      <c r="C692">
        <v>56</v>
      </c>
      <c r="D692">
        <v>8</v>
      </c>
      <c r="E692">
        <v>883</v>
      </c>
      <c r="F692">
        <v>888</v>
      </c>
      <c r="G692" s="2">
        <v>38124</v>
      </c>
      <c r="H692" s="2">
        <v>38149</v>
      </c>
      <c r="I692" s="2">
        <v>38159</v>
      </c>
      <c r="J692" s="2">
        <v>38441</v>
      </c>
      <c r="K692" s="2">
        <v>38476</v>
      </c>
      <c r="L692" t="s">
        <v>83</v>
      </c>
      <c r="M692">
        <v>2</v>
      </c>
      <c r="N692" t="s">
        <v>3284</v>
      </c>
    </row>
    <row r="693" spans="1:14">
      <c r="A693" t="s">
        <v>3285</v>
      </c>
      <c r="B693">
        <v>2005</v>
      </c>
      <c r="C693">
        <v>56</v>
      </c>
      <c r="D693">
        <v>8</v>
      </c>
      <c r="E693">
        <v>889</v>
      </c>
      <c r="F693">
        <v>890</v>
      </c>
      <c r="G693" t="s">
        <v>50</v>
      </c>
      <c r="H693" t="s">
        <v>50</v>
      </c>
      <c r="I693" t="s">
        <v>50</v>
      </c>
      <c r="J693" s="2">
        <v>38439</v>
      </c>
      <c r="K693" s="2">
        <v>38476</v>
      </c>
      <c r="L693" t="s">
        <v>86</v>
      </c>
      <c r="M693">
        <v>1</v>
      </c>
      <c r="N693" t="s">
        <v>3286</v>
      </c>
    </row>
    <row r="694" spans="1:14">
      <c r="A694" t="s">
        <v>3287</v>
      </c>
      <c r="B694">
        <v>2005</v>
      </c>
      <c r="C694">
        <v>56</v>
      </c>
      <c r="D694">
        <v>9</v>
      </c>
      <c r="E694">
        <v>891</v>
      </c>
      <c r="F694">
        <v>892</v>
      </c>
      <c r="G694" t="s">
        <v>50</v>
      </c>
      <c r="H694" t="s">
        <v>50</v>
      </c>
      <c r="I694" t="s">
        <v>50</v>
      </c>
      <c r="J694" s="2">
        <v>38509</v>
      </c>
      <c r="K694" s="2">
        <v>38509</v>
      </c>
      <c r="L694" t="s">
        <v>2680</v>
      </c>
      <c r="M694">
        <v>1</v>
      </c>
      <c r="N694" t="s">
        <v>3288</v>
      </c>
    </row>
    <row r="695" spans="1:14">
      <c r="A695" t="s">
        <v>3289</v>
      </c>
      <c r="B695">
        <v>2005</v>
      </c>
      <c r="C695">
        <v>56</v>
      </c>
      <c r="D695">
        <v>9</v>
      </c>
      <c r="E695">
        <v>893</v>
      </c>
      <c r="F695">
        <v>902</v>
      </c>
      <c r="G695" s="2">
        <v>37998</v>
      </c>
      <c r="H695" s="2">
        <v>38169</v>
      </c>
      <c r="I695" s="2">
        <v>38169</v>
      </c>
      <c r="J695" s="2">
        <v>38462</v>
      </c>
      <c r="K695" s="2">
        <v>38506</v>
      </c>
      <c r="L695" t="s">
        <v>13</v>
      </c>
      <c r="M695">
        <v>5</v>
      </c>
      <c r="N695" t="s">
        <v>3290</v>
      </c>
    </row>
    <row r="696" spans="1:14">
      <c r="A696" t="s">
        <v>3291</v>
      </c>
      <c r="B696">
        <v>2005</v>
      </c>
      <c r="C696">
        <v>56</v>
      </c>
      <c r="D696">
        <v>9</v>
      </c>
      <c r="E696">
        <v>903</v>
      </c>
      <c r="F696">
        <v>912</v>
      </c>
      <c r="G696" s="2">
        <v>37908</v>
      </c>
      <c r="H696" s="2">
        <v>38169</v>
      </c>
      <c r="I696" s="2">
        <v>38169</v>
      </c>
      <c r="J696" s="2">
        <v>38457</v>
      </c>
      <c r="K696" s="2">
        <v>38506</v>
      </c>
      <c r="L696" t="s">
        <v>13</v>
      </c>
      <c r="M696">
        <v>1</v>
      </c>
      <c r="N696" t="s">
        <v>3292</v>
      </c>
    </row>
    <row r="697" spans="1:14">
      <c r="A697" t="s">
        <v>3293</v>
      </c>
      <c r="B697">
        <v>2005</v>
      </c>
      <c r="C697">
        <v>56</v>
      </c>
      <c r="D697">
        <v>9</v>
      </c>
      <c r="E697">
        <v>913</v>
      </c>
      <c r="F697">
        <v>934</v>
      </c>
      <c r="G697" s="2">
        <v>37873</v>
      </c>
      <c r="H697" s="2">
        <v>38167</v>
      </c>
      <c r="I697" s="2">
        <v>38174</v>
      </c>
      <c r="J697" s="2">
        <v>38467</v>
      </c>
      <c r="K697" s="2">
        <v>38506</v>
      </c>
      <c r="L697" t="s">
        <v>13</v>
      </c>
      <c r="M697">
        <v>2</v>
      </c>
      <c r="N697" t="s">
        <v>3294</v>
      </c>
    </row>
    <row r="698" spans="1:14">
      <c r="A698" t="s">
        <v>3295</v>
      </c>
      <c r="B698">
        <v>2005</v>
      </c>
      <c r="C698">
        <v>56</v>
      </c>
      <c r="D698">
        <v>9</v>
      </c>
      <c r="E698">
        <v>935</v>
      </c>
      <c r="F698">
        <v>945</v>
      </c>
      <c r="G698" s="2">
        <v>38089</v>
      </c>
      <c r="H698" s="2">
        <v>38174</v>
      </c>
      <c r="I698" s="2">
        <v>38174</v>
      </c>
      <c r="J698" s="2">
        <v>38463</v>
      </c>
      <c r="K698" s="2">
        <v>38506</v>
      </c>
      <c r="L698" t="s">
        <v>13</v>
      </c>
      <c r="M698">
        <v>1</v>
      </c>
      <c r="N698" t="s">
        <v>3296</v>
      </c>
    </row>
    <row r="699" spans="1:14">
      <c r="A699" t="s">
        <v>3297</v>
      </c>
      <c r="B699">
        <v>2005</v>
      </c>
      <c r="C699">
        <v>56</v>
      </c>
      <c r="D699">
        <v>9</v>
      </c>
      <c r="E699">
        <v>946</v>
      </c>
      <c r="F699">
        <v>968</v>
      </c>
      <c r="G699" s="2">
        <v>37763</v>
      </c>
      <c r="H699" s="2">
        <v>38040</v>
      </c>
      <c r="I699" s="2">
        <v>38175</v>
      </c>
      <c r="J699" s="2">
        <v>38477</v>
      </c>
      <c r="K699" s="2">
        <v>38506</v>
      </c>
      <c r="L699" t="s">
        <v>13</v>
      </c>
      <c r="M699">
        <v>2</v>
      </c>
      <c r="N699" t="s">
        <v>3298</v>
      </c>
    </row>
    <row r="700" spans="1:14">
      <c r="A700" t="s">
        <v>3299</v>
      </c>
      <c r="B700">
        <v>2005</v>
      </c>
      <c r="C700">
        <v>56</v>
      </c>
      <c r="D700">
        <v>9</v>
      </c>
      <c r="E700">
        <v>969</v>
      </c>
      <c r="F700">
        <v>988</v>
      </c>
      <c r="G700" s="2">
        <v>37925</v>
      </c>
      <c r="H700" s="2">
        <v>38176</v>
      </c>
      <c r="I700" s="2">
        <v>38176</v>
      </c>
      <c r="J700" s="2">
        <v>38477</v>
      </c>
      <c r="K700" s="2">
        <v>38506</v>
      </c>
      <c r="L700" t="s">
        <v>13</v>
      </c>
      <c r="M700">
        <v>1</v>
      </c>
      <c r="N700" t="s">
        <v>3300</v>
      </c>
    </row>
    <row r="701" spans="1:14">
      <c r="A701" t="s">
        <v>3301</v>
      </c>
      <c r="B701">
        <v>2005</v>
      </c>
      <c r="C701">
        <v>56</v>
      </c>
      <c r="D701">
        <v>9</v>
      </c>
      <c r="E701">
        <v>989</v>
      </c>
      <c r="F701">
        <v>1003</v>
      </c>
      <c r="G701" s="2">
        <v>38072</v>
      </c>
      <c r="H701" s="2">
        <v>38177</v>
      </c>
      <c r="I701" s="2">
        <v>38177</v>
      </c>
      <c r="J701" s="2">
        <v>38475</v>
      </c>
      <c r="K701" s="2">
        <v>38506</v>
      </c>
      <c r="L701" t="s">
        <v>13</v>
      </c>
      <c r="M701">
        <v>1</v>
      </c>
      <c r="N701" t="s">
        <v>3302</v>
      </c>
    </row>
    <row r="702" spans="1:14">
      <c r="A702" t="s">
        <v>3303</v>
      </c>
      <c r="B702">
        <v>2005</v>
      </c>
      <c r="C702">
        <v>56</v>
      </c>
      <c r="D702">
        <v>9</v>
      </c>
      <c r="E702">
        <v>1004</v>
      </c>
      <c r="F702">
        <v>1007</v>
      </c>
      <c r="G702" s="2">
        <v>38061</v>
      </c>
      <c r="H702" s="2">
        <v>38138</v>
      </c>
      <c r="I702" s="2">
        <v>38138</v>
      </c>
      <c r="J702" s="2">
        <v>38460</v>
      </c>
      <c r="K702" s="2">
        <v>38506</v>
      </c>
      <c r="L702" t="s">
        <v>83</v>
      </c>
      <c r="M702">
        <v>2</v>
      </c>
      <c r="N702" t="s">
        <v>3304</v>
      </c>
    </row>
    <row r="703" spans="1:14">
      <c r="A703" t="s">
        <v>3305</v>
      </c>
      <c r="B703">
        <v>2005</v>
      </c>
      <c r="C703">
        <v>56</v>
      </c>
      <c r="D703">
        <v>9</v>
      </c>
      <c r="E703">
        <v>1008</v>
      </c>
      <c r="F703">
        <v>1009</v>
      </c>
      <c r="G703" t="s">
        <v>50</v>
      </c>
      <c r="H703" t="s">
        <v>50</v>
      </c>
      <c r="I703" t="s">
        <v>50</v>
      </c>
      <c r="J703" s="2">
        <v>38435</v>
      </c>
      <c r="K703" s="2">
        <v>38506</v>
      </c>
      <c r="L703" t="s">
        <v>86</v>
      </c>
      <c r="M703">
        <v>1</v>
      </c>
      <c r="N703" t="s">
        <v>3306</v>
      </c>
    </row>
    <row r="704" spans="1:14">
      <c r="A704" t="s">
        <v>3307</v>
      </c>
      <c r="B704">
        <v>2005</v>
      </c>
      <c r="C704">
        <v>56</v>
      </c>
      <c r="D704">
        <v>9</v>
      </c>
      <c r="E704">
        <v>1010</v>
      </c>
      <c r="F704">
        <v>1010</v>
      </c>
      <c r="G704" t="s">
        <v>50</v>
      </c>
      <c r="H704" t="s">
        <v>50</v>
      </c>
      <c r="I704" t="s">
        <v>50</v>
      </c>
      <c r="J704" s="2">
        <v>38482</v>
      </c>
      <c r="K704" s="2">
        <v>38506</v>
      </c>
      <c r="L704" t="s">
        <v>98</v>
      </c>
      <c r="M704">
        <v>1</v>
      </c>
      <c r="N704" t="s">
        <v>3308</v>
      </c>
    </row>
    <row r="705" spans="1:14">
      <c r="A705" t="s">
        <v>3309</v>
      </c>
      <c r="B705">
        <v>2005</v>
      </c>
      <c r="C705">
        <v>56</v>
      </c>
      <c r="D705">
        <v>9</v>
      </c>
      <c r="E705">
        <v>1011</v>
      </c>
      <c r="F705">
        <v>1011</v>
      </c>
      <c r="G705" t="s">
        <v>50</v>
      </c>
      <c r="H705" t="s">
        <v>50</v>
      </c>
      <c r="I705" t="s">
        <v>50</v>
      </c>
      <c r="J705" s="2">
        <v>38482</v>
      </c>
      <c r="K705" s="2">
        <v>38506</v>
      </c>
      <c r="L705" t="s">
        <v>3259</v>
      </c>
      <c r="M705">
        <v>0</v>
      </c>
      <c r="N705" t="s">
        <v>3310</v>
      </c>
    </row>
    <row r="706" spans="1:14">
      <c r="A706" t="s">
        <v>3311</v>
      </c>
      <c r="B706">
        <v>2005</v>
      </c>
      <c r="C706">
        <v>56</v>
      </c>
      <c r="D706">
        <v>10</v>
      </c>
      <c r="E706">
        <v>1013</v>
      </c>
      <c r="F706">
        <v>1014</v>
      </c>
      <c r="G706" t="s">
        <v>50</v>
      </c>
      <c r="H706" t="s">
        <v>50</v>
      </c>
      <c r="I706" t="s">
        <v>50</v>
      </c>
      <c r="J706" s="2">
        <v>38533</v>
      </c>
      <c r="K706" s="2">
        <v>38533</v>
      </c>
      <c r="L706" t="s">
        <v>2680</v>
      </c>
      <c r="M706">
        <v>1</v>
      </c>
      <c r="N706" t="s">
        <v>3312</v>
      </c>
    </row>
    <row r="707" spans="1:14">
      <c r="A707" t="s">
        <v>3313</v>
      </c>
      <c r="B707">
        <v>2005</v>
      </c>
      <c r="C707">
        <v>56</v>
      </c>
      <c r="D707">
        <v>10</v>
      </c>
      <c r="E707">
        <v>1015</v>
      </c>
      <c r="F707">
        <v>1023</v>
      </c>
      <c r="G707" s="2">
        <v>38134</v>
      </c>
      <c r="H707" s="2">
        <v>38184</v>
      </c>
      <c r="I707" s="2">
        <v>38184</v>
      </c>
      <c r="J707" s="2">
        <v>38492</v>
      </c>
      <c r="K707" s="2">
        <v>38533</v>
      </c>
      <c r="L707" t="s">
        <v>13</v>
      </c>
      <c r="M707">
        <v>1</v>
      </c>
      <c r="N707" t="s">
        <v>3314</v>
      </c>
    </row>
    <row r="708" spans="1:14">
      <c r="A708" t="s">
        <v>3315</v>
      </c>
      <c r="B708">
        <v>2005</v>
      </c>
      <c r="C708">
        <v>56</v>
      </c>
      <c r="D708">
        <v>10</v>
      </c>
      <c r="E708">
        <v>1024</v>
      </c>
      <c r="F708">
        <v>1030</v>
      </c>
      <c r="G708" s="2">
        <v>37922</v>
      </c>
      <c r="H708" s="2">
        <v>38103</v>
      </c>
      <c r="I708" s="2">
        <v>38189</v>
      </c>
      <c r="J708" s="2">
        <v>38503</v>
      </c>
      <c r="K708" s="2">
        <v>38533</v>
      </c>
      <c r="L708" t="s">
        <v>13</v>
      </c>
      <c r="M708">
        <v>2</v>
      </c>
      <c r="N708" t="s">
        <v>3316</v>
      </c>
    </row>
    <row r="709" spans="1:14">
      <c r="A709" t="s">
        <v>3317</v>
      </c>
      <c r="B709">
        <v>2005</v>
      </c>
      <c r="C709">
        <v>56</v>
      </c>
      <c r="D709">
        <v>10</v>
      </c>
      <c r="E709">
        <v>1031</v>
      </c>
      <c r="F709">
        <v>1044</v>
      </c>
      <c r="G709" s="2">
        <v>38048</v>
      </c>
      <c r="H709" s="2">
        <v>38189</v>
      </c>
      <c r="I709" s="2">
        <v>38189</v>
      </c>
      <c r="J709" s="2">
        <v>38492</v>
      </c>
      <c r="K709" s="2">
        <v>38533</v>
      </c>
      <c r="L709" t="s">
        <v>13</v>
      </c>
      <c r="M709">
        <v>4</v>
      </c>
      <c r="N709" t="s">
        <v>3318</v>
      </c>
    </row>
    <row r="710" spans="1:14">
      <c r="A710" t="s">
        <v>3319</v>
      </c>
      <c r="B710">
        <v>2005</v>
      </c>
      <c r="C710">
        <v>56</v>
      </c>
      <c r="D710">
        <v>10</v>
      </c>
      <c r="E710">
        <v>1045</v>
      </c>
      <c r="F710">
        <v>1049</v>
      </c>
      <c r="G710" s="2">
        <v>38124</v>
      </c>
      <c r="H710" s="2">
        <v>38195</v>
      </c>
      <c r="I710" s="2">
        <v>38195</v>
      </c>
      <c r="J710" s="2">
        <v>38496</v>
      </c>
      <c r="K710" s="2">
        <v>38533</v>
      </c>
      <c r="L710" t="s">
        <v>13</v>
      </c>
      <c r="M710">
        <v>1</v>
      </c>
      <c r="N710" t="s">
        <v>3320</v>
      </c>
    </row>
    <row r="711" spans="1:14">
      <c r="A711" t="s">
        <v>3321</v>
      </c>
      <c r="B711">
        <v>2005</v>
      </c>
      <c r="C711">
        <v>56</v>
      </c>
      <c r="D711">
        <v>10</v>
      </c>
      <c r="E711">
        <v>1050</v>
      </c>
      <c r="F711">
        <v>1061</v>
      </c>
      <c r="G711" s="2">
        <v>37945</v>
      </c>
      <c r="H711" s="2">
        <v>38174</v>
      </c>
      <c r="I711" s="2">
        <v>38197</v>
      </c>
      <c r="J711" s="2">
        <v>38491</v>
      </c>
      <c r="K711" s="2">
        <v>38533</v>
      </c>
      <c r="L711" t="s">
        <v>13</v>
      </c>
      <c r="M711">
        <v>2</v>
      </c>
      <c r="N711" t="s">
        <v>3322</v>
      </c>
    </row>
    <row r="712" spans="1:14">
      <c r="A712" t="s">
        <v>3323</v>
      </c>
      <c r="B712">
        <v>2005</v>
      </c>
      <c r="C712">
        <v>56</v>
      </c>
      <c r="D712">
        <v>10</v>
      </c>
      <c r="E712">
        <v>1062</v>
      </c>
      <c r="F712">
        <v>1074</v>
      </c>
      <c r="G712" s="2">
        <v>37727</v>
      </c>
      <c r="H712" s="2">
        <v>38103</v>
      </c>
      <c r="I712" s="2">
        <v>38197</v>
      </c>
      <c r="J712" s="2">
        <v>38491</v>
      </c>
      <c r="K712" s="2">
        <v>38533</v>
      </c>
      <c r="L712" t="s">
        <v>13</v>
      </c>
      <c r="M712">
        <v>2</v>
      </c>
      <c r="N712" t="s">
        <v>3324</v>
      </c>
    </row>
    <row r="713" spans="1:14">
      <c r="A713" t="s">
        <v>3325</v>
      </c>
      <c r="B713">
        <v>2005</v>
      </c>
      <c r="C713">
        <v>56</v>
      </c>
      <c r="D713">
        <v>10</v>
      </c>
      <c r="E713">
        <v>1075</v>
      </c>
      <c r="F713">
        <v>1087</v>
      </c>
      <c r="G713" s="2">
        <v>38103</v>
      </c>
      <c r="H713" s="2">
        <v>38107</v>
      </c>
      <c r="I713" s="2">
        <v>38198</v>
      </c>
      <c r="J713" s="2">
        <v>38499</v>
      </c>
      <c r="K713" s="2">
        <v>38533</v>
      </c>
      <c r="L713" t="s">
        <v>13</v>
      </c>
      <c r="M713">
        <v>2</v>
      </c>
      <c r="N713" t="s">
        <v>3326</v>
      </c>
    </row>
    <row r="714" spans="1:14">
      <c r="A714" t="s">
        <v>3327</v>
      </c>
      <c r="B714">
        <v>2005</v>
      </c>
      <c r="C714">
        <v>56</v>
      </c>
      <c r="D714">
        <v>10</v>
      </c>
      <c r="E714">
        <v>1088</v>
      </c>
      <c r="F714">
        <v>1097</v>
      </c>
      <c r="G714" s="2">
        <v>38082</v>
      </c>
      <c r="H714" s="2">
        <v>38183</v>
      </c>
      <c r="I714" s="2">
        <v>38201</v>
      </c>
      <c r="J714" s="2">
        <v>38503</v>
      </c>
      <c r="K714" s="2">
        <v>38533</v>
      </c>
      <c r="L714" t="s">
        <v>13</v>
      </c>
      <c r="M714">
        <v>1</v>
      </c>
      <c r="N714" t="s">
        <v>3328</v>
      </c>
    </row>
    <row r="715" spans="1:14">
      <c r="A715" t="s">
        <v>3329</v>
      </c>
      <c r="B715">
        <v>2005</v>
      </c>
      <c r="C715">
        <v>56</v>
      </c>
      <c r="D715">
        <v>10</v>
      </c>
      <c r="E715">
        <v>1098</v>
      </c>
      <c r="F715">
        <v>1112</v>
      </c>
      <c r="G715" s="2">
        <v>37812</v>
      </c>
      <c r="H715" s="2">
        <v>38146</v>
      </c>
      <c r="I715" s="2">
        <v>38202</v>
      </c>
      <c r="J715" s="2">
        <v>38503</v>
      </c>
      <c r="K715" s="2">
        <v>38533</v>
      </c>
      <c r="L715" t="s">
        <v>13</v>
      </c>
      <c r="M715">
        <v>2</v>
      </c>
      <c r="N715" t="s">
        <v>3330</v>
      </c>
    </row>
    <row r="716" spans="1:14">
      <c r="A716" t="s">
        <v>3331</v>
      </c>
      <c r="B716">
        <v>2005</v>
      </c>
      <c r="C716">
        <v>56</v>
      </c>
      <c r="D716">
        <v>10</v>
      </c>
      <c r="E716">
        <v>1113</v>
      </c>
      <c r="F716">
        <v>1125</v>
      </c>
      <c r="G716" s="2">
        <v>37999</v>
      </c>
      <c r="H716" s="2">
        <v>38209</v>
      </c>
      <c r="I716" s="2">
        <v>38209</v>
      </c>
      <c r="J716" s="2">
        <v>38496</v>
      </c>
      <c r="K716" s="2">
        <v>38533</v>
      </c>
      <c r="L716" t="s">
        <v>13</v>
      </c>
      <c r="M716">
        <v>3</v>
      </c>
      <c r="N716" t="s">
        <v>3332</v>
      </c>
    </row>
    <row r="717" spans="1:14">
      <c r="A717" t="s">
        <v>3333</v>
      </c>
      <c r="B717">
        <v>2005</v>
      </c>
      <c r="C717">
        <v>56</v>
      </c>
      <c r="D717">
        <v>10</v>
      </c>
      <c r="E717">
        <v>1126</v>
      </c>
      <c r="F717">
        <v>1127</v>
      </c>
      <c r="G717" t="s">
        <v>50</v>
      </c>
      <c r="H717" t="s">
        <v>50</v>
      </c>
      <c r="I717" t="s">
        <v>50</v>
      </c>
      <c r="J717" s="2">
        <v>38435</v>
      </c>
      <c r="K717" s="2">
        <v>38533</v>
      </c>
      <c r="L717" t="s">
        <v>86</v>
      </c>
      <c r="M717">
        <v>1</v>
      </c>
      <c r="N717" t="s">
        <v>3334</v>
      </c>
    </row>
    <row r="718" spans="1:14">
      <c r="A718" t="s">
        <v>3335</v>
      </c>
      <c r="B718">
        <v>2005</v>
      </c>
      <c r="C718">
        <v>56</v>
      </c>
      <c r="D718">
        <v>10</v>
      </c>
      <c r="E718">
        <v>1127</v>
      </c>
      <c r="F718">
        <v>1128</v>
      </c>
      <c r="G718" t="s">
        <v>50</v>
      </c>
      <c r="H718" t="s">
        <v>50</v>
      </c>
      <c r="I718" t="s">
        <v>50</v>
      </c>
      <c r="J718" s="2">
        <v>38435</v>
      </c>
      <c r="K718" s="2">
        <v>38533</v>
      </c>
      <c r="L718" t="s">
        <v>86</v>
      </c>
      <c r="M718">
        <v>1</v>
      </c>
      <c r="N718" t="s">
        <v>3336</v>
      </c>
    </row>
    <row r="719" spans="1:14">
      <c r="A719" t="s">
        <v>3337</v>
      </c>
      <c r="B719">
        <v>2005</v>
      </c>
      <c r="C719">
        <v>56</v>
      </c>
      <c r="D719">
        <v>11</v>
      </c>
      <c r="E719">
        <v>1129</v>
      </c>
      <c r="F719">
        <v>1129</v>
      </c>
      <c r="G719" t="s">
        <v>50</v>
      </c>
      <c r="H719" t="s">
        <v>50</v>
      </c>
      <c r="I719" t="s">
        <v>50</v>
      </c>
      <c r="J719" s="2">
        <v>38569</v>
      </c>
      <c r="K719" s="2">
        <v>38569</v>
      </c>
      <c r="L719" t="s">
        <v>2680</v>
      </c>
      <c r="M719">
        <v>1</v>
      </c>
      <c r="N719" t="s">
        <v>3338</v>
      </c>
    </row>
    <row r="720" spans="1:14">
      <c r="A720" t="s">
        <v>3339</v>
      </c>
      <c r="B720">
        <v>2005</v>
      </c>
      <c r="C720">
        <v>56</v>
      </c>
      <c r="D720">
        <v>11</v>
      </c>
      <c r="E720">
        <v>1130</v>
      </c>
      <c r="F720">
        <v>1139</v>
      </c>
      <c r="G720" s="2">
        <v>38000</v>
      </c>
      <c r="H720" s="2">
        <v>38160</v>
      </c>
      <c r="I720" s="2">
        <v>38194</v>
      </c>
      <c r="J720" s="2">
        <v>38545</v>
      </c>
      <c r="K720" s="2">
        <v>38569</v>
      </c>
      <c r="L720" t="s">
        <v>13</v>
      </c>
      <c r="M720">
        <v>1</v>
      </c>
      <c r="N720" t="s">
        <v>3340</v>
      </c>
    </row>
    <row r="721" spans="1:14">
      <c r="A721" t="s">
        <v>3341</v>
      </c>
      <c r="B721">
        <v>2005</v>
      </c>
      <c r="C721">
        <v>56</v>
      </c>
      <c r="D721">
        <v>11</v>
      </c>
      <c r="E721">
        <v>1140</v>
      </c>
      <c r="F721">
        <v>1153</v>
      </c>
      <c r="G721" s="2">
        <v>38054</v>
      </c>
      <c r="H721" s="2">
        <v>38210</v>
      </c>
      <c r="I721" s="2">
        <v>38210</v>
      </c>
      <c r="J721" s="2">
        <v>38524</v>
      </c>
      <c r="K721" s="2">
        <v>38569</v>
      </c>
      <c r="L721" t="s">
        <v>13</v>
      </c>
      <c r="M721">
        <v>1</v>
      </c>
      <c r="N721" t="s">
        <v>3342</v>
      </c>
    </row>
    <row r="722" spans="1:14">
      <c r="A722" t="s">
        <v>3343</v>
      </c>
      <c r="B722">
        <v>2005</v>
      </c>
      <c r="C722">
        <v>56</v>
      </c>
      <c r="D722">
        <v>11</v>
      </c>
      <c r="E722">
        <v>1154</v>
      </c>
      <c r="F722">
        <v>1155</v>
      </c>
      <c r="G722" t="s">
        <v>50</v>
      </c>
      <c r="H722" t="s">
        <v>50</v>
      </c>
      <c r="I722" t="s">
        <v>50</v>
      </c>
      <c r="J722" s="2">
        <v>38533</v>
      </c>
      <c r="K722" s="2">
        <v>38569</v>
      </c>
      <c r="L722" t="s">
        <v>3344</v>
      </c>
      <c r="M722">
        <v>1</v>
      </c>
      <c r="N722" t="s">
        <v>3345</v>
      </c>
    </row>
    <row r="723" spans="1:14">
      <c r="A723" t="s">
        <v>3346</v>
      </c>
      <c r="B723">
        <v>2005</v>
      </c>
      <c r="C723">
        <v>56</v>
      </c>
      <c r="D723">
        <v>11</v>
      </c>
      <c r="E723">
        <v>1156</v>
      </c>
      <c r="F723">
        <v>1166</v>
      </c>
      <c r="G723" t="s">
        <v>50</v>
      </c>
      <c r="H723" t="s">
        <v>50</v>
      </c>
      <c r="I723" t="s">
        <v>50</v>
      </c>
      <c r="J723" s="2">
        <v>38533</v>
      </c>
      <c r="K723" s="2">
        <v>38569</v>
      </c>
      <c r="L723" t="s">
        <v>3344</v>
      </c>
      <c r="M723">
        <v>3</v>
      </c>
      <c r="N723" t="s">
        <v>3347</v>
      </c>
    </row>
    <row r="724" spans="1:14">
      <c r="A724" t="s">
        <v>3348</v>
      </c>
      <c r="B724">
        <v>2005</v>
      </c>
      <c r="C724">
        <v>56</v>
      </c>
      <c r="D724">
        <v>11</v>
      </c>
      <c r="E724">
        <v>1167</v>
      </c>
      <c r="F724">
        <v>1176</v>
      </c>
      <c r="G724" t="s">
        <v>50</v>
      </c>
      <c r="H724" t="s">
        <v>50</v>
      </c>
      <c r="I724" s="2">
        <v>38251</v>
      </c>
      <c r="J724" s="2">
        <v>38533</v>
      </c>
      <c r="K724" s="2">
        <v>38569</v>
      </c>
      <c r="L724" t="s">
        <v>3344</v>
      </c>
      <c r="M724">
        <v>1</v>
      </c>
      <c r="N724" t="s">
        <v>3349</v>
      </c>
    </row>
    <row r="725" spans="1:14">
      <c r="A725" t="s">
        <v>3350</v>
      </c>
      <c r="B725">
        <v>2005</v>
      </c>
      <c r="C725">
        <v>56</v>
      </c>
      <c r="D725">
        <v>11</v>
      </c>
      <c r="E725">
        <v>1177</v>
      </c>
      <c r="F725">
        <v>1186</v>
      </c>
      <c r="G725" t="s">
        <v>50</v>
      </c>
      <c r="H725" t="s">
        <v>50</v>
      </c>
      <c r="I725" t="s">
        <v>50</v>
      </c>
      <c r="J725" s="2">
        <v>38533</v>
      </c>
      <c r="K725" s="2">
        <v>38569</v>
      </c>
      <c r="L725" t="s">
        <v>3344</v>
      </c>
      <c r="M725">
        <v>3</v>
      </c>
      <c r="N725" t="s">
        <v>3351</v>
      </c>
    </row>
    <row r="726" spans="1:14">
      <c r="A726" t="s">
        <v>3352</v>
      </c>
      <c r="B726">
        <v>2005</v>
      </c>
      <c r="C726">
        <v>56</v>
      </c>
      <c r="D726">
        <v>11</v>
      </c>
      <c r="E726">
        <v>1187</v>
      </c>
      <c r="F726">
        <v>1199</v>
      </c>
      <c r="G726" t="s">
        <v>50</v>
      </c>
      <c r="H726" t="s">
        <v>50</v>
      </c>
      <c r="I726" s="2">
        <v>38251</v>
      </c>
      <c r="J726" s="2">
        <v>38533</v>
      </c>
      <c r="K726" s="2">
        <v>38569</v>
      </c>
      <c r="L726" t="s">
        <v>3344</v>
      </c>
      <c r="M726">
        <v>4</v>
      </c>
      <c r="N726" t="s">
        <v>3353</v>
      </c>
    </row>
    <row r="727" spans="1:14">
      <c r="A727" t="s">
        <v>3354</v>
      </c>
      <c r="B727">
        <v>2005</v>
      </c>
      <c r="C727">
        <v>56</v>
      </c>
      <c r="D727">
        <v>11</v>
      </c>
      <c r="E727">
        <v>1200</v>
      </c>
      <c r="F727">
        <v>1206</v>
      </c>
      <c r="G727" t="s">
        <v>50</v>
      </c>
      <c r="H727" t="s">
        <v>50</v>
      </c>
      <c r="I727" t="s">
        <v>50</v>
      </c>
      <c r="J727" s="2">
        <v>38533</v>
      </c>
      <c r="K727" s="2">
        <v>38569</v>
      </c>
      <c r="L727" t="s">
        <v>3344</v>
      </c>
      <c r="M727">
        <v>1</v>
      </c>
      <c r="N727" t="s">
        <v>3355</v>
      </c>
    </row>
    <row r="728" spans="1:14">
      <c r="A728" t="s">
        <v>3356</v>
      </c>
      <c r="B728">
        <v>2005</v>
      </c>
      <c r="C728">
        <v>56</v>
      </c>
      <c r="D728">
        <v>11</v>
      </c>
      <c r="E728">
        <v>1207</v>
      </c>
      <c r="F728">
        <v>1216</v>
      </c>
      <c r="G728" t="s">
        <v>50</v>
      </c>
      <c r="H728" t="s">
        <v>50</v>
      </c>
      <c r="I728" t="s">
        <v>50</v>
      </c>
      <c r="J728" s="2">
        <v>38533</v>
      </c>
      <c r="K728" s="2">
        <v>38569</v>
      </c>
      <c r="L728" t="s">
        <v>3344</v>
      </c>
      <c r="M728">
        <v>1</v>
      </c>
      <c r="N728" t="s">
        <v>3357</v>
      </c>
    </row>
    <row r="729" spans="1:14">
      <c r="A729" t="s">
        <v>3358</v>
      </c>
      <c r="B729">
        <v>2005</v>
      </c>
      <c r="C729">
        <v>56</v>
      </c>
      <c r="D729">
        <v>11</v>
      </c>
      <c r="E729">
        <v>1217</v>
      </c>
      <c r="F729">
        <v>1226</v>
      </c>
      <c r="G729" t="s">
        <v>50</v>
      </c>
      <c r="H729" t="s">
        <v>50</v>
      </c>
      <c r="I729" s="2">
        <v>38251</v>
      </c>
      <c r="J729" s="2">
        <v>38533</v>
      </c>
      <c r="K729" s="2">
        <v>38569</v>
      </c>
      <c r="L729" t="s">
        <v>3344</v>
      </c>
      <c r="M729">
        <v>2</v>
      </c>
      <c r="N729" t="s">
        <v>3359</v>
      </c>
    </row>
    <row r="730" spans="1:14">
      <c r="A730" t="s">
        <v>3360</v>
      </c>
      <c r="B730">
        <v>2005</v>
      </c>
      <c r="C730">
        <v>56</v>
      </c>
      <c r="D730">
        <v>11</v>
      </c>
      <c r="E730">
        <v>1227</v>
      </c>
      <c r="F730">
        <v>1236</v>
      </c>
      <c r="G730" t="s">
        <v>50</v>
      </c>
      <c r="H730" t="s">
        <v>50</v>
      </c>
      <c r="I730" s="2">
        <v>38251</v>
      </c>
      <c r="J730" s="2">
        <v>38533</v>
      </c>
      <c r="K730" s="2">
        <v>38569</v>
      </c>
      <c r="L730" t="s">
        <v>3344</v>
      </c>
      <c r="M730">
        <v>2</v>
      </c>
      <c r="N730" t="s">
        <v>3361</v>
      </c>
    </row>
    <row r="731" spans="1:14">
      <c r="A731" t="s">
        <v>3362</v>
      </c>
      <c r="B731">
        <v>2005</v>
      </c>
      <c r="C731">
        <v>56</v>
      </c>
      <c r="D731">
        <v>11</v>
      </c>
      <c r="E731">
        <v>1237</v>
      </c>
      <c r="F731">
        <v>1238</v>
      </c>
      <c r="G731" t="s">
        <v>50</v>
      </c>
      <c r="H731" t="s">
        <v>50</v>
      </c>
      <c r="I731" t="s">
        <v>50</v>
      </c>
      <c r="J731" s="2">
        <v>38499</v>
      </c>
      <c r="K731" s="2">
        <v>38569</v>
      </c>
      <c r="L731" t="s">
        <v>86</v>
      </c>
      <c r="M731">
        <v>1</v>
      </c>
      <c r="N731" t="s">
        <v>3363</v>
      </c>
    </row>
    <row r="732" spans="1:14">
      <c r="A732" t="s">
        <v>3364</v>
      </c>
      <c r="B732">
        <v>2005</v>
      </c>
      <c r="C732">
        <v>56</v>
      </c>
      <c r="D732">
        <v>11</v>
      </c>
      <c r="E732">
        <v>1238</v>
      </c>
      <c r="F732">
        <v>1239</v>
      </c>
      <c r="G732" t="s">
        <v>50</v>
      </c>
      <c r="H732" t="s">
        <v>50</v>
      </c>
      <c r="I732" t="s">
        <v>50</v>
      </c>
      <c r="J732" s="2">
        <v>38499</v>
      </c>
      <c r="K732" s="2">
        <v>38569</v>
      </c>
      <c r="L732" t="s">
        <v>86</v>
      </c>
      <c r="M732">
        <v>1</v>
      </c>
      <c r="N732" t="s">
        <v>3365</v>
      </c>
    </row>
    <row r="733" spans="1:14">
      <c r="A733" t="s">
        <v>3366</v>
      </c>
      <c r="B733">
        <v>2005</v>
      </c>
      <c r="C733">
        <v>56</v>
      </c>
      <c r="D733">
        <v>12</v>
      </c>
      <c r="E733">
        <v>1241</v>
      </c>
      <c r="F733">
        <v>1242</v>
      </c>
      <c r="G733" t="s">
        <v>50</v>
      </c>
      <c r="H733" t="s">
        <v>50</v>
      </c>
      <c r="I733" t="s">
        <v>50</v>
      </c>
      <c r="J733" s="2">
        <v>38597</v>
      </c>
      <c r="K733" s="2">
        <v>38597</v>
      </c>
      <c r="L733" t="s">
        <v>2680</v>
      </c>
      <c r="M733">
        <v>1</v>
      </c>
      <c r="N733" t="s">
        <v>3367</v>
      </c>
    </row>
    <row r="734" spans="1:14">
      <c r="A734" t="s">
        <v>3368</v>
      </c>
      <c r="B734">
        <v>2005</v>
      </c>
      <c r="C734">
        <v>56</v>
      </c>
      <c r="D734">
        <v>12</v>
      </c>
      <c r="E734">
        <v>1243</v>
      </c>
      <c r="F734">
        <v>1249</v>
      </c>
      <c r="G734" s="2">
        <v>37459</v>
      </c>
      <c r="H734" s="2">
        <v>37824</v>
      </c>
      <c r="I734" s="2">
        <v>38204</v>
      </c>
      <c r="J734" s="2">
        <v>38568</v>
      </c>
      <c r="K734" s="2">
        <v>38596</v>
      </c>
      <c r="L734" t="s">
        <v>13</v>
      </c>
      <c r="M734">
        <v>2</v>
      </c>
      <c r="N734" t="s">
        <v>3369</v>
      </c>
    </row>
    <row r="735" spans="1:14">
      <c r="A735" t="s">
        <v>3370</v>
      </c>
      <c r="B735">
        <v>2005</v>
      </c>
      <c r="C735">
        <v>56</v>
      </c>
      <c r="D735">
        <v>12</v>
      </c>
      <c r="E735">
        <v>1250</v>
      </c>
      <c r="F735">
        <v>1273</v>
      </c>
      <c r="G735" s="2">
        <v>38050</v>
      </c>
      <c r="H735" s="2">
        <v>38222</v>
      </c>
      <c r="I735" s="2">
        <v>38222</v>
      </c>
      <c r="J735" s="2">
        <v>38566</v>
      </c>
      <c r="K735" s="2">
        <v>38596</v>
      </c>
      <c r="L735" t="s">
        <v>13</v>
      </c>
      <c r="M735">
        <v>1</v>
      </c>
      <c r="N735" t="s">
        <v>3371</v>
      </c>
    </row>
    <row r="736" spans="1:14">
      <c r="A736" t="s">
        <v>3372</v>
      </c>
      <c r="B736">
        <v>2005</v>
      </c>
      <c r="C736">
        <v>56</v>
      </c>
      <c r="D736">
        <v>12</v>
      </c>
      <c r="E736">
        <v>1274</v>
      </c>
      <c r="F736">
        <v>1287</v>
      </c>
      <c r="G736" s="2">
        <v>37047</v>
      </c>
      <c r="H736" s="2">
        <v>38229</v>
      </c>
      <c r="I736" s="2">
        <v>38229</v>
      </c>
      <c r="J736" s="2">
        <v>38559</v>
      </c>
      <c r="K736" s="2">
        <v>38596</v>
      </c>
      <c r="L736" t="s">
        <v>13</v>
      </c>
      <c r="M736">
        <v>3</v>
      </c>
      <c r="N736" t="s">
        <v>3373</v>
      </c>
    </row>
    <row r="737" spans="1:14">
      <c r="A737" t="s">
        <v>3374</v>
      </c>
      <c r="B737">
        <v>2005</v>
      </c>
      <c r="C737">
        <v>56</v>
      </c>
      <c r="D737">
        <v>12</v>
      </c>
      <c r="E737">
        <v>1288</v>
      </c>
      <c r="F737">
        <v>1302</v>
      </c>
      <c r="G737" s="2">
        <v>38119</v>
      </c>
      <c r="H737" s="2">
        <v>38231</v>
      </c>
      <c r="I737" s="2">
        <v>38231</v>
      </c>
      <c r="J737" s="2">
        <v>38559</v>
      </c>
      <c r="K737" s="2">
        <v>38596</v>
      </c>
      <c r="L737" t="s">
        <v>13</v>
      </c>
      <c r="M737">
        <v>1</v>
      </c>
      <c r="N737" t="s">
        <v>3375</v>
      </c>
    </row>
    <row r="738" spans="1:14">
      <c r="A738" t="s">
        <v>3376</v>
      </c>
      <c r="B738">
        <v>2005</v>
      </c>
      <c r="C738">
        <v>56</v>
      </c>
      <c r="D738">
        <v>12</v>
      </c>
      <c r="E738">
        <v>1303</v>
      </c>
      <c r="F738">
        <v>1313</v>
      </c>
      <c r="G738" s="2">
        <v>38082</v>
      </c>
      <c r="H738" s="2">
        <v>38232</v>
      </c>
      <c r="I738" s="2">
        <v>38232</v>
      </c>
      <c r="J738" s="2">
        <v>38566</v>
      </c>
      <c r="K738" s="2">
        <v>38596</v>
      </c>
      <c r="L738" t="s">
        <v>13</v>
      </c>
      <c r="M738">
        <v>2</v>
      </c>
      <c r="N738" t="s">
        <v>3377</v>
      </c>
    </row>
    <row r="739" spans="1:14">
      <c r="A739" t="s">
        <v>3378</v>
      </c>
      <c r="B739">
        <v>2005</v>
      </c>
      <c r="C739">
        <v>56</v>
      </c>
      <c r="D739">
        <v>12</v>
      </c>
      <c r="E739">
        <v>1314</v>
      </c>
      <c r="F739">
        <v>1331</v>
      </c>
      <c r="G739" s="2">
        <v>37958</v>
      </c>
      <c r="H739" s="2">
        <v>38131</v>
      </c>
      <c r="I739" s="2">
        <v>38232</v>
      </c>
      <c r="J739" s="2">
        <v>38568</v>
      </c>
      <c r="K739" s="2">
        <v>38596</v>
      </c>
      <c r="L739" t="s">
        <v>13</v>
      </c>
      <c r="M739">
        <v>2</v>
      </c>
      <c r="N739" t="s">
        <v>3379</v>
      </c>
    </row>
    <row r="740" spans="1:14">
      <c r="A740" t="s">
        <v>3380</v>
      </c>
      <c r="B740">
        <v>2005</v>
      </c>
      <c r="C740">
        <v>56</v>
      </c>
      <c r="D740">
        <v>12</v>
      </c>
      <c r="E740">
        <v>1332</v>
      </c>
      <c r="F740">
        <v>1345</v>
      </c>
      <c r="G740" s="2">
        <v>38048</v>
      </c>
      <c r="H740" s="2">
        <v>38112</v>
      </c>
      <c r="I740" s="2">
        <v>38238</v>
      </c>
      <c r="J740" s="2">
        <v>38568</v>
      </c>
      <c r="K740" s="2">
        <v>38596</v>
      </c>
      <c r="L740" t="s">
        <v>13</v>
      </c>
      <c r="M740">
        <v>2</v>
      </c>
      <c r="N740" t="s">
        <v>3381</v>
      </c>
    </row>
    <row r="741" spans="1:14">
      <c r="A741" t="s">
        <v>3382</v>
      </c>
      <c r="B741">
        <v>2005</v>
      </c>
      <c r="C741">
        <v>56</v>
      </c>
      <c r="D741">
        <v>12</v>
      </c>
      <c r="E741">
        <v>1346</v>
      </c>
      <c r="F741">
        <v>1359</v>
      </c>
      <c r="G741" s="2">
        <v>38153</v>
      </c>
      <c r="H741" s="2">
        <v>38243</v>
      </c>
      <c r="I741" s="2">
        <v>38243</v>
      </c>
      <c r="J741" s="2">
        <v>38568</v>
      </c>
      <c r="K741" s="2">
        <v>38596</v>
      </c>
      <c r="L741" t="s">
        <v>13</v>
      </c>
      <c r="M741">
        <v>2</v>
      </c>
      <c r="N741" t="s">
        <v>3383</v>
      </c>
    </row>
    <row r="742" spans="1:14">
      <c r="A742" t="s">
        <v>3384</v>
      </c>
      <c r="B742">
        <v>2005</v>
      </c>
      <c r="C742">
        <v>56</v>
      </c>
      <c r="D742">
        <v>12</v>
      </c>
      <c r="E742">
        <v>1360</v>
      </c>
      <c r="F742">
        <v>1360</v>
      </c>
      <c r="G742" t="s">
        <v>50</v>
      </c>
      <c r="H742" t="s">
        <v>50</v>
      </c>
      <c r="I742" t="s">
        <v>50</v>
      </c>
      <c r="J742" s="2">
        <v>38503</v>
      </c>
      <c r="K742" s="2">
        <v>38596</v>
      </c>
      <c r="L742" t="s">
        <v>86</v>
      </c>
      <c r="M742">
        <v>1</v>
      </c>
      <c r="N742" t="s">
        <v>3385</v>
      </c>
    </row>
    <row r="743" spans="1:14">
      <c r="A743" t="s">
        <v>3386</v>
      </c>
      <c r="B743">
        <v>2005</v>
      </c>
      <c r="C743">
        <v>56</v>
      </c>
      <c r="D743">
        <v>13</v>
      </c>
      <c r="E743">
        <v>1361</v>
      </c>
      <c r="F743">
        <v>1362</v>
      </c>
      <c r="G743" t="s">
        <v>50</v>
      </c>
      <c r="H743" t="s">
        <v>50</v>
      </c>
      <c r="I743" t="s">
        <v>50</v>
      </c>
      <c r="J743" s="2">
        <v>38628</v>
      </c>
      <c r="K743" s="2">
        <v>38628</v>
      </c>
      <c r="L743" t="s">
        <v>2680</v>
      </c>
      <c r="M743">
        <v>1</v>
      </c>
      <c r="N743" t="s">
        <v>3387</v>
      </c>
    </row>
    <row r="744" spans="1:14">
      <c r="A744" t="s">
        <v>3388</v>
      </c>
      <c r="B744">
        <v>2005</v>
      </c>
      <c r="C744">
        <v>56</v>
      </c>
      <c r="D744">
        <v>13</v>
      </c>
      <c r="E744">
        <v>1363</v>
      </c>
      <c r="F744">
        <v>1376</v>
      </c>
      <c r="G744" s="2">
        <v>38009</v>
      </c>
      <c r="H744" s="2">
        <v>38194</v>
      </c>
      <c r="I744" s="2">
        <v>38223</v>
      </c>
      <c r="J744" s="2">
        <v>38595</v>
      </c>
      <c r="K744" s="2">
        <v>38628</v>
      </c>
      <c r="L744" t="s">
        <v>13</v>
      </c>
      <c r="M744">
        <v>3</v>
      </c>
      <c r="N744" t="s">
        <v>3389</v>
      </c>
    </row>
    <row r="745" spans="1:14">
      <c r="A745" t="s">
        <v>3390</v>
      </c>
      <c r="B745">
        <v>2005</v>
      </c>
      <c r="C745">
        <v>56</v>
      </c>
      <c r="D745">
        <v>13</v>
      </c>
      <c r="E745">
        <v>1377</v>
      </c>
      <c r="F745">
        <v>1393</v>
      </c>
      <c r="G745" s="2">
        <v>38159</v>
      </c>
      <c r="H745" s="2">
        <v>38244</v>
      </c>
      <c r="I745" s="2">
        <v>38250</v>
      </c>
      <c r="J745" s="2">
        <v>38595</v>
      </c>
      <c r="K745" s="2">
        <v>38628</v>
      </c>
      <c r="L745" t="s">
        <v>13</v>
      </c>
      <c r="M745">
        <v>2</v>
      </c>
      <c r="N745" t="s">
        <v>3391</v>
      </c>
    </row>
    <row r="746" spans="1:14">
      <c r="A746" t="s">
        <v>3392</v>
      </c>
      <c r="B746">
        <v>2005</v>
      </c>
      <c r="C746">
        <v>56</v>
      </c>
      <c r="D746">
        <v>13</v>
      </c>
      <c r="E746">
        <v>1394</v>
      </c>
      <c r="F746">
        <v>1404</v>
      </c>
      <c r="G746" s="2">
        <v>38030</v>
      </c>
      <c r="H746" s="2">
        <v>38252</v>
      </c>
      <c r="I746" s="2">
        <v>38252</v>
      </c>
      <c r="J746" s="2">
        <v>38595</v>
      </c>
      <c r="K746" s="2">
        <v>38628</v>
      </c>
      <c r="L746" t="s">
        <v>13</v>
      </c>
      <c r="M746">
        <v>2</v>
      </c>
      <c r="N746" t="s">
        <v>3393</v>
      </c>
    </row>
    <row r="747" spans="1:14">
      <c r="A747" t="s">
        <v>3394</v>
      </c>
      <c r="B747">
        <v>2005</v>
      </c>
      <c r="C747">
        <v>56</v>
      </c>
      <c r="D747">
        <v>13</v>
      </c>
      <c r="E747">
        <v>1405</v>
      </c>
      <c r="F747">
        <v>1418</v>
      </c>
      <c r="G747" s="2">
        <v>38099</v>
      </c>
      <c r="H747" s="2">
        <v>38253</v>
      </c>
      <c r="I747" s="2">
        <v>38253</v>
      </c>
      <c r="J747" s="2">
        <v>38601</v>
      </c>
      <c r="K747" s="2">
        <v>38628</v>
      </c>
      <c r="L747" t="s">
        <v>13</v>
      </c>
      <c r="M747">
        <v>3</v>
      </c>
      <c r="N747" t="s">
        <v>3395</v>
      </c>
    </row>
    <row r="748" spans="1:14">
      <c r="A748" t="s">
        <v>3396</v>
      </c>
      <c r="B748">
        <v>2005</v>
      </c>
      <c r="C748">
        <v>56</v>
      </c>
      <c r="D748">
        <v>13</v>
      </c>
      <c r="E748">
        <v>1419</v>
      </c>
      <c r="F748">
        <v>1426</v>
      </c>
      <c r="G748" s="2">
        <v>38170</v>
      </c>
      <c r="H748" s="2">
        <v>38257</v>
      </c>
      <c r="I748" s="2">
        <v>38257</v>
      </c>
      <c r="J748" s="2">
        <v>38595</v>
      </c>
      <c r="K748" s="2">
        <v>38628</v>
      </c>
      <c r="L748" t="s">
        <v>13</v>
      </c>
      <c r="M748">
        <v>1</v>
      </c>
      <c r="N748" t="s">
        <v>3397</v>
      </c>
    </row>
    <row r="749" spans="1:14">
      <c r="A749" t="s">
        <v>3398</v>
      </c>
      <c r="B749">
        <v>2005</v>
      </c>
      <c r="C749">
        <v>56</v>
      </c>
      <c r="D749">
        <v>13</v>
      </c>
      <c r="E749">
        <v>1427</v>
      </c>
      <c r="F749">
        <v>1437</v>
      </c>
      <c r="G749" s="2">
        <v>38037</v>
      </c>
      <c r="H749" s="2">
        <v>38181</v>
      </c>
      <c r="I749" s="2">
        <v>38257</v>
      </c>
      <c r="J749" s="2">
        <v>38596</v>
      </c>
      <c r="K749" s="2">
        <v>38628</v>
      </c>
      <c r="L749" t="s">
        <v>13</v>
      </c>
      <c r="M749">
        <v>2</v>
      </c>
      <c r="N749" t="s">
        <v>3399</v>
      </c>
    </row>
    <row r="750" spans="1:14">
      <c r="A750" t="s">
        <v>3400</v>
      </c>
      <c r="B750">
        <v>2005</v>
      </c>
      <c r="C750">
        <v>56</v>
      </c>
      <c r="D750">
        <v>13</v>
      </c>
      <c r="E750">
        <v>1438</v>
      </c>
      <c r="F750">
        <v>1447</v>
      </c>
      <c r="G750" s="2">
        <v>37960</v>
      </c>
      <c r="H750" s="2">
        <v>38259</v>
      </c>
      <c r="I750" s="2">
        <v>38259</v>
      </c>
      <c r="J750" s="2">
        <v>38604</v>
      </c>
      <c r="K750" s="2">
        <v>38628</v>
      </c>
      <c r="L750" t="s">
        <v>13</v>
      </c>
      <c r="M750">
        <v>2</v>
      </c>
      <c r="N750" t="s">
        <v>3401</v>
      </c>
    </row>
    <row r="751" spans="1:14">
      <c r="A751" t="s">
        <v>3402</v>
      </c>
      <c r="B751">
        <v>2005</v>
      </c>
      <c r="C751">
        <v>56</v>
      </c>
      <c r="D751">
        <v>13</v>
      </c>
      <c r="E751">
        <v>1448</v>
      </c>
      <c r="F751">
        <v>1462</v>
      </c>
      <c r="G751" s="2">
        <v>37466</v>
      </c>
      <c r="H751" s="2">
        <v>37932</v>
      </c>
      <c r="I751" s="2">
        <v>38267</v>
      </c>
      <c r="J751" s="2">
        <v>38596</v>
      </c>
      <c r="K751" s="2">
        <v>38628</v>
      </c>
      <c r="L751" t="s">
        <v>13</v>
      </c>
      <c r="M751">
        <v>2</v>
      </c>
      <c r="N751" t="s">
        <v>3403</v>
      </c>
    </row>
    <row r="752" spans="1:14">
      <c r="A752" t="s">
        <v>3404</v>
      </c>
      <c r="B752">
        <v>2005</v>
      </c>
      <c r="C752">
        <v>56</v>
      </c>
      <c r="D752">
        <v>13</v>
      </c>
      <c r="E752">
        <v>1463</v>
      </c>
      <c r="F752">
        <v>1464</v>
      </c>
      <c r="G752" t="s">
        <v>50</v>
      </c>
      <c r="H752" t="s">
        <v>50</v>
      </c>
      <c r="I752" t="s">
        <v>50</v>
      </c>
      <c r="J752" s="2">
        <v>38519</v>
      </c>
      <c r="K752" s="2">
        <v>38628</v>
      </c>
      <c r="L752" t="s">
        <v>86</v>
      </c>
      <c r="M752">
        <v>1</v>
      </c>
      <c r="N752" t="s">
        <v>3405</v>
      </c>
    </row>
    <row r="753" spans="1:14">
      <c r="A753" t="s">
        <v>3406</v>
      </c>
      <c r="B753">
        <v>2005</v>
      </c>
      <c r="C753">
        <v>56</v>
      </c>
      <c r="D753">
        <v>13</v>
      </c>
      <c r="E753">
        <v>1464</v>
      </c>
      <c r="F753">
        <v>1465</v>
      </c>
      <c r="G753" t="s">
        <v>50</v>
      </c>
      <c r="H753" t="s">
        <v>50</v>
      </c>
      <c r="I753" t="s">
        <v>50</v>
      </c>
      <c r="J753" s="2">
        <v>38573</v>
      </c>
      <c r="K753" s="2">
        <v>38628</v>
      </c>
      <c r="L753" t="s">
        <v>86</v>
      </c>
      <c r="M753">
        <v>1</v>
      </c>
      <c r="N753" t="s">
        <v>3407</v>
      </c>
    </row>
    <row r="754" spans="1:14">
      <c r="A754" t="s">
        <v>3408</v>
      </c>
      <c r="B754">
        <v>2005</v>
      </c>
      <c r="C754">
        <v>56</v>
      </c>
      <c r="D754">
        <v>14</v>
      </c>
      <c r="E754">
        <v>1467</v>
      </c>
      <c r="F754">
        <v>1468</v>
      </c>
      <c r="G754" t="s">
        <v>50</v>
      </c>
      <c r="H754" t="s">
        <v>50</v>
      </c>
      <c r="I754" t="s">
        <v>50</v>
      </c>
      <c r="J754" s="2">
        <v>38673</v>
      </c>
      <c r="K754" s="2">
        <v>38673</v>
      </c>
      <c r="L754" t="s">
        <v>2680</v>
      </c>
      <c r="M754">
        <v>1</v>
      </c>
      <c r="N754" t="s">
        <v>3409</v>
      </c>
    </row>
    <row r="755" spans="1:14">
      <c r="A755" t="s">
        <v>3410</v>
      </c>
      <c r="B755">
        <v>2005</v>
      </c>
      <c r="C755">
        <v>56</v>
      </c>
      <c r="D755">
        <v>14</v>
      </c>
      <c r="E755">
        <v>1469</v>
      </c>
      <c r="F755">
        <v>1479</v>
      </c>
      <c r="G755" s="2">
        <v>38033</v>
      </c>
      <c r="H755" s="2">
        <v>38223</v>
      </c>
      <c r="I755" s="2">
        <v>38223</v>
      </c>
      <c r="J755" s="2">
        <v>38615</v>
      </c>
      <c r="K755" s="2">
        <v>38672</v>
      </c>
      <c r="L755" t="s">
        <v>13</v>
      </c>
      <c r="M755">
        <v>2</v>
      </c>
      <c r="N755" t="s">
        <v>3411</v>
      </c>
    </row>
    <row r="756" spans="1:14">
      <c r="A756" t="s">
        <v>3412</v>
      </c>
      <c r="B756">
        <v>2005</v>
      </c>
      <c r="C756">
        <v>56</v>
      </c>
      <c r="D756">
        <v>14</v>
      </c>
      <c r="E756">
        <v>1480</v>
      </c>
      <c r="F756">
        <v>1503</v>
      </c>
      <c r="G756" s="2">
        <v>38141</v>
      </c>
      <c r="H756" s="2">
        <v>38223</v>
      </c>
      <c r="I756" s="2">
        <v>38265</v>
      </c>
      <c r="J756" s="2">
        <v>38622</v>
      </c>
      <c r="K756" s="2">
        <v>38672</v>
      </c>
      <c r="L756" t="s">
        <v>13</v>
      </c>
      <c r="M756">
        <v>2</v>
      </c>
      <c r="N756" t="s">
        <v>3413</v>
      </c>
    </row>
    <row r="757" spans="1:14">
      <c r="A757" t="s">
        <v>3414</v>
      </c>
      <c r="B757">
        <v>2005</v>
      </c>
      <c r="C757">
        <v>56</v>
      </c>
      <c r="D757">
        <v>14</v>
      </c>
      <c r="E757">
        <v>1504</v>
      </c>
      <c r="F757">
        <v>1511</v>
      </c>
      <c r="G757" s="2">
        <v>38056</v>
      </c>
      <c r="H757" s="2">
        <v>38268</v>
      </c>
      <c r="I757" s="2">
        <v>38268</v>
      </c>
      <c r="J757" s="2">
        <v>38604</v>
      </c>
      <c r="K757" s="2">
        <v>38672</v>
      </c>
      <c r="L757" t="s">
        <v>13</v>
      </c>
      <c r="M757">
        <v>1</v>
      </c>
      <c r="N757" t="s">
        <v>3415</v>
      </c>
    </row>
    <row r="758" spans="1:14">
      <c r="A758" t="s">
        <v>3416</v>
      </c>
      <c r="B758">
        <v>2005</v>
      </c>
      <c r="C758">
        <v>56</v>
      </c>
      <c r="D758">
        <v>14</v>
      </c>
      <c r="E758">
        <v>1512</v>
      </c>
      <c r="F758">
        <v>1524</v>
      </c>
      <c r="G758" s="2">
        <v>38126</v>
      </c>
      <c r="H758" s="2">
        <v>38268</v>
      </c>
      <c r="I758" s="2">
        <v>38268</v>
      </c>
      <c r="J758" s="2">
        <v>38622</v>
      </c>
      <c r="K758" s="2">
        <v>38672</v>
      </c>
      <c r="L758" t="s">
        <v>13</v>
      </c>
      <c r="M758">
        <v>1</v>
      </c>
      <c r="N758" t="s">
        <v>3417</v>
      </c>
    </row>
    <row r="759" spans="1:14">
      <c r="A759" t="s">
        <v>3418</v>
      </c>
      <c r="B759">
        <v>2005</v>
      </c>
      <c r="C759">
        <v>56</v>
      </c>
      <c r="D759">
        <v>14</v>
      </c>
      <c r="E759">
        <v>1525</v>
      </c>
      <c r="F759">
        <v>1543</v>
      </c>
      <c r="G759" s="2">
        <v>38042</v>
      </c>
      <c r="H759" s="2">
        <v>38273</v>
      </c>
      <c r="I759" s="2">
        <v>38273</v>
      </c>
      <c r="J759" s="2">
        <v>38636</v>
      </c>
      <c r="K759" s="2">
        <v>38672</v>
      </c>
      <c r="L759" t="s">
        <v>13</v>
      </c>
      <c r="M759">
        <v>2</v>
      </c>
      <c r="N759" t="s">
        <v>3419</v>
      </c>
    </row>
    <row r="760" spans="1:14">
      <c r="A760" t="s">
        <v>3420</v>
      </c>
      <c r="B760">
        <v>2005</v>
      </c>
      <c r="C760">
        <v>56</v>
      </c>
      <c r="D760">
        <v>14</v>
      </c>
      <c r="E760">
        <v>1544</v>
      </c>
      <c r="F760">
        <v>1554</v>
      </c>
      <c r="G760" s="2">
        <v>38128</v>
      </c>
      <c r="H760" s="2">
        <v>38247</v>
      </c>
      <c r="I760" s="2">
        <v>38274</v>
      </c>
      <c r="J760" s="2">
        <v>38625</v>
      </c>
      <c r="K760" s="2">
        <v>38672</v>
      </c>
      <c r="L760" t="s">
        <v>13</v>
      </c>
      <c r="M760">
        <v>5</v>
      </c>
      <c r="N760" t="s">
        <v>3421</v>
      </c>
    </row>
    <row r="761" spans="1:14">
      <c r="A761" t="s">
        <v>3422</v>
      </c>
      <c r="B761">
        <v>2005</v>
      </c>
      <c r="C761">
        <v>56</v>
      </c>
      <c r="D761">
        <v>14</v>
      </c>
      <c r="E761">
        <v>1555</v>
      </c>
      <c r="F761">
        <v>1556</v>
      </c>
      <c r="G761" t="s">
        <v>50</v>
      </c>
      <c r="H761" t="s">
        <v>50</v>
      </c>
      <c r="I761" t="s">
        <v>50</v>
      </c>
      <c r="J761" s="2">
        <v>38596</v>
      </c>
      <c r="K761" s="2">
        <v>38672</v>
      </c>
      <c r="L761" t="s">
        <v>86</v>
      </c>
      <c r="M761">
        <v>1</v>
      </c>
      <c r="N761" t="s">
        <v>3423</v>
      </c>
    </row>
    <row r="762" spans="1:14">
      <c r="A762" t="s">
        <v>3424</v>
      </c>
      <c r="B762">
        <v>2005</v>
      </c>
      <c r="C762">
        <v>56</v>
      </c>
      <c r="D762">
        <v>14</v>
      </c>
      <c r="E762">
        <v>1556</v>
      </c>
      <c r="F762">
        <v>1557</v>
      </c>
      <c r="G762" t="s">
        <v>50</v>
      </c>
      <c r="H762" t="s">
        <v>50</v>
      </c>
      <c r="I762" t="s">
        <v>50</v>
      </c>
      <c r="J762" s="2">
        <v>38524</v>
      </c>
      <c r="K762" s="2">
        <v>38672</v>
      </c>
      <c r="L762" t="s">
        <v>86</v>
      </c>
      <c r="M762">
        <v>1</v>
      </c>
      <c r="N762" t="s">
        <v>3425</v>
      </c>
    </row>
    <row r="763" spans="1:14">
      <c r="A763" t="s">
        <v>2679</v>
      </c>
      <c r="B763">
        <v>2005</v>
      </c>
      <c r="C763">
        <v>57</v>
      </c>
      <c r="D763">
        <v>1</v>
      </c>
      <c r="E763">
        <v>1</v>
      </c>
      <c r="F763">
        <v>3</v>
      </c>
      <c r="G763" t="s">
        <v>50</v>
      </c>
      <c r="H763" t="s">
        <v>50</v>
      </c>
      <c r="I763" t="s">
        <v>50</v>
      </c>
      <c r="J763" s="2">
        <v>38693</v>
      </c>
      <c r="K763" s="2">
        <v>38693</v>
      </c>
      <c r="L763" t="s">
        <v>2680</v>
      </c>
      <c r="M763">
        <v>1</v>
      </c>
      <c r="N763" t="s">
        <v>2681</v>
      </c>
    </row>
    <row r="764" spans="1:14">
      <c r="A764" t="s">
        <v>2682</v>
      </c>
      <c r="B764">
        <v>2005</v>
      </c>
      <c r="C764">
        <v>57</v>
      </c>
      <c r="D764">
        <v>1</v>
      </c>
      <c r="E764">
        <v>4</v>
      </c>
      <c r="F764">
        <v>24</v>
      </c>
      <c r="G764" s="2">
        <v>38180</v>
      </c>
      <c r="H764" s="2">
        <v>38257</v>
      </c>
      <c r="I764" s="2">
        <v>38259</v>
      </c>
      <c r="J764" s="2">
        <v>38636</v>
      </c>
      <c r="K764" s="2">
        <v>38693</v>
      </c>
      <c r="L764" t="s">
        <v>13</v>
      </c>
      <c r="M764">
        <v>7</v>
      </c>
      <c r="N764" t="s">
        <v>2683</v>
      </c>
    </row>
    <row r="765" spans="1:14">
      <c r="A765" t="s">
        <v>2684</v>
      </c>
      <c r="B765">
        <v>2005</v>
      </c>
      <c r="C765">
        <v>57</v>
      </c>
      <c r="D765">
        <v>1</v>
      </c>
      <c r="E765">
        <v>25</v>
      </c>
      <c r="F765">
        <v>35</v>
      </c>
      <c r="G765" s="2">
        <v>37760</v>
      </c>
      <c r="H765" s="2">
        <v>38229</v>
      </c>
      <c r="I765" s="2">
        <v>38275</v>
      </c>
      <c r="J765" s="2">
        <v>38644</v>
      </c>
      <c r="K765" s="2">
        <v>38693</v>
      </c>
      <c r="L765" t="s">
        <v>13</v>
      </c>
      <c r="M765">
        <v>2</v>
      </c>
      <c r="N765" t="s">
        <v>2685</v>
      </c>
    </row>
    <row r="766" spans="1:14">
      <c r="A766" t="s">
        <v>2686</v>
      </c>
      <c r="B766">
        <v>2005</v>
      </c>
      <c r="C766">
        <v>57</v>
      </c>
      <c r="D766">
        <v>1</v>
      </c>
      <c r="E766">
        <v>36</v>
      </c>
      <c r="F766">
        <v>43</v>
      </c>
      <c r="G766" s="2">
        <v>38163</v>
      </c>
      <c r="H766" s="2">
        <v>38285</v>
      </c>
      <c r="I766" s="2">
        <v>38285</v>
      </c>
      <c r="J766" s="2">
        <v>38644</v>
      </c>
      <c r="K766" s="2">
        <v>38693</v>
      </c>
      <c r="L766" t="s">
        <v>13</v>
      </c>
      <c r="M766">
        <v>3</v>
      </c>
      <c r="N766" t="s">
        <v>2687</v>
      </c>
    </row>
    <row r="767" spans="1:14">
      <c r="A767" t="s">
        <v>2688</v>
      </c>
      <c r="B767">
        <v>2005</v>
      </c>
      <c r="C767">
        <v>57</v>
      </c>
      <c r="D767">
        <v>1</v>
      </c>
      <c r="E767">
        <v>44</v>
      </c>
      <c r="F767">
        <v>50</v>
      </c>
      <c r="G767" s="2">
        <v>38106</v>
      </c>
      <c r="H767" s="2">
        <v>38231</v>
      </c>
      <c r="I767" s="2">
        <v>38292</v>
      </c>
      <c r="J767" s="2">
        <v>38646</v>
      </c>
      <c r="K767" s="2">
        <v>38693</v>
      </c>
      <c r="L767" t="s">
        <v>13</v>
      </c>
      <c r="M767">
        <v>1</v>
      </c>
      <c r="N767" t="s">
        <v>2689</v>
      </c>
    </row>
    <row r="768" spans="1:14">
      <c r="A768" t="s">
        <v>2690</v>
      </c>
      <c r="B768">
        <v>2005</v>
      </c>
      <c r="C768">
        <v>57</v>
      </c>
      <c r="D768">
        <v>1</v>
      </c>
      <c r="E768">
        <v>51</v>
      </c>
      <c r="F768">
        <v>59</v>
      </c>
      <c r="G768" s="2">
        <v>38141</v>
      </c>
      <c r="H768" s="2">
        <v>38250</v>
      </c>
      <c r="I768" s="2">
        <v>38292</v>
      </c>
      <c r="J768" s="2">
        <v>38649</v>
      </c>
      <c r="K768" s="2">
        <v>38693</v>
      </c>
      <c r="L768" t="s">
        <v>13</v>
      </c>
      <c r="M768">
        <v>1</v>
      </c>
      <c r="N768" t="s">
        <v>2691</v>
      </c>
    </row>
    <row r="769" spans="1:14">
      <c r="A769" t="s">
        <v>2692</v>
      </c>
      <c r="B769">
        <v>2005</v>
      </c>
      <c r="C769">
        <v>57</v>
      </c>
      <c r="D769">
        <v>1</v>
      </c>
      <c r="E769">
        <v>60</v>
      </c>
      <c r="F769">
        <v>68</v>
      </c>
      <c r="G769" s="2">
        <v>38202</v>
      </c>
      <c r="H769" s="2">
        <v>38280</v>
      </c>
      <c r="I769" s="2">
        <v>38295</v>
      </c>
      <c r="J769" s="2">
        <v>38646</v>
      </c>
      <c r="K769" s="2">
        <v>38693</v>
      </c>
      <c r="L769" t="s">
        <v>13</v>
      </c>
      <c r="M769">
        <v>1</v>
      </c>
      <c r="N769" t="s">
        <v>2693</v>
      </c>
    </row>
    <row r="770" spans="1:14">
      <c r="A770" t="s">
        <v>2694</v>
      </c>
      <c r="B770">
        <v>2005</v>
      </c>
      <c r="C770">
        <v>57</v>
      </c>
      <c r="D770">
        <v>1</v>
      </c>
      <c r="E770">
        <v>69</v>
      </c>
      <c r="F770">
        <v>86</v>
      </c>
      <c r="G770" s="2">
        <v>38013</v>
      </c>
      <c r="H770" s="2">
        <v>38279</v>
      </c>
      <c r="I770" s="2">
        <v>38299</v>
      </c>
      <c r="J770" s="2">
        <v>38658</v>
      </c>
      <c r="K770" s="2">
        <v>38693</v>
      </c>
      <c r="L770" t="s">
        <v>13</v>
      </c>
      <c r="M770">
        <v>1</v>
      </c>
      <c r="N770" t="s">
        <v>2695</v>
      </c>
    </row>
    <row r="771" spans="1:14">
      <c r="A771" t="s">
        <v>2696</v>
      </c>
      <c r="B771">
        <v>2005</v>
      </c>
      <c r="C771">
        <v>57</v>
      </c>
      <c r="D771">
        <v>1</v>
      </c>
      <c r="E771">
        <v>87</v>
      </c>
      <c r="F771">
        <v>95</v>
      </c>
      <c r="G771" s="2">
        <v>38160</v>
      </c>
      <c r="H771" s="2">
        <v>38299</v>
      </c>
      <c r="I771" s="2">
        <v>38299</v>
      </c>
      <c r="J771" s="2">
        <v>38649</v>
      </c>
      <c r="K771" s="2">
        <v>38693</v>
      </c>
      <c r="L771" t="s">
        <v>13</v>
      </c>
      <c r="M771">
        <v>1</v>
      </c>
      <c r="N771" t="s">
        <v>2697</v>
      </c>
    </row>
    <row r="772" spans="1:14">
      <c r="A772" t="s">
        <v>2698</v>
      </c>
      <c r="B772">
        <v>2005</v>
      </c>
      <c r="C772">
        <v>57</v>
      </c>
      <c r="D772">
        <v>1</v>
      </c>
      <c r="E772">
        <v>96</v>
      </c>
      <c r="F772">
        <v>113</v>
      </c>
      <c r="G772" s="2">
        <v>38194</v>
      </c>
      <c r="H772" s="2">
        <v>38261</v>
      </c>
      <c r="I772" s="2">
        <v>38301</v>
      </c>
      <c r="J772" s="2">
        <v>38659</v>
      </c>
      <c r="K772" s="2">
        <v>38693</v>
      </c>
      <c r="L772" t="s">
        <v>13</v>
      </c>
      <c r="M772">
        <v>5</v>
      </c>
      <c r="N772" t="s">
        <v>2699</v>
      </c>
    </row>
    <row r="773" spans="1:14">
      <c r="A773" t="s">
        <v>2700</v>
      </c>
      <c r="B773">
        <v>2005</v>
      </c>
      <c r="C773">
        <v>57</v>
      </c>
      <c r="D773">
        <v>1</v>
      </c>
      <c r="E773">
        <v>114</v>
      </c>
      <c r="F773">
        <v>127</v>
      </c>
      <c r="G773" s="2">
        <v>38079</v>
      </c>
      <c r="H773" s="2">
        <v>38257</v>
      </c>
      <c r="I773" s="2">
        <v>38310</v>
      </c>
      <c r="J773" s="2">
        <v>38646</v>
      </c>
      <c r="K773" s="2">
        <v>38693</v>
      </c>
      <c r="L773" t="s">
        <v>13</v>
      </c>
      <c r="M773">
        <v>1</v>
      </c>
      <c r="N773" t="s">
        <v>2701</v>
      </c>
    </row>
    <row r="774" spans="1:14">
      <c r="A774" t="s">
        <v>2702</v>
      </c>
      <c r="B774">
        <v>2005</v>
      </c>
      <c r="C774">
        <v>57</v>
      </c>
      <c r="D774">
        <v>1</v>
      </c>
      <c r="E774">
        <v>128</v>
      </c>
      <c r="F774">
        <v>143</v>
      </c>
      <c r="G774" s="2">
        <v>38222</v>
      </c>
      <c r="H774" s="2">
        <v>38250</v>
      </c>
      <c r="I774" s="2">
        <v>38313</v>
      </c>
      <c r="J774" s="2">
        <v>38658</v>
      </c>
      <c r="K774" s="2">
        <v>38693</v>
      </c>
      <c r="L774" t="s">
        <v>13</v>
      </c>
      <c r="M774">
        <v>1</v>
      </c>
      <c r="N774" t="s">
        <v>2703</v>
      </c>
    </row>
    <row r="775" spans="1:14">
      <c r="A775" t="s">
        <v>2704</v>
      </c>
      <c r="B775">
        <v>2005</v>
      </c>
      <c r="C775">
        <v>57</v>
      </c>
      <c r="D775">
        <v>1</v>
      </c>
      <c r="E775">
        <v>144</v>
      </c>
      <c r="F775">
        <v>146</v>
      </c>
      <c r="G775" t="s">
        <v>50</v>
      </c>
      <c r="H775" t="s">
        <v>50</v>
      </c>
      <c r="I775" t="s">
        <v>50</v>
      </c>
      <c r="J775" s="2">
        <v>38644</v>
      </c>
      <c r="K775" s="2">
        <v>38693</v>
      </c>
      <c r="L775" t="s">
        <v>86</v>
      </c>
      <c r="M775">
        <v>1</v>
      </c>
      <c r="N775" t="s">
        <v>2705</v>
      </c>
    </row>
    <row r="776" spans="1:14">
      <c r="A776" t="s">
        <v>2706</v>
      </c>
      <c r="B776">
        <v>2005</v>
      </c>
      <c r="C776">
        <v>57</v>
      </c>
      <c r="D776">
        <v>1</v>
      </c>
      <c r="E776">
        <v>146</v>
      </c>
      <c r="F776">
        <v>147</v>
      </c>
      <c r="G776" t="s">
        <v>50</v>
      </c>
      <c r="H776" t="s">
        <v>50</v>
      </c>
      <c r="I776" t="s">
        <v>50</v>
      </c>
      <c r="J776" s="2">
        <v>38643</v>
      </c>
      <c r="K776" s="2">
        <v>38693</v>
      </c>
      <c r="L776" t="s">
        <v>86</v>
      </c>
      <c r="M776">
        <v>1</v>
      </c>
      <c r="N776" t="s">
        <v>2707</v>
      </c>
    </row>
    <row r="777" spans="1:14">
      <c r="A777" t="s">
        <v>2708</v>
      </c>
      <c r="B777">
        <v>2005</v>
      </c>
      <c r="C777">
        <v>57</v>
      </c>
      <c r="D777">
        <v>2</v>
      </c>
      <c r="E777">
        <v>149</v>
      </c>
      <c r="F777">
        <v>151</v>
      </c>
      <c r="G777" t="s">
        <v>50</v>
      </c>
      <c r="H777" t="s">
        <v>50</v>
      </c>
      <c r="I777" t="s">
        <v>50</v>
      </c>
      <c r="J777" s="2">
        <v>38708</v>
      </c>
      <c r="K777" s="2">
        <v>38708</v>
      </c>
      <c r="L777" t="s">
        <v>2680</v>
      </c>
      <c r="M777">
        <v>1</v>
      </c>
      <c r="N777" t="s">
        <v>2709</v>
      </c>
    </row>
    <row r="778" spans="1:14">
      <c r="A778" t="s">
        <v>2710</v>
      </c>
      <c r="B778">
        <v>2005</v>
      </c>
      <c r="C778">
        <v>57</v>
      </c>
      <c r="D778">
        <v>2</v>
      </c>
      <c r="E778">
        <v>152</v>
      </c>
      <c r="F778">
        <v>168</v>
      </c>
      <c r="G778" s="2">
        <v>38138</v>
      </c>
      <c r="H778" s="2">
        <v>38300</v>
      </c>
      <c r="I778" s="2">
        <v>38300</v>
      </c>
      <c r="J778" s="2">
        <v>38679</v>
      </c>
      <c r="K778" s="2">
        <v>38708</v>
      </c>
      <c r="L778" t="s">
        <v>13</v>
      </c>
      <c r="M778">
        <v>1</v>
      </c>
      <c r="N778" t="s">
        <v>2711</v>
      </c>
    </row>
    <row r="779" spans="1:14">
      <c r="A779" t="s">
        <v>2712</v>
      </c>
      <c r="B779">
        <v>2005</v>
      </c>
      <c r="C779">
        <v>57</v>
      </c>
      <c r="D779">
        <v>2</v>
      </c>
      <c r="E779">
        <v>169</v>
      </c>
      <c r="F779">
        <v>185</v>
      </c>
      <c r="G779" s="2">
        <v>38153</v>
      </c>
      <c r="H779" s="2">
        <v>38208</v>
      </c>
      <c r="I779" s="2">
        <v>38313</v>
      </c>
      <c r="J779" s="2">
        <v>38666</v>
      </c>
      <c r="K779" s="2">
        <v>38708</v>
      </c>
      <c r="L779" t="s">
        <v>13</v>
      </c>
      <c r="M779">
        <v>1</v>
      </c>
      <c r="N779" t="s">
        <v>2713</v>
      </c>
    </row>
    <row r="780" spans="1:14">
      <c r="A780" t="s">
        <v>2714</v>
      </c>
      <c r="B780">
        <v>2005</v>
      </c>
      <c r="C780">
        <v>57</v>
      </c>
      <c r="D780">
        <v>2</v>
      </c>
      <c r="E780">
        <v>186</v>
      </c>
      <c r="F780">
        <v>197</v>
      </c>
      <c r="G780" s="2">
        <v>38134</v>
      </c>
      <c r="H780" s="2">
        <v>38264</v>
      </c>
      <c r="I780" s="2">
        <v>38314</v>
      </c>
      <c r="J780" s="2">
        <v>38666</v>
      </c>
      <c r="K780" s="2">
        <v>38708</v>
      </c>
      <c r="L780" t="s">
        <v>13</v>
      </c>
      <c r="M780">
        <v>3</v>
      </c>
      <c r="N780" t="s">
        <v>2715</v>
      </c>
    </row>
    <row r="781" spans="1:14">
      <c r="A781" t="s">
        <v>2716</v>
      </c>
      <c r="B781">
        <v>2005</v>
      </c>
      <c r="C781">
        <v>57</v>
      </c>
      <c r="D781">
        <v>2</v>
      </c>
      <c r="E781">
        <v>198</v>
      </c>
      <c r="F781">
        <v>207</v>
      </c>
      <c r="G781" s="2">
        <v>38166</v>
      </c>
      <c r="H781" s="2">
        <v>38314</v>
      </c>
      <c r="I781" s="2">
        <v>38314</v>
      </c>
      <c r="J781" s="2">
        <v>38672</v>
      </c>
      <c r="K781" s="2">
        <v>38708</v>
      </c>
      <c r="L781" t="s">
        <v>13</v>
      </c>
      <c r="M781">
        <v>5</v>
      </c>
      <c r="N781" t="s">
        <v>2717</v>
      </c>
    </row>
    <row r="782" spans="1:14">
      <c r="A782" t="s">
        <v>2718</v>
      </c>
      <c r="B782">
        <v>2005</v>
      </c>
      <c r="C782">
        <v>57</v>
      </c>
      <c r="D782">
        <v>2</v>
      </c>
      <c r="E782">
        <v>208</v>
      </c>
      <c r="F782">
        <v>221</v>
      </c>
      <c r="G782" s="2">
        <v>38189</v>
      </c>
      <c r="H782" s="2">
        <v>38321</v>
      </c>
      <c r="I782" s="2">
        <v>38321</v>
      </c>
      <c r="J782" s="2">
        <v>38667</v>
      </c>
      <c r="K782" s="2">
        <v>38708</v>
      </c>
      <c r="L782" t="s">
        <v>13</v>
      </c>
      <c r="M782">
        <v>6</v>
      </c>
      <c r="N782" t="s">
        <v>2719</v>
      </c>
    </row>
    <row r="783" spans="1:14">
      <c r="A783" t="s">
        <v>2720</v>
      </c>
      <c r="B783">
        <v>2005</v>
      </c>
      <c r="C783">
        <v>57</v>
      </c>
      <c r="D783">
        <v>2</v>
      </c>
      <c r="E783">
        <v>222</v>
      </c>
      <c r="F783">
        <v>232</v>
      </c>
      <c r="G783" s="2">
        <v>38103</v>
      </c>
      <c r="H783" s="2">
        <v>38322</v>
      </c>
      <c r="I783" s="2">
        <v>38342</v>
      </c>
      <c r="J783" s="2">
        <v>38672</v>
      </c>
      <c r="K783" s="2">
        <v>38708</v>
      </c>
      <c r="L783" t="s">
        <v>13</v>
      </c>
      <c r="M783">
        <v>2</v>
      </c>
      <c r="N783" t="s">
        <v>2721</v>
      </c>
    </row>
    <row r="784" spans="1:14">
      <c r="A784" t="s">
        <v>2722</v>
      </c>
      <c r="B784">
        <v>2005</v>
      </c>
      <c r="C784">
        <v>57</v>
      </c>
      <c r="D784">
        <v>2</v>
      </c>
      <c r="E784">
        <v>233</v>
      </c>
      <c r="F784">
        <v>243</v>
      </c>
      <c r="G784" s="2">
        <v>38176</v>
      </c>
      <c r="H784" s="2">
        <v>38341</v>
      </c>
      <c r="I784" s="2">
        <v>38343</v>
      </c>
      <c r="J784" s="2">
        <v>38679</v>
      </c>
      <c r="K784" s="2">
        <v>38708</v>
      </c>
      <c r="L784" t="s">
        <v>13</v>
      </c>
      <c r="M784">
        <v>1</v>
      </c>
      <c r="N784" t="s">
        <v>2723</v>
      </c>
    </row>
    <row r="785" spans="1:14">
      <c r="A785" t="s">
        <v>2724</v>
      </c>
      <c r="B785">
        <v>2005</v>
      </c>
      <c r="C785">
        <v>57</v>
      </c>
      <c r="D785">
        <v>2</v>
      </c>
      <c r="E785">
        <v>244</v>
      </c>
      <c r="F785">
        <v>250</v>
      </c>
      <c r="G785" s="2">
        <v>38233</v>
      </c>
      <c r="H785" s="2">
        <v>38300</v>
      </c>
      <c r="I785" s="2">
        <v>38362</v>
      </c>
      <c r="J785" s="2">
        <v>38667</v>
      </c>
      <c r="K785" s="2">
        <v>38708</v>
      </c>
      <c r="L785" t="s">
        <v>13</v>
      </c>
      <c r="M785">
        <v>1</v>
      </c>
      <c r="N785" t="s">
        <v>2725</v>
      </c>
    </row>
    <row r="786" spans="1:14">
      <c r="A786" t="s">
        <v>2726</v>
      </c>
      <c r="B786">
        <v>2005</v>
      </c>
      <c r="C786">
        <v>57</v>
      </c>
      <c r="D786">
        <v>2</v>
      </c>
      <c r="E786">
        <v>251</v>
      </c>
      <c r="F786">
        <v>263</v>
      </c>
      <c r="G786" s="2">
        <v>38201</v>
      </c>
      <c r="H786" s="2">
        <v>38363</v>
      </c>
      <c r="I786" s="2">
        <v>38363</v>
      </c>
      <c r="J786" s="2">
        <v>38667</v>
      </c>
      <c r="K786" s="2">
        <v>38708</v>
      </c>
      <c r="L786" t="s">
        <v>13</v>
      </c>
      <c r="M786">
        <v>2</v>
      </c>
      <c r="N786" t="s">
        <v>2727</v>
      </c>
    </row>
    <row r="787" spans="1:14">
      <c r="A787" t="s">
        <v>2728</v>
      </c>
      <c r="B787">
        <v>2005</v>
      </c>
      <c r="C787">
        <v>57</v>
      </c>
      <c r="D787">
        <v>2</v>
      </c>
      <c r="E787">
        <v>264</v>
      </c>
      <c r="F787">
        <v>279</v>
      </c>
      <c r="G787" s="2">
        <v>37993</v>
      </c>
      <c r="H787" s="2">
        <v>38181</v>
      </c>
      <c r="I787" s="2">
        <v>38366</v>
      </c>
      <c r="J787" s="2">
        <v>38679</v>
      </c>
      <c r="K787" s="2">
        <v>38708</v>
      </c>
      <c r="L787" t="s">
        <v>13</v>
      </c>
      <c r="M787">
        <v>5</v>
      </c>
      <c r="N787" t="s">
        <v>2729</v>
      </c>
    </row>
    <row r="788" spans="1:14">
      <c r="A788" t="s">
        <v>2730</v>
      </c>
      <c r="B788">
        <v>2005</v>
      </c>
      <c r="C788">
        <v>57</v>
      </c>
      <c r="D788">
        <v>2</v>
      </c>
      <c r="E788">
        <v>280</v>
      </c>
      <c r="F788">
        <v>292</v>
      </c>
      <c r="G788" s="2">
        <v>38159</v>
      </c>
      <c r="H788" s="2">
        <v>38327</v>
      </c>
      <c r="I788" s="2">
        <v>38371</v>
      </c>
      <c r="J788" s="2">
        <v>38679</v>
      </c>
      <c r="K788" s="2">
        <v>38708</v>
      </c>
      <c r="L788" t="s">
        <v>13</v>
      </c>
      <c r="M788">
        <v>2</v>
      </c>
      <c r="N788" t="s">
        <v>2731</v>
      </c>
    </row>
    <row r="789" spans="1:14">
      <c r="A789" t="s">
        <v>2732</v>
      </c>
      <c r="B789">
        <v>2005</v>
      </c>
      <c r="C789">
        <v>57</v>
      </c>
      <c r="D789">
        <v>2</v>
      </c>
      <c r="E789">
        <v>293</v>
      </c>
      <c r="F789">
        <v>294</v>
      </c>
      <c r="G789" t="s">
        <v>50</v>
      </c>
      <c r="H789" t="s">
        <v>50</v>
      </c>
      <c r="I789" t="s">
        <v>50</v>
      </c>
      <c r="J789" s="2">
        <v>38644</v>
      </c>
      <c r="K789" s="2">
        <v>38708</v>
      </c>
      <c r="L789" t="s">
        <v>86</v>
      </c>
      <c r="M789">
        <v>1</v>
      </c>
      <c r="N789" t="s">
        <v>2733</v>
      </c>
    </row>
    <row r="790" spans="1:14">
      <c r="A790" t="s">
        <v>2734</v>
      </c>
      <c r="B790">
        <v>2005</v>
      </c>
      <c r="C790">
        <v>57</v>
      </c>
      <c r="D790">
        <v>2</v>
      </c>
      <c r="E790">
        <v>294</v>
      </c>
      <c r="F790">
        <v>295</v>
      </c>
      <c r="G790" t="s">
        <v>50</v>
      </c>
      <c r="H790" t="s">
        <v>50</v>
      </c>
      <c r="I790" t="s">
        <v>50</v>
      </c>
      <c r="J790" s="2">
        <v>38644</v>
      </c>
      <c r="K790" s="2">
        <v>38708</v>
      </c>
      <c r="L790" t="s">
        <v>86</v>
      </c>
      <c r="M790">
        <v>1</v>
      </c>
      <c r="N790" t="s">
        <v>2735</v>
      </c>
    </row>
    <row r="791" spans="1:14">
      <c r="A791" t="s">
        <v>2736</v>
      </c>
      <c r="B791">
        <v>2006</v>
      </c>
      <c r="C791">
        <v>57</v>
      </c>
      <c r="D791">
        <v>3</v>
      </c>
      <c r="E791">
        <v>297</v>
      </c>
      <c r="F791">
        <v>298</v>
      </c>
      <c r="G791" t="s">
        <v>50</v>
      </c>
      <c r="H791" t="s">
        <v>50</v>
      </c>
      <c r="I791" t="s">
        <v>50</v>
      </c>
      <c r="J791" s="2">
        <v>38740</v>
      </c>
      <c r="K791" s="2">
        <v>38740</v>
      </c>
      <c r="L791" t="s">
        <v>2680</v>
      </c>
      <c r="M791">
        <v>1</v>
      </c>
      <c r="N791" t="s">
        <v>2737</v>
      </c>
    </row>
    <row r="792" spans="1:14">
      <c r="A792" t="s">
        <v>2738</v>
      </c>
      <c r="B792">
        <v>2006</v>
      </c>
      <c r="C792">
        <v>57</v>
      </c>
      <c r="D792">
        <v>3</v>
      </c>
      <c r="E792">
        <v>299</v>
      </c>
      <c r="F792">
        <v>305</v>
      </c>
      <c r="G792" s="2">
        <v>38082</v>
      </c>
      <c r="H792" s="2">
        <v>38089</v>
      </c>
      <c r="I792" s="2">
        <v>38371</v>
      </c>
      <c r="J792" s="2">
        <v>38679</v>
      </c>
      <c r="K792" s="2">
        <v>38737</v>
      </c>
      <c r="L792" t="s">
        <v>13</v>
      </c>
      <c r="M792">
        <v>2</v>
      </c>
      <c r="N792" t="s">
        <v>2739</v>
      </c>
    </row>
    <row r="793" spans="1:14">
      <c r="A793" t="s">
        <v>2740</v>
      </c>
      <c r="B793">
        <v>2006</v>
      </c>
      <c r="C793">
        <v>57</v>
      </c>
      <c r="D793">
        <v>3</v>
      </c>
      <c r="E793">
        <v>306</v>
      </c>
      <c r="F793">
        <v>320</v>
      </c>
      <c r="G793" s="2">
        <v>38280</v>
      </c>
      <c r="H793" s="2">
        <v>38365</v>
      </c>
      <c r="I793" s="2">
        <v>38380</v>
      </c>
      <c r="J793" s="2">
        <v>38693</v>
      </c>
      <c r="K793" s="2">
        <v>38737</v>
      </c>
      <c r="L793" t="s">
        <v>13</v>
      </c>
      <c r="M793">
        <v>3</v>
      </c>
      <c r="N793" t="s">
        <v>2741</v>
      </c>
    </row>
    <row r="794" spans="1:14">
      <c r="A794" t="s">
        <v>2742</v>
      </c>
      <c r="B794">
        <v>2006</v>
      </c>
      <c r="C794">
        <v>57</v>
      </c>
      <c r="D794">
        <v>3</v>
      </c>
      <c r="E794">
        <v>321</v>
      </c>
      <c r="F794">
        <v>329</v>
      </c>
      <c r="G794" s="2">
        <v>38127</v>
      </c>
      <c r="H794" s="2">
        <v>38376</v>
      </c>
      <c r="I794" s="2">
        <v>38384</v>
      </c>
      <c r="J794" s="2">
        <v>38700</v>
      </c>
      <c r="K794" s="2">
        <v>38737</v>
      </c>
      <c r="L794" t="s">
        <v>13</v>
      </c>
      <c r="M794">
        <v>2</v>
      </c>
      <c r="N794" t="s">
        <v>2743</v>
      </c>
    </row>
    <row r="795" spans="1:14">
      <c r="A795" t="s">
        <v>2744</v>
      </c>
      <c r="B795">
        <v>2006</v>
      </c>
      <c r="C795">
        <v>57</v>
      </c>
      <c r="D795">
        <v>3</v>
      </c>
      <c r="E795">
        <v>330</v>
      </c>
      <c r="F795">
        <v>341</v>
      </c>
      <c r="G795" s="2">
        <v>38301</v>
      </c>
      <c r="H795" s="2">
        <v>38324</v>
      </c>
      <c r="I795" s="2">
        <v>38384</v>
      </c>
      <c r="J795" s="2">
        <v>38700</v>
      </c>
      <c r="K795" s="2">
        <v>38737</v>
      </c>
      <c r="L795" t="s">
        <v>13</v>
      </c>
      <c r="M795">
        <v>2</v>
      </c>
      <c r="N795" t="s">
        <v>2745</v>
      </c>
    </row>
    <row r="796" spans="1:14">
      <c r="A796" t="s">
        <v>2746</v>
      </c>
      <c r="B796">
        <v>2006</v>
      </c>
      <c r="C796">
        <v>57</v>
      </c>
      <c r="D796">
        <v>3</v>
      </c>
      <c r="E796">
        <v>342</v>
      </c>
      <c r="F796">
        <v>346</v>
      </c>
      <c r="G796" s="2">
        <v>38250</v>
      </c>
      <c r="H796" s="2">
        <v>38328</v>
      </c>
      <c r="I796" s="2">
        <v>38385</v>
      </c>
      <c r="J796" s="2">
        <v>38700</v>
      </c>
      <c r="K796" s="2">
        <v>38737</v>
      </c>
      <c r="L796" t="s">
        <v>13</v>
      </c>
      <c r="M796">
        <v>3</v>
      </c>
      <c r="N796" t="s">
        <v>2747</v>
      </c>
    </row>
    <row r="797" spans="1:14">
      <c r="A797" t="s">
        <v>2748</v>
      </c>
      <c r="B797">
        <v>2006</v>
      </c>
      <c r="C797">
        <v>57</v>
      </c>
      <c r="D797">
        <v>3</v>
      </c>
      <c r="E797">
        <v>347</v>
      </c>
      <c r="F797">
        <v>358</v>
      </c>
      <c r="G797" s="2">
        <v>38322</v>
      </c>
      <c r="H797" s="2">
        <v>38337</v>
      </c>
      <c r="I797" s="2">
        <v>38385</v>
      </c>
      <c r="J797" s="2">
        <v>38700</v>
      </c>
      <c r="K797" s="2">
        <v>38737</v>
      </c>
      <c r="L797" t="s">
        <v>13</v>
      </c>
      <c r="M797">
        <v>4</v>
      </c>
      <c r="N797" t="s">
        <v>2749</v>
      </c>
    </row>
    <row r="798" spans="1:14">
      <c r="A798" t="s">
        <v>2750</v>
      </c>
      <c r="B798">
        <v>2006</v>
      </c>
      <c r="C798">
        <v>57</v>
      </c>
      <c r="D798">
        <v>3</v>
      </c>
      <c r="E798">
        <v>359</v>
      </c>
      <c r="F798">
        <v>377</v>
      </c>
      <c r="G798" s="2">
        <v>38194</v>
      </c>
      <c r="H798" s="2">
        <v>38210</v>
      </c>
      <c r="I798" s="2">
        <v>38390</v>
      </c>
      <c r="J798" s="2">
        <v>38700</v>
      </c>
      <c r="K798" s="2">
        <v>38737</v>
      </c>
      <c r="L798" t="s">
        <v>13</v>
      </c>
      <c r="M798">
        <v>1</v>
      </c>
      <c r="N798" t="s">
        <v>2751</v>
      </c>
    </row>
    <row r="799" spans="1:14">
      <c r="A799" t="s">
        <v>2752</v>
      </c>
      <c r="B799">
        <v>2006</v>
      </c>
      <c r="C799">
        <v>57</v>
      </c>
      <c r="D799">
        <v>3</v>
      </c>
      <c r="E799">
        <v>378</v>
      </c>
      <c r="F799">
        <v>393</v>
      </c>
      <c r="G799" s="2">
        <v>37895</v>
      </c>
      <c r="H799" s="2">
        <v>38200</v>
      </c>
      <c r="I799" s="2">
        <v>38393</v>
      </c>
      <c r="J799" s="2">
        <v>38707</v>
      </c>
      <c r="K799" s="2">
        <v>38737</v>
      </c>
      <c r="L799" t="s">
        <v>13</v>
      </c>
      <c r="M799">
        <v>4</v>
      </c>
      <c r="N799" t="s">
        <v>2753</v>
      </c>
    </row>
    <row r="800" spans="1:14">
      <c r="A800" t="s">
        <v>2754</v>
      </c>
      <c r="B800">
        <v>2006</v>
      </c>
      <c r="C800">
        <v>57</v>
      </c>
      <c r="D800">
        <v>3</v>
      </c>
      <c r="E800">
        <v>394</v>
      </c>
      <c r="F800">
        <v>407</v>
      </c>
      <c r="G800" s="2">
        <v>38299</v>
      </c>
      <c r="H800" s="2">
        <v>38365</v>
      </c>
      <c r="I800" s="2">
        <v>38398</v>
      </c>
      <c r="J800" s="2">
        <v>38707</v>
      </c>
      <c r="K800" s="2">
        <v>38737</v>
      </c>
      <c r="L800" t="s">
        <v>13</v>
      </c>
      <c r="M800">
        <v>2</v>
      </c>
      <c r="N800" t="s">
        <v>2755</v>
      </c>
    </row>
    <row r="801" spans="1:14">
      <c r="A801" t="s">
        <v>2756</v>
      </c>
      <c r="B801">
        <v>2006</v>
      </c>
      <c r="C801">
        <v>57</v>
      </c>
      <c r="D801">
        <v>3</v>
      </c>
      <c r="E801">
        <v>408</v>
      </c>
      <c r="F801">
        <v>430</v>
      </c>
      <c r="G801" s="2">
        <v>38313</v>
      </c>
      <c r="H801" s="2">
        <v>38363</v>
      </c>
      <c r="I801" s="2">
        <v>38400</v>
      </c>
      <c r="J801" s="2">
        <v>38700</v>
      </c>
      <c r="K801" s="2">
        <v>38737</v>
      </c>
      <c r="L801" t="s">
        <v>13</v>
      </c>
      <c r="M801">
        <v>1</v>
      </c>
      <c r="N801" t="s">
        <v>2757</v>
      </c>
    </row>
    <row r="802" spans="1:14">
      <c r="A802" t="s">
        <v>2758</v>
      </c>
      <c r="B802">
        <v>2006</v>
      </c>
      <c r="C802">
        <v>57</v>
      </c>
      <c r="D802">
        <v>3</v>
      </c>
      <c r="E802">
        <v>431</v>
      </c>
      <c r="F802">
        <v>442</v>
      </c>
      <c r="G802" s="2">
        <v>38057</v>
      </c>
      <c r="H802" s="2">
        <v>38310</v>
      </c>
      <c r="I802" s="2">
        <v>38385</v>
      </c>
      <c r="J802" s="2">
        <v>38708</v>
      </c>
      <c r="K802" s="2">
        <v>38737</v>
      </c>
      <c r="L802" t="s">
        <v>13</v>
      </c>
      <c r="M802">
        <v>3</v>
      </c>
      <c r="N802" t="s">
        <v>2759</v>
      </c>
    </row>
    <row r="803" spans="1:14">
      <c r="A803" t="s">
        <v>2760</v>
      </c>
      <c r="B803">
        <v>2006</v>
      </c>
      <c r="C803">
        <v>57</v>
      </c>
      <c r="D803">
        <v>3</v>
      </c>
      <c r="E803">
        <v>443</v>
      </c>
      <c r="F803">
        <v>443</v>
      </c>
      <c r="G803" t="s">
        <v>50</v>
      </c>
      <c r="H803" t="s">
        <v>50</v>
      </c>
      <c r="I803" t="s">
        <v>50</v>
      </c>
      <c r="J803" s="2">
        <v>38679</v>
      </c>
      <c r="K803" s="2">
        <v>38737</v>
      </c>
      <c r="L803" t="s">
        <v>86</v>
      </c>
      <c r="M803">
        <v>1</v>
      </c>
      <c r="N803" t="s">
        <v>2761</v>
      </c>
    </row>
    <row r="804" spans="1:14">
      <c r="A804" t="s">
        <v>2762</v>
      </c>
      <c r="B804">
        <v>2006</v>
      </c>
      <c r="C804">
        <v>57</v>
      </c>
      <c r="D804">
        <v>3</v>
      </c>
      <c r="E804">
        <v>444</v>
      </c>
      <c r="F804">
        <v>445</v>
      </c>
      <c r="G804" t="s">
        <v>50</v>
      </c>
      <c r="H804" t="s">
        <v>50</v>
      </c>
      <c r="I804" t="s">
        <v>50</v>
      </c>
      <c r="J804" s="2">
        <v>38679</v>
      </c>
      <c r="K804" s="2">
        <v>38737</v>
      </c>
      <c r="L804" t="s">
        <v>86</v>
      </c>
      <c r="M804">
        <v>1</v>
      </c>
      <c r="N804" t="s">
        <v>2763</v>
      </c>
    </row>
    <row r="805" spans="1:14">
      <c r="A805" t="s">
        <v>2764</v>
      </c>
      <c r="B805">
        <v>2006</v>
      </c>
      <c r="C805">
        <v>57</v>
      </c>
      <c r="D805">
        <v>4</v>
      </c>
      <c r="E805">
        <v>447</v>
      </c>
      <c r="F805">
        <v>447</v>
      </c>
      <c r="G805" t="s">
        <v>50</v>
      </c>
      <c r="H805" t="s">
        <v>50</v>
      </c>
      <c r="I805" t="s">
        <v>50</v>
      </c>
      <c r="J805" s="2">
        <v>38758</v>
      </c>
      <c r="K805" s="2">
        <v>38758</v>
      </c>
      <c r="L805" t="s">
        <v>2680</v>
      </c>
      <c r="M805">
        <v>1</v>
      </c>
      <c r="N805" t="s">
        <v>2765</v>
      </c>
    </row>
    <row r="806" spans="1:14">
      <c r="A806" t="s">
        <v>2766</v>
      </c>
      <c r="B806">
        <v>2006</v>
      </c>
      <c r="C806">
        <v>57</v>
      </c>
      <c r="D806">
        <v>4</v>
      </c>
      <c r="E806">
        <v>448</v>
      </c>
      <c r="F806">
        <v>461</v>
      </c>
      <c r="G806" s="2">
        <v>38301</v>
      </c>
      <c r="H806" s="2">
        <v>38324</v>
      </c>
      <c r="I806" s="2">
        <v>38384</v>
      </c>
      <c r="J806" s="2">
        <v>38730</v>
      </c>
      <c r="K806" s="2">
        <v>38756</v>
      </c>
      <c r="L806" t="s">
        <v>13</v>
      </c>
      <c r="M806">
        <v>7</v>
      </c>
      <c r="N806" t="s">
        <v>2767</v>
      </c>
    </row>
    <row r="807" spans="1:14">
      <c r="A807" t="s">
        <v>2768</v>
      </c>
      <c r="B807">
        <v>2006</v>
      </c>
      <c r="C807">
        <v>57</v>
      </c>
      <c r="D807">
        <v>4</v>
      </c>
      <c r="E807">
        <v>462</v>
      </c>
      <c r="F807">
        <v>478</v>
      </c>
      <c r="G807" s="2">
        <v>38134</v>
      </c>
      <c r="H807" s="2">
        <v>38295</v>
      </c>
      <c r="I807" s="2">
        <v>38393</v>
      </c>
      <c r="J807" s="2">
        <v>38730</v>
      </c>
      <c r="K807" s="2">
        <v>38756</v>
      </c>
      <c r="L807" t="s">
        <v>13</v>
      </c>
      <c r="M807">
        <v>2</v>
      </c>
      <c r="N807" t="s">
        <v>2769</v>
      </c>
    </row>
    <row r="808" spans="1:14">
      <c r="A808" t="s">
        <v>2770</v>
      </c>
      <c r="B808">
        <v>2006</v>
      </c>
      <c r="C808">
        <v>57</v>
      </c>
      <c r="D808">
        <v>4</v>
      </c>
      <c r="E808">
        <v>479</v>
      </c>
      <c r="F808">
        <v>492</v>
      </c>
      <c r="G808" s="2">
        <v>38238</v>
      </c>
      <c r="H808" s="2">
        <v>38313</v>
      </c>
      <c r="I808" s="2">
        <v>38398</v>
      </c>
      <c r="J808" s="2">
        <v>38730</v>
      </c>
      <c r="K808" s="2">
        <v>38756</v>
      </c>
      <c r="L808" t="s">
        <v>13</v>
      </c>
      <c r="M808">
        <v>2</v>
      </c>
      <c r="N808" t="s">
        <v>2771</v>
      </c>
    </row>
    <row r="809" spans="1:14">
      <c r="A809" t="s">
        <v>2772</v>
      </c>
      <c r="B809">
        <v>2006</v>
      </c>
      <c r="C809">
        <v>57</v>
      </c>
      <c r="D809">
        <v>4</v>
      </c>
      <c r="E809">
        <v>493</v>
      </c>
      <c r="F809">
        <v>500</v>
      </c>
      <c r="G809" s="2">
        <v>38288</v>
      </c>
      <c r="H809" s="2">
        <v>38405</v>
      </c>
      <c r="I809" s="2">
        <v>38411</v>
      </c>
      <c r="J809" s="2">
        <v>38730</v>
      </c>
      <c r="K809" s="2">
        <v>38756</v>
      </c>
      <c r="L809" t="s">
        <v>13</v>
      </c>
      <c r="M809">
        <v>3</v>
      </c>
      <c r="N809" t="s">
        <v>2773</v>
      </c>
    </row>
    <row r="810" spans="1:14">
      <c r="A810" t="s">
        <v>2774</v>
      </c>
      <c r="B810">
        <v>2006</v>
      </c>
      <c r="C810">
        <v>57</v>
      </c>
      <c r="D810">
        <v>4</v>
      </c>
      <c r="E810">
        <v>501</v>
      </c>
      <c r="F810">
        <v>510</v>
      </c>
      <c r="G810" s="2">
        <v>38314</v>
      </c>
      <c r="H810" s="2">
        <v>38348</v>
      </c>
      <c r="I810" s="2">
        <v>38416</v>
      </c>
      <c r="J810" s="2">
        <v>38730</v>
      </c>
      <c r="K810" s="2">
        <v>38756</v>
      </c>
      <c r="L810" t="s">
        <v>13</v>
      </c>
      <c r="M810">
        <v>5</v>
      </c>
      <c r="N810" t="s">
        <v>2775</v>
      </c>
    </row>
    <row r="811" spans="1:14">
      <c r="A811" t="s">
        <v>2776</v>
      </c>
      <c r="B811">
        <v>2006</v>
      </c>
      <c r="C811">
        <v>57</v>
      </c>
      <c r="D811">
        <v>4</v>
      </c>
      <c r="E811">
        <v>511</v>
      </c>
      <c r="F811">
        <v>514</v>
      </c>
      <c r="G811" t="s">
        <v>50</v>
      </c>
      <c r="H811" t="s">
        <v>50</v>
      </c>
      <c r="I811" s="2">
        <v>38125</v>
      </c>
      <c r="J811" s="2">
        <v>38735</v>
      </c>
      <c r="K811" s="2">
        <v>38756</v>
      </c>
      <c r="L811" t="s">
        <v>2777</v>
      </c>
      <c r="M811">
        <v>2</v>
      </c>
      <c r="N811" t="s">
        <v>2778</v>
      </c>
    </row>
    <row r="812" spans="1:14">
      <c r="A812" t="s">
        <v>2779</v>
      </c>
      <c r="B812">
        <v>2006</v>
      </c>
      <c r="C812">
        <v>57</v>
      </c>
      <c r="D812">
        <v>4</v>
      </c>
      <c r="E812">
        <v>515</v>
      </c>
      <c r="F812">
        <v>527</v>
      </c>
      <c r="G812" t="s">
        <v>50</v>
      </c>
      <c r="H812" t="s">
        <v>50</v>
      </c>
      <c r="I812" s="2">
        <v>38125</v>
      </c>
      <c r="J812" s="2">
        <v>38735</v>
      </c>
      <c r="K812" s="2">
        <v>38756</v>
      </c>
      <c r="L812" t="s">
        <v>2777</v>
      </c>
      <c r="M812">
        <v>4</v>
      </c>
      <c r="N812" t="s">
        <v>2780</v>
      </c>
    </row>
    <row r="813" spans="1:14">
      <c r="A813" t="s">
        <v>2781</v>
      </c>
      <c r="B813">
        <v>2006</v>
      </c>
      <c r="C813">
        <v>57</v>
      </c>
      <c r="D813">
        <v>4</v>
      </c>
      <c r="E813">
        <v>528</v>
      </c>
      <c r="F813">
        <v>537</v>
      </c>
      <c r="G813" t="s">
        <v>50</v>
      </c>
      <c r="H813" t="s">
        <v>50</v>
      </c>
      <c r="I813" s="2">
        <v>38125</v>
      </c>
      <c r="J813" s="2">
        <v>38735</v>
      </c>
      <c r="K813" s="2">
        <v>38756</v>
      </c>
      <c r="L813" t="s">
        <v>2777</v>
      </c>
      <c r="M813">
        <v>5</v>
      </c>
      <c r="N813" t="s">
        <v>2782</v>
      </c>
    </row>
    <row r="814" spans="1:14">
      <c r="A814" t="s">
        <v>2783</v>
      </c>
      <c r="B814">
        <v>2006</v>
      </c>
      <c r="C814">
        <v>57</v>
      </c>
      <c r="D814">
        <v>4</v>
      </c>
      <c r="E814">
        <v>538</v>
      </c>
      <c r="F814">
        <v>549</v>
      </c>
      <c r="G814" t="s">
        <v>50</v>
      </c>
      <c r="H814" t="s">
        <v>50</v>
      </c>
      <c r="I814" s="2">
        <v>38125</v>
      </c>
      <c r="J814" s="2">
        <v>38735</v>
      </c>
      <c r="K814" s="2">
        <v>38756</v>
      </c>
      <c r="L814" t="s">
        <v>2777</v>
      </c>
      <c r="M814">
        <v>4</v>
      </c>
      <c r="N814" t="s">
        <v>2784</v>
      </c>
    </row>
    <row r="815" spans="1:14">
      <c r="A815" t="s">
        <v>2785</v>
      </c>
      <c r="B815">
        <v>2006</v>
      </c>
      <c r="C815">
        <v>57</v>
      </c>
      <c r="D815">
        <v>4</v>
      </c>
      <c r="E815">
        <v>550</v>
      </c>
      <c r="F815">
        <v>563</v>
      </c>
      <c r="G815" t="s">
        <v>50</v>
      </c>
      <c r="H815" t="s">
        <v>50</v>
      </c>
      <c r="I815" s="2">
        <v>38125</v>
      </c>
      <c r="J815" s="2">
        <v>38735</v>
      </c>
      <c r="K815" s="2">
        <v>38756</v>
      </c>
      <c r="L815" t="s">
        <v>2777</v>
      </c>
      <c r="M815">
        <v>1</v>
      </c>
      <c r="N815" t="s">
        <v>2786</v>
      </c>
    </row>
    <row r="816" spans="1:14">
      <c r="A816" t="s">
        <v>2787</v>
      </c>
      <c r="B816">
        <v>2006</v>
      </c>
      <c r="C816">
        <v>57</v>
      </c>
      <c r="D816">
        <v>4</v>
      </c>
      <c r="E816">
        <v>564</v>
      </c>
      <c r="F816">
        <v>576</v>
      </c>
      <c r="G816" t="s">
        <v>50</v>
      </c>
      <c r="H816" t="s">
        <v>50</v>
      </c>
      <c r="I816" s="2">
        <v>38125</v>
      </c>
      <c r="J816" s="2">
        <v>38735</v>
      </c>
      <c r="K816" s="2">
        <v>38756</v>
      </c>
      <c r="L816" t="s">
        <v>2777</v>
      </c>
      <c r="M816">
        <v>3</v>
      </c>
      <c r="N816" t="s">
        <v>2788</v>
      </c>
    </row>
    <row r="817" spans="1:14">
      <c r="A817" t="s">
        <v>2789</v>
      </c>
      <c r="B817">
        <v>2006</v>
      </c>
      <c r="C817">
        <v>57</v>
      </c>
      <c r="D817">
        <v>4</v>
      </c>
      <c r="E817">
        <v>577</v>
      </c>
      <c r="F817">
        <v>584</v>
      </c>
      <c r="G817" t="s">
        <v>50</v>
      </c>
      <c r="H817" t="s">
        <v>50</v>
      </c>
      <c r="I817" s="2">
        <v>38125</v>
      </c>
      <c r="J817" s="2">
        <v>38735</v>
      </c>
      <c r="K817" s="2">
        <v>38756</v>
      </c>
      <c r="L817" t="s">
        <v>2777</v>
      </c>
      <c r="M817">
        <v>3</v>
      </c>
      <c r="N817" t="s">
        <v>2790</v>
      </c>
    </row>
    <row r="818" spans="1:14">
      <c r="A818" t="s">
        <v>2791</v>
      </c>
      <c r="B818">
        <v>2006</v>
      </c>
      <c r="C818">
        <v>57</v>
      </c>
      <c r="D818">
        <v>4</v>
      </c>
      <c r="E818">
        <v>585</v>
      </c>
      <c r="F818">
        <v>586</v>
      </c>
      <c r="G818" t="s">
        <v>50</v>
      </c>
      <c r="H818" t="s">
        <v>50</v>
      </c>
      <c r="I818" t="s">
        <v>50</v>
      </c>
      <c r="J818" s="2">
        <v>38679</v>
      </c>
      <c r="K818" s="2">
        <v>38756</v>
      </c>
      <c r="L818" t="s">
        <v>86</v>
      </c>
      <c r="M818">
        <v>1</v>
      </c>
      <c r="N818" t="s">
        <v>2792</v>
      </c>
    </row>
    <row r="819" spans="1:14">
      <c r="A819" t="s">
        <v>2793</v>
      </c>
      <c r="B819">
        <v>2006</v>
      </c>
      <c r="C819">
        <v>57</v>
      </c>
      <c r="D819">
        <v>5</v>
      </c>
      <c r="E819">
        <v>587</v>
      </c>
      <c r="F819">
        <v>587</v>
      </c>
      <c r="G819" t="s">
        <v>50</v>
      </c>
      <c r="H819" t="s">
        <v>50</v>
      </c>
      <c r="I819" t="s">
        <v>50</v>
      </c>
      <c r="J819" s="2">
        <v>38771</v>
      </c>
      <c r="K819" s="2">
        <v>38771</v>
      </c>
      <c r="L819" t="s">
        <v>2680</v>
      </c>
      <c r="M819">
        <v>1</v>
      </c>
      <c r="N819" t="s">
        <v>2794</v>
      </c>
    </row>
    <row r="820" spans="1:14">
      <c r="A820" t="s">
        <v>2795</v>
      </c>
      <c r="B820">
        <v>2006</v>
      </c>
      <c r="C820">
        <v>57</v>
      </c>
      <c r="D820">
        <v>5</v>
      </c>
      <c r="E820">
        <v>588</v>
      </c>
      <c r="F820">
        <v>600</v>
      </c>
      <c r="G820" s="2">
        <v>37949</v>
      </c>
      <c r="H820" s="2">
        <v>38343</v>
      </c>
      <c r="I820" s="2">
        <v>38416</v>
      </c>
      <c r="J820" s="2">
        <v>38747</v>
      </c>
      <c r="K820" s="2">
        <v>38770</v>
      </c>
      <c r="L820" t="s">
        <v>13</v>
      </c>
      <c r="M820">
        <v>2</v>
      </c>
      <c r="N820" t="s">
        <v>2796</v>
      </c>
    </row>
    <row r="821" spans="1:14">
      <c r="A821" t="s">
        <v>2797</v>
      </c>
      <c r="B821">
        <v>2006</v>
      </c>
      <c r="C821">
        <v>57</v>
      </c>
      <c r="D821">
        <v>5</v>
      </c>
      <c r="E821">
        <v>601</v>
      </c>
      <c r="F821">
        <v>613</v>
      </c>
      <c r="G821" s="2">
        <v>38314</v>
      </c>
      <c r="H821" s="2">
        <v>38411</v>
      </c>
      <c r="I821" s="2">
        <v>38420</v>
      </c>
      <c r="J821" s="2">
        <v>38747</v>
      </c>
      <c r="K821" s="2">
        <v>38770</v>
      </c>
      <c r="L821" t="s">
        <v>13</v>
      </c>
      <c r="M821">
        <v>1</v>
      </c>
      <c r="N821" t="s">
        <v>2798</v>
      </c>
    </row>
    <row r="822" spans="1:14">
      <c r="A822" t="s">
        <v>2799</v>
      </c>
      <c r="B822">
        <v>2006</v>
      </c>
      <c r="C822">
        <v>57</v>
      </c>
      <c r="D822">
        <v>5</v>
      </c>
      <c r="E822">
        <v>614</v>
      </c>
      <c r="F822">
        <v>628</v>
      </c>
      <c r="G822" s="2">
        <v>38365</v>
      </c>
      <c r="H822" s="2">
        <v>38404</v>
      </c>
      <c r="I822" s="2">
        <v>38422</v>
      </c>
      <c r="J822" s="2">
        <v>38749</v>
      </c>
      <c r="K822" s="2">
        <v>38770</v>
      </c>
      <c r="L822" t="s">
        <v>13</v>
      </c>
      <c r="M822">
        <v>2</v>
      </c>
      <c r="N822" t="s">
        <v>2800</v>
      </c>
    </row>
    <row r="823" spans="1:14">
      <c r="A823" t="s">
        <v>2801</v>
      </c>
      <c r="B823">
        <v>2006</v>
      </c>
      <c r="C823">
        <v>57</v>
      </c>
      <c r="D823">
        <v>5</v>
      </c>
      <c r="E823">
        <v>629</v>
      </c>
      <c r="F823">
        <v>631</v>
      </c>
      <c r="G823" t="s">
        <v>50</v>
      </c>
      <c r="H823" t="s">
        <v>50</v>
      </c>
      <c r="I823" s="2">
        <v>38420</v>
      </c>
      <c r="J823" s="2">
        <v>38749</v>
      </c>
      <c r="K823" s="2">
        <v>38770</v>
      </c>
      <c r="L823" t="s">
        <v>2802</v>
      </c>
      <c r="M823">
        <v>2</v>
      </c>
      <c r="N823" t="s">
        <v>2803</v>
      </c>
    </row>
    <row r="824" spans="1:14">
      <c r="A824" t="s">
        <v>2804</v>
      </c>
      <c r="B824">
        <v>2006</v>
      </c>
      <c r="C824">
        <v>57</v>
      </c>
      <c r="D824">
        <v>5</v>
      </c>
      <c r="E824">
        <v>632</v>
      </c>
      <c r="F824">
        <v>644</v>
      </c>
      <c r="G824" t="s">
        <v>50</v>
      </c>
      <c r="H824" t="s">
        <v>50</v>
      </c>
      <c r="I824" s="2">
        <v>38420</v>
      </c>
      <c r="J824" s="2">
        <v>38749</v>
      </c>
      <c r="K824" s="2">
        <v>38770</v>
      </c>
      <c r="L824" t="s">
        <v>2802</v>
      </c>
      <c r="M824">
        <v>2</v>
      </c>
      <c r="N824" t="s">
        <v>2805</v>
      </c>
    </row>
    <row r="825" spans="1:14">
      <c r="A825" t="s">
        <v>2806</v>
      </c>
      <c r="B825">
        <v>2006</v>
      </c>
      <c r="C825">
        <v>57</v>
      </c>
      <c r="D825">
        <v>5</v>
      </c>
      <c r="E825">
        <v>645</v>
      </c>
      <c r="F825">
        <v>659</v>
      </c>
      <c r="G825" t="s">
        <v>50</v>
      </c>
      <c r="H825" t="s">
        <v>50</v>
      </c>
      <c r="I825" s="2">
        <v>38420</v>
      </c>
      <c r="J825" s="2">
        <v>38749</v>
      </c>
      <c r="K825" s="2">
        <v>38770</v>
      </c>
      <c r="L825" t="s">
        <v>2802</v>
      </c>
      <c r="M825">
        <v>4</v>
      </c>
      <c r="N825" t="s">
        <v>2807</v>
      </c>
    </row>
    <row r="826" spans="1:14">
      <c r="A826" t="s">
        <v>2808</v>
      </c>
      <c r="B826">
        <v>2006</v>
      </c>
      <c r="C826">
        <v>57</v>
      </c>
      <c r="D826">
        <v>5</v>
      </c>
      <c r="E826">
        <v>660</v>
      </c>
      <c r="F826">
        <v>670</v>
      </c>
      <c r="G826" t="s">
        <v>50</v>
      </c>
      <c r="H826" t="s">
        <v>50</v>
      </c>
      <c r="I826" s="2">
        <v>38420</v>
      </c>
      <c r="J826" s="2">
        <v>38749</v>
      </c>
      <c r="K826" s="2">
        <v>38770</v>
      </c>
      <c r="L826" t="s">
        <v>2802</v>
      </c>
      <c r="M826">
        <v>4</v>
      </c>
      <c r="N826" t="s">
        <v>2809</v>
      </c>
    </row>
    <row r="827" spans="1:14">
      <c r="A827" t="s">
        <v>2810</v>
      </c>
      <c r="B827">
        <v>2006</v>
      </c>
      <c r="C827">
        <v>57</v>
      </c>
      <c r="D827">
        <v>5</v>
      </c>
      <c r="E827">
        <v>671</v>
      </c>
      <c r="F827">
        <v>683</v>
      </c>
      <c r="G827" t="s">
        <v>50</v>
      </c>
      <c r="H827" t="s">
        <v>50</v>
      </c>
      <c r="I827" s="2">
        <v>38420</v>
      </c>
      <c r="J827" s="2">
        <v>38749</v>
      </c>
      <c r="K827" s="2">
        <v>38770</v>
      </c>
      <c r="L827" t="s">
        <v>2802</v>
      </c>
      <c r="M827">
        <v>4</v>
      </c>
      <c r="N827" t="s">
        <v>2811</v>
      </c>
    </row>
    <row r="828" spans="1:14">
      <c r="A828" t="s">
        <v>2812</v>
      </c>
      <c r="B828">
        <v>2006</v>
      </c>
      <c r="C828">
        <v>57</v>
      </c>
      <c r="D828">
        <v>5</v>
      </c>
      <c r="E828">
        <v>684</v>
      </c>
      <c r="F828">
        <v>696</v>
      </c>
      <c r="G828" t="s">
        <v>50</v>
      </c>
      <c r="H828" t="s">
        <v>50</v>
      </c>
      <c r="I828" s="2">
        <v>38420</v>
      </c>
      <c r="J828" s="2">
        <v>38749</v>
      </c>
      <c r="K828" s="2">
        <v>38770</v>
      </c>
      <c r="L828" t="s">
        <v>2802</v>
      </c>
      <c r="M828">
        <v>2</v>
      </c>
      <c r="N828" t="s">
        <v>2813</v>
      </c>
    </row>
    <row r="829" spans="1:14">
      <c r="A829" t="s">
        <v>2814</v>
      </c>
      <c r="B829">
        <v>2006</v>
      </c>
      <c r="C829">
        <v>57</v>
      </c>
      <c r="D829">
        <v>5</v>
      </c>
      <c r="E829">
        <v>697</v>
      </c>
      <c r="F829">
        <v>708</v>
      </c>
      <c r="G829" t="s">
        <v>50</v>
      </c>
      <c r="H829" t="s">
        <v>50</v>
      </c>
      <c r="I829" s="2">
        <v>38420</v>
      </c>
      <c r="J829" s="2">
        <v>38749</v>
      </c>
      <c r="K829" s="2">
        <v>38770</v>
      </c>
      <c r="L829" t="s">
        <v>2802</v>
      </c>
      <c r="M829">
        <v>2</v>
      </c>
      <c r="N829" t="s">
        <v>2815</v>
      </c>
    </row>
    <row r="830" spans="1:14">
      <c r="A830" t="s">
        <v>2816</v>
      </c>
      <c r="B830">
        <v>2006</v>
      </c>
      <c r="C830">
        <v>57</v>
      </c>
      <c r="D830">
        <v>5</v>
      </c>
      <c r="E830">
        <v>709</v>
      </c>
      <c r="F830">
        <v>722</v>
      </c>
      <c r="G830" t="s">
        <v>50</v>
      </c>
      <c r="H830" t="s">
        <v>50</v>
      </c>
      <c r="I830" s="2">
        <v>38420</v>
      </c>
      <c r="J830" s="2">
        <v>38749</v>
      </c>
      <c r="K830" s="2">
        <v>38770</v>
      </c>
      <c r="L830" t="s">
        <v>2802</v>
      </c>
      <c r="M830">
        <v>4</v>
      </c>
      <c r="N830" t="s">
        <v>2817</v>
      </c>
    </row>
    <row r="831" spans="1:14">
      <c r="A831" t="s">
        <v>2818</v>
      </c>
      <c r="B831">
        <v>2006</v>
      </c>
      <c r="C831">
        <v>57</v>
      </c>
      <c r="D831">
        <v>5</v>
      </c>
      <c r="E831">
        <v>723</v>
      </c>
      <c r="F831">
        <v>724</v>
      </c>
      <c r="G831" t="s">
        <v>50</v>
      </c>
      <c r="H831" t="s">
        <v>50</v>
      </c>
      <c r="I831" t="s">
        <v>50</v>
      </c>
      <c r="J831" s="2">
        <v>38679</v>
      </c>
      <c r="K831" s="2">
        <v>38770</v>
      </c>
      <c r="L831" t="s">
        <v>86</v>
      </c>
      <c r="M831">
        <v>1</v>
      </c>
      <c r="N831" t="s">
        <v>2819</v>
      </c>
    </row>
    <row r="832" spans="1:14">
      <c r="A832" t="s">
        <v>2820</v>
      </c>
      <c r="B832">
        <v>2006</v>
      </c>
      <c r="C832">
        <v>57</v>
      </c>
      <c r="D832">
        <v>5</v>
      </c>
      <c r="E832">
        <v>724</v>
      </c>
      <c r="F832">
        <v>725</v>
      </c>
      <c r="G832" t="s">
        <v>50</v>
      </c>
      <c r="H832" t="s">
        <v>50</v>
      </c>
      <c r="I832" t="s">
        <v>50</v>
      </c>
      <c r="J832" s="2">
        <v>38747</v>
      </c>
      <c r="K832" s="2">
        <v>38770</v>
      </c>
      <c r="L832" t="s">
        <v>86</v>
      </c>
      <c r="M832">
        <v>1</v>
      </c>
      <c r="N832" t="s">
        <v>2821</v>
      </c>
    </row>
    <row r="833" spans="1:14">
      <c r="A833" t="s">
        <v>2822</v>
      </c>
      <c r="B833">
        <v>2006</v>
      </c>
      <c r="C833">
        <v>57</v>
      </c>
      <c r="D833">
        <v>5</v>
      </c>
      <c r="E833">
        <v>726</v>
      </c>
      <c r="F833">
        <v>726</v>
      </c>
      <c r="G833" t="s">
        <v>50</v>
      </c>
      <c r="H833" t="s">
        <v>50</v>
      </c>
      <c r="I833" t="s">
        <v>50</v>
      </c>
      <c r="J833" s="2">
        <v>38747</v>
      </c>
      <c r="K833" s="2">
        <v>38770</v>
      </c>
      <c r="L833" t="s">
        <v>95</v>
      </c>
      <c r="M833">
        <v>0</v>
      </c>
      <c r="N833" t="s">
        <v>2823</v>
      </c>
    </row>
    <row r="834" spans="1:14">
      <c r="A834" t="s">
        <v>2824</v>
      </c>
      <c r="B834">
        <v>2006</v>
      </c>
      <c r="C834">
        <v>57</v>
      </c>
      <c r="D834">
        <v>6</v>
      </c>
      <c r="E834">
        <v>727</v>
      </c>
      <c r="F834">
        <v>727</v>
      </c>
      <c r="G834" t="s">
        <v>50</v>
      </c>
      <c r="H834" t="s">
        <v>50</v>
      </c>
      <c r="I834" t="s">
        <v>50</v>
      </c>
      <c r="J834" s="2">
        <v>38803</v>
      </c>
      <c r="K834" s="2">
        <v>38803</v>
      </c>
      <c r="L834" t="s">
        <v>2680</v>
      </c>
      <c r="M834">
        <v>1</v>
      </c>
      <c r="N834" t="s">
        <v>2825</v>
      </c>
    </row>
    <row r="835" spans="1:14">
      <c r="A835" t="s">
        <v>2826</v>
      </c>
      <c r="B835">
        <v>2006</v>
      </c>
      <c r="C835">
        <v>57</v>
      </c>
      <c r="D835">
        <v>6</v>
      </c>
      <c r="E835">
        <v>728</v>
      </c>
      <c r="F835">
        <v>739</v>
      </c>
      <c r="G835" s="2">
        <v>37830</v>
      </c>
      <c r="H835" s="2">
        <v>38404</v>
      </c>
      <c r="I835" s="2">
        <v>38420</v>
      </c>
      <c r="J835" s="2">
        <v>38769</v>
      </c>
      <c r="K835" s="2">
        <v>38800</v>
      </c>
      <c r="L835" t="s">
        <v>13</v>
      </c>
      <c r="M835">
        <v>5</v>
      </c>
      <c r="N835" t="s">
        <v>2827</v>
      </c>
    </row>
    <row r="836" spans="1:14">
      <c r="A836" t="s">
        <v>2828</v>
      </c>
      <c r="B836">
        <v>2006</v>
      </c>
      <c r="C836">
        <v>57</v>
      </c>
      <c r="D836">
        <v>6</v>
      </c>
      <c r="E836">
        <v>740</v>
      </c>
      <c r="F836">
        <v>752</v>
      </c>
      <c r="G836" s="2">
        <v>38299</v>
      </c>
      <c r="H836" s="2">
        <v>38393</v>
      </c>
      <c r="I836" s="2">
        <v>38426</v>
      </c>
      <c r="J836" s="2">
        <v>38765</v>
      </c>
      <c r="K836" s="2">
        <v>38800</v>
      </c>
      <c r="L836" t="s">
        <v>13</v>
      </c>
      <c r="M836">
        <v>4</v>
      </c>
      <c r="N836" t="s">
        <v>2829</v>
      </c>
    </row>
    <row r="837" spans="1:14">
      <c r="A837" t="s">
        <v>2830</v>
      </c>
      <c r="B837">
        <v>2006</v>
      </c>
      <c r="C837">
        <v>57</v>
      </c>
      <c r="D837">
        <v>6</v>
      </c>
      <c r="E837">
        <v>753</v>
      </c>
      <c r="F837">
        <v>767</v>
      </c>
      <c r="G837" s="2">
        <v>38261</v>
      </c>
      <c r="H837" s="2">
        <v>38391</v>
      </c>
      <c r="I837" s="2">
        <v>38429</v>
      </c>
      <c r="J837" s="2">
        <v>38769</v>
      </c>
      <c r="K837" s="2">
        <v>38800</v>
      </c>
      <c r="L837" t="s">
        <v>13</v>
      </c>
      <c r="M837">
        <v>2</v>
      </c>
      <c r="N837" t="s">
        <v>2831</v>
      </c>
    </row>
    <row r="838" spans="1:14">
      <c r="A838" t="s">
        <v>2832</v>
      </c>
      <c r="B838">
        <v>2006</v>
      </c>
      <c r="C838">
        <v>57</v>
      </c>
      <c r="D838">
        <v>6</v>
      </c>
      <c r="E838">
        <v>768</v>
      </c>
      <c r="F838">
        <v>774</v>
      </c>
      <c r="G838" s="2">
        <v>38320</v>
      </c>
      <c r="H838" s="2">
        <v>38390</v>
      </c>
      <c r="I838" s="2">
        <v>38434</v>
      </c>
      <c r="J838" s="2">
        <v>38765</v>
      </c>
      <c r="K838" s="2">
        <v>38800</v>
      </c>
      <c r="L838" t="s">
        <v>13</v>
      </c>
      <c r="M838">
        <v>3</v>
      </c>
      <c r="N838" t="s">
        <v>2833</v>
      </c>
    </row>
    <row r="839" spans="1:14">
      <c r="A839" t="s">
        <v>2834</v>
      </c>
      <c r="B839">
        <v>2006</v>
      </c>
      <c r="C839">
        <v>57</v>
      </c>
      <c r="D839">
        <v>6</v>
      </c>
      <c r="E839">
        <v>777</v>
      </c>
      <c r="F839">
        <v>780</v>
      </c>
      <c r="G839" t="s">
        <v>50</v>
      </c>
      <c r="H839" t="s">
        <v>50</v>
      </c>
      <c r="I839" t="s">
        <v>50</v>
      </c>
      <c r="J839" s="2">
        <v>38770</v>
      </c>
      <c r="K839" s="2">
        <v>38800</v>
      </c>
      <c r="L839" t="s">
        <v>2835</v>
      </c>
      <c r="M839">
        <v>2</v>
      </c>
      <c r="N839" t="s">
        <v>2836</v>
      </c>
    </row>
    <row r="840" spans="1:14">
      <c r="A840" t="s">
        <v>2837</v>
      </c>
      <c r="B840">
        <v>2006</v>
      </c>
      <c r="C840">
        <v>57</v>
      </c>
      <c r="D840">
        <v>6</v>
      </c>
      <c r="E840">
        <v>781</v>
      </c>
      <c r="F840">
        <v>787</v>
      </c>
      <c r="G840" t="s">
        <v>50</v>
      </c>
      <c r="H840" t="s">
        <v>50</v>
      </c>
      <c r="I840" t="s">
        <v>50</v>
      </c>
      <c r="J840" s="2">
        <v>38770</v>
      </c>
      <c r="K840" s="2">
        <v>38800</v>
      </c>
      <c r="L840" t="s">
        <v>2835</v>
      </c>
      <c r="M840">
        <v>2</v>
      </c>
      <c r="N840" t="s">
        <v>2838</v>
      </c>
    </row>
    <row r="841" spans="1:14">
      <c r="A841" t="s">
        <v>2839</v>
      </c>
      <c r="B841">
        <v>2006</v>
      </c>
      <c r="C841">
        <v>57</v>
      </c>
      <c r="D841">
        <v>6</v>
      </c>
      <c r="E841">
        <v>788</v>
      </c>
      <c r="F841">
        <v>791</v>
      </c>
      <c r="G841" t="s">
        <v>50</v>
      </c>
      <c r="H841" t="s">
        <v>50</v>
      </c>
      <c r="I841" t="s">
        <v>50</v>
      </c>
      <c r="J841" s="2">
        <v>38770</v>
      </c>
      <c r="K841" s="2">
        <v>38800</v>
      </c>
      <c r="L841" t="s">
        <v>2835</v>
      </c>
      <c r="M841">
        <v>1</v>
      </c>
      <c r="N841" t="s">
        <v>2840</v>
      </c>
    </row>
    <row r="842" spans="1:14">
      <c r="A842" t="s">
        <v>2841</v>
      </c>
      <c r="B842">
        <v>2006</v>
      </c>
      <c r="C842">
        <v>57</v>
      </c>
      <c r="D842">
        <v>6</v>
      </c>
      <c r="E842">
        <v>792</v>
      </c>
      <c r="F842">
        <v>796</v>
      </c>
      <c r="G842" t="s">
        <v>50</v>
      </c>
      <c r="H842" t="s">
        <v>50</v>
      </c>
      <c r="I842" t="s">
        <v>50</v>
      </c>
      <c r="J842" s="2">
        <v>38770</v>
      </c>
      <c r="K842" s="2">
        <v>38800</v>
      </c>
      <c r="L842" t="s">
        <v>2835</v>
      </c>
      <c r="M842">
        <v>1</v>
      </c>
      <c r="N842" t="s">
        <v>2842</v>
      </c>
    </row>
    <row r="843" spans="1:14">
      <c r="A843" t="s">
        <v>2843</v>
      </c>
      <c r="B843">
        <v>2006</v>
      </c>
      <c r="C843">
        <v>57</v>
      </c>
      <c r="D843">
        <v>6</v>
      </c>
      <c r="E843">
        <v>797</v>
      </c>
      <c r="F843">
        <v>799</v>
      </c>
      <c r="G843" t="s">
        <v>50</v>
      </c>
      <c r="H843" t="s">
        <v>50</v>
      </c>
      <c r="I843" t="s">
        <v>50</v>
      </c>
      <c r="J843" s="2">
        <v>38771</v>
      </c>
      <c r="K843" s="2">
        <v>38800</v>
      </c>
      <c r="L843" t="s">
        <v>2835</v>
      </c>
      <c r="M843">
        <v>1</v>
      </c>
      <c r="N843" t="s">
        <v>2844</v>
      </c>
    </row>
    <row r="844" spans="1:14">
      <c r="A844" t="s">
        <v>2845</v>
      </c>
      <c r="B844">
        <v>2006</v>
      </c>
      <c r="C844">
        <v>57</v>
      </c>
      <c r="D844">
        <v>6</v>
      </c>
      <c r="E844">
        <v>800</v>
      </c>
      <c r="F844">
        <v>802</v>
      </c>
      <c r="G844" t="s">
        <v>50</v>
      </c>
      <c r="H844" t="s">
        <v>50</v>
      </c>
      <c r="I844" t="s">
        <v>50</v>
      </c>
      <c r="J844" s="2">
        <v>38770</v>
      </c>
      <c r="K844" s="2">
        <v>38800</v>
      </c>
      <c r="L844" t="s">
        <v>2835</v>
      </c>
      <c r="M844">
        <v>1</v>
      </c>
      <c r="N844" t="s">
        <v>2846</v>
      </c>
    </row>
    <row r="845" spans="1:14">
      <c r="A845" t="s">
        <v>2847</v>
      </c>
      <c r="B845">
        <v>2006</v>
      </c>
      <c r="C845">
        <v>57</v>
      </c>
      <c r="D845">
        <v>6</v>
      </c>
      <c r="E845">
        <v>803</v>
      </c>
      <c r="F845">
        <v>807</v>
      </c>
      <c r="G845" t="s">
        <v>50</v>
      </c>
      <c r="H845" t="s">
        <v>50</v>
      </c>
      <c r="I845" t="s">
        <v>50</v>
      </c>
      <c r="J845" s="2">
        <v>38770</v>
      </c>
      <c r="K845" s="2">
        <v>38800</v>
      </c>
      <c r="L845" t="s">
        <v>2835</v>
      </c>
      <c r="M845">
        <v>3</v>
      </c>
      <c r="N845" t="s">
        <v>2848</v>
      </c>
    </row>
    <row r="846" spans="1:14">
      <c r="A846" t="s">
        <v>2849</v>
      </c>
      <c r="B846">
        <v>2006</v>
      </c>
      <c r="C846">
        <v>57</v>
      </c>
      <c r="D846">
        <v>6</v>
      </c>
      <c r="E846">
        <v>808</v>
      </c>
      <c r="F846">
        <v>812</v>
      </c>
      <c r="G846" t="s">
        <v>50</v>
      </c>
      <c r="H846" t="s">
        <v>50</v>
      </c>
      <c r="I846" t="s">
        <v>50</v>
      </c>
      <c r="J846" s="2">
        <v>38770</v>
      </c>
      <c r="K846" s="2">
        <v>38800</v>
      </c>
      <c r="L846" t="s">
        <v>2835</v>
      </c>
      <c r="M846">
        <v>1</v>
      </c>
      <c r="N846" t="s">
        <v>2850</v>
      </c>
    </row>
    <row r="847" spans="1:14">
      <c r="A847" t="s">
        <v>2851</v>
      </c>
      <c r="B847">
        <v>2006</v>
      </c>
      <c r="C847">
        <v>57</v>
      </c>
      <c r="D847">
        <v>6</v>
      </c>
      <c r="E847">
        <v>813</v>
      </c>
      <c r="F847">
        <v>818</v>
      </c>
      <c r="G847" t="s">
        <v>50</v>
      </c>
      <c r="H847" t="s">
        <v>50</v>
      </c>
      <c r="I847" t="s">
        <v>50</v>
      </c>
      <c r="J847" s="2">
        <v>38770</v>
      </c>
      <c r="K847" s="2">
        <v>38800</v>
      </c>
      <c r="L847" t="s">
        <v>2835</v>
      </c>
      <c r="M847">
        <v>1</v>
      </c>
      <c r="N847" t="s">
        <v>2852</v>
      </c>
    </row>
    <row r="848" spans="1:14">
      <c r="A848" t="s">
        <v>2853</v>
      </c>
      <c r="B848">
        <v>2006</v>
      </c>
      <c r="C848">
        <v>57</v>
      </c>
      <c r="D848">
        <v>6</v>
      </c>
      <c r="E848">
        <v>819</v>
      </c>
      <c r="F848">
        <v>824</v>
      </c>
      <c r="G848" t="s">
        <v>50</v>
      </c>
      <c r="H848" t="s">
        <v>50</v>
      </c>
      <c r="I848" t="s">
        <v>50</v>
      </c>
      <c r="J848" s="2">
        <v>38770</v>
      </c>
      <c r="K848" s="2">
        <v>38800</v>
      </c>
      <c r="L848" t="s">
        <v>2835</v>
      </c>
      <c r="M848">
        <v>1</v>
      </c>
      <c r="N848" t="s">
        <v>2854</v>
      </c>
    </row>
    <row r="849" spans="1:14">
      <c r="A849" t="s">
        <v>2855</v>
      </c>
      <c r="B849">
        <v>2006</v>
      </c>
      <c r="C849">
        <v>57</v>
      </c>
      <c r="D849">
        <v>6</v>
      </c>
      <c r="E849">
        <v>825</v>
      </c>
      <c r="F849">
        <v>828</v>
      </c>
      <c r="G849" t="s">
        <v>50</v>
      </c>
      <c r="H849" t="s">
        <v>50</v>
      </c>
      <c r="I849" t="s">
        <v>50</v>
      </c>
      <c r="J849" s="2">
        <v>38770</v>
      </c>
      <c r="K849" s="2">
        <v>38800</v>
      </c>
      <c r="L849" t="s">
        <v>2835</v>
      </c>
      <c r="M849">
        <v>1</v>
      </c>
      <c r="N849" t="s">
        <v>2856</v>
      </c>
    </row>
    <row r="850" spans="1:14">
      <c r="A850" t="s">
        <v>2857</v>
      </c>
      <c r="B850">
        <v>2006</v>
      </c>
      <c r="C850">
        <v>57</v>
      </c>
      <c r="D850">
        <v>6</v>
      </c>
      <c r="E850">
        <v>829</v>
      </c>
      <c r="F850">
        <v>833</v>
      </c>
      <c r="G850" t="s">
        <v>50</v>
      </c>
      <c r="H850" t="s">
        <v>50</v>
      </c>
      <c r="I850" t="s">
        <v>50</v>
      </c>
      <c r="J850" s="2">
        <v>38770</v>
      </c>
      <c r="K850" s="2">
        <v>38800</v>
      </c>
      <c r="L850" t="s">
        <v>2835</v>
      </c>
      <c r="M850">
        <v>1</v>
      </c>
      <c r="N850" t="s">
        <v>2858</v>
      </c>
    </row>
    <row r="851" spans="1:14">
      <c r="A851" t="s">
        <v>2859</v>
      </c>
      <c r="B851">
        <v>2006</v>
      </c>
      <c r="C851">
        <v>57</v>
      </c>
      <c r="D851">
        <v>6</v>
      </c>
      <c r="E851">
        <v>834</v>
      </c>
      <c r="F851">
        <v>837</v>
      </c>
      <c r="G851" t="s">
        <v>50</v>
      </c>
      <c r="H851" t="s">
        <v>50</v>
      </c>
      <c r="I851" t="s">
        <v>50</v>
      </c>
      <c r="J851" s="2">
        <v>38770</v>
      </c>
      <c r="K851" s="2">
        <v>38800</v>
      </c>
      <c r="L851" t="s">
        <v>2835</v>
      </c>
      <c r="M851">
        <v>1</v>
      </c>
      <c r="N851" t="s">
        <v>2860</v>
      </c>
    </row>
    <row r="852" spans="1:14">
      <c r="A852" t="s">
        <v>2861</v>
      </c>
      <c r="B852">
        <v>2006</v>
      </c>
      <c r="C852">
        <v>57</v>
      </c>
      <c r="D852">
        <v>6</v>
      </c>
      <c r="E852">
        <v>838</v>
      </c>
      <c r="F852">
        <v>842</v>
      </c>
      <c r="G852" t="s">
        <v>50</v>
      </c>
      <c r="H852" t="s">
        <v>50</v>
      </c>
      <c r="I852" t="s">
        <v>50</v>
      </c>
      <c r="J852" s="2">
        <v>38770</v>
      </c>
      <c r="K852" s="2">
        <v>38800</v>
      </c>
      <c r="L852" t="s">
        <v>2835</v>
      </c>
      <c r="M852">
        <v>4</v>
      </c>
      <c r="N852" t="s">
        <v>2862</v>
      </c>
    </row>
    <row r="853" spans="1:14">
      <c r="A853" t="s">
        <v>2863</v>
      </c>
      <c r="B853">
        <v>2006</v>
      </c>
      <c r="C853">
        <v>57</v>
      </c>
      <c r="D853">
        <v>6</v>
      </c>
      <c r="E853">
        <v>843</v>
      </c>
      <c r="F853">
        <v>844</v>
      </c>
      <c r="G853" t="s">
        <v>50</v>
      </c>
      <c r="H853" t="s">
        <v>50</v>
      </c>
      <c r="I853" t="s">
        <v>50</v>
      </c>
      <c r="J853" s="2">
        <v>38748</v>
      </c>
      <c r="K853" s="2">
        <v>38800</v>
      </c>
      <c r="L853" t="s">
        <v>86</v>
      </c>
      <c r="M853">
        <v>1</v>
      </c>
      <c r="N853" t="s">
        <v>2864</v>
      </c>
    </row>
    <row r="854" spans="1:14">
      <c r="A854" t="s">
        <v>2865</v>
      </c>
      <c r="B854">
        <v>2006</v>
      </c>
      <c r="C854">
        <v>57</v>
      </c>
      <c r="D854">
        <v>6</v>
      </c>
      <c r="E854">
        <v>844</v>
      </c>
      <c r="F854">
        <v>846</v>
      </c>
      <c r="G854" t="s">
        <v>50</v>
      </c>
      <c r="H854" t="s">
        <v>50</v>
      </c>
      <c r="I854" t="s">
        <v>50</v>
      </c>
      <c r="J854" s="2">
        <v>38748</v>
      </c>
      <c r="K854" s="2">
        <v>38800</v>
      </c>
      <c r="L854" t="s">
        <v>86</v>
      </c>
      <c r="M854">
        <v>1</v>
      </c>
      <c r="N854" t="s">
        <v>2866</v>
      </c>
    </row>
    <row r="855" spans="1:14">
      <c r="A855" t="s">
        <v>2867</v>
      </c>
      <c r="B855">
        <v>2006</v>
      </c>
      <c r="C855">
        <v>57</v>
      </c>
      <c r="D855">
        <v>7</v>
      </c>
      <c r="E855">
        <v>847</v>
      </c>
      <c r="F855">
        <v>850</v>
      </c>
      <c r="G855" t="s">
        <v>50</v>
      </c>
      <c r="H855" t="s">
        <v>50</v>
      </c>
      <c r="I855" t="s">
        <v>50</v>
      </c>
      <c r="J855" s="2">
        <v>38820</v>
      </c>
      <c r="K855" s="2">
        <v>38820</v>
      </c>
      <c r="L855" t="s">
        <v>1730</v>
      </c>
      <c r="M855">
        <v>1</v>
      </c>
      <c r="N855" t="s">
        <v>2868</v>
      </c>
    </row>
    <row r="856" spans="1:14">
      <c r="A856" t="s">
        <v>2869</v>
      </c>
      <c r="B856">
        <v>2006</v>
      </c>
      <c r="C856">
        <v>57</v>
      </c>
      <c r="D856">
        <v>7</v>
      </c>
      <c r="E856">
        <v>851</v>
      </c>
      <c r="F856">
        <v>861</v>
      </c>
      <c r="G856" s="2">
        <v>38334</v>
      </c>
      <c r="H856" s="2">
        <v>38439</v>
      </c>
      <c r="I856" s="2">
        <v>38440</v>
      </c>
      <c r="J856" s="2">
        <v>38792</v>
      </c>
      <c r="K856" s="2">
        <v>38820</v>
      </c>
      <c r="L856" t="s">
        <v>13</v>
      </c>
      <c r="M856">
        <v>2</v>
      </c>
      <c r="N856" t="s">
        <v>2870</v>
      </c>
    </row>
    <row r="857" spans="1:14">
      <c r="A857" t="s">
        <v>2871</v>
      </c>
      <c r="B857">
        <v>2006</v>
      </c>
      <c r="C857">
        <v>57</v>
      </c>
      <c r="D857">
        <v>7</v>
      </c>
      <c r="E857">
        <v>862</v>
      </c>
      <c r="F857">
        <v>872</v>
      </c>
      <c r="G857" s="2">
        <v>38278</v>
      </c>
      <c r="H857" s="2">
        <v>38390</v>
      </c>
      <c r="I857" s="2">
        <v>38440</v>
      </c>
      <c r="J857" s="2">
        <v>38793</v>
      </c>
      <c r="K857" s="2">
        <v>38820</v>
      </c>
      <c r="L857" t="s">
        <v>13</v>
      </c>
      <c r="M857">
        <v>2</v>
      </c>
      <c r="N857" t="s">
        <v>2872</v>
      </c>
    </row>
    <row r="858" spans="1:14">
      <c r="A858" t="s">
        <v>2873</v>
      </c>
      <c r="B858">
        <v>2006</v>
      </c>
      <c r="C858">
        <v>57</v>
      </c>
      <c r="D858">
        <v>7</v>
      </c>
      <c r="E858">
        <v>873</v>
      </c>
      <c r="F858">
        <v>880</v>
      </c>
      <c r="G858" s="2">
        <v>38457</v>
      </c>
      <c r="H858" s="2">
        <v>38482</v>
      </c>
      <c r="I858" s="2">
        <v>38516</v>
      </c>
      <c r="J858" s="2">
        <v>38793</v>
      </c>
      <c r="K858" s="2">
        <v>38820</v>
      </c>
      <c r="L858" t="s">
        <v>13</v>
      </c>
      <c r="M858">
        <v>2</v>
      </c>
      <c r="N858" t="s">
        <v>2874</v>
      </c>
    </row>
    <row r="859" spans="1:14">
      <c r="A859" t="s">
        <v>2875</v>
      </c>
      <c r="B859">
        <v>2006</v>
      </c>
      <c r="C859">
        <v>57</v>
      </c>
      <c r="D859">
        <v>7</v>
      </c>
      <c r="E859">
        <v>881</v>
      </c>
      <c r="F859">
        <v>890</v>
      </c>
      <c r="G859" s="2">
        <v>38222</v>
      </c>
      <c r="H859" s="2">
        <v>38434</v>
      </c>
      <c r="I859" s="2">
        <v>38462</v>
      </c>
      <c r="J859" s="2">
        <v>38797</v>
      </c>
      <c r="K859" s="2">
        <v>38820</v>
      </c>
      <c r="L859" t="s">
        <v>13</v>
      </c>
      <c r="M859">
        <v>2</v>
      </c>
      <c r="N859" t="s">
        <v>2876</v>
      </c>
    </row>
    <row r="860" spans="1:14">
      <c r="A860" t="s">
        <v>2877</v>
      </c>
      <c r="B860">
        <v>2006</v>
      </c>
      <c r="C860">
        <v>57</v>
      </c>
      <c r="D860">
        <v>7</v>
      </c>
      <c r="E860">
        <v>891</v>
      </c>
      <c r="F860">
        <v>906</v>
      </c>
      <c r="G860" s="2">
        <v>37922</v>
      </c>
      <c r="H860" s="2">
        <v>38446</v>
      </c>
      <c r="I860" s="2">
        <v>38469</v>
      </c>
      <c r="J860" s="2">
        <v>38797</v>
      </c>
      <c r="K860" s="2">
        <v>38820</v>
      </c>
      <c r="L860" t="s">
        <v>13</v>
      </c>
      <c r="M860">
        <v>2</v>
      </c>
      <c r="N860" t="s">
        <v>2878</v>
      </c>
    </row>
    <row r="861" spans="1:14">
      <c r="A861" t="s">
        <v>2879</v>
      </c>
      <c r="B861">
        <v>2006</v>
      </c>
      <c r="C861">
        <v>57</v>
      </c>
      <c r="D861">
        <v>7</v>
      </c>
      <c r="E861">
        <v>907</v>
      </c>
      <c r="F861">
        <v>920</v>
      </c>
      <c r="G861" s="2">
        <v>38205</v>
      </c>
      <c r="H861" s="2">
        <v>38460</v>
      </c>
      <c r="I861" s="2">
        <v>38470</v>
      </c>
      <c r="J861" s="2">
        <v>38798</v>
      </c>
      <c r="K861" s="2">
        <v>38820</v>
      </c>
      <c r="L861" t="s">
        <v>13</v>
      </c>
      <c r="M861">
        <v>1</v>
      </c>
      <c r="N861" t="s">
        <v>2880</v>
      </c>
    </row>
    <row r="862" spans="1:14">
      <c r="A862" t="s">
        <v>2881</v>
      </c>
      <c r="B862">
        <v>2006</v>
      </c>
      <c r="C862">
        <v>57</v>
      </c>
      <c r="D862">
        <v>7</v>
      </c>
      <c r="E862">
        <v>921</v>
      </c>
      <c r="F862">
        <v>932</v>
      </c>
      <c r="G862" s="2">
        <v>38275</v>
      </c>
      <c r="H862" s="2">
        <v>38469</v>
      </c>
      <c r="I862" s="2">
        <v>38481</v>
      </c>
      <c r="J862" s="2">
        <v>38798</v>
      </c>
      <c r="K862" s="2">
        <v>38820</v>
      </c>
      <c r="L862" t="s">
        <v>13</v>
      </c>
      <c r="M862">
        <v>2</v>
      </c>
      <c r="N862" t="s">
        <v>2882</v>
      </c>
    </row>
    <row r="863" spans="1:14">
      <c r="A863" t="s">
        <v>2883</v>
      </c>
      <c r="B863">
        <v>2006</v>
      </c>
      <c r="C863">
        <v>57</v>
      </c>
      <c r="D863">
        <v>7</v>
      </c>
      <c r="E863">
        <v>933</v>
      </c>
      <c r="F863">
        <v>948</v>
      </c>
      <c r="G863" s="2">
        <v>38431</v>
      </c>
      <c r="H863" s="2">
        <v>38478</v>
      </c>
      <c r="I863" s="2">
        <v>38481</v>
      </c>
      <c r="J863" s="2">
        <v>38792</v>
      </c>
      <c r="K863" s="2">
        <v>38820</v>
      </c>
      <c r="L863" t="s">
        <v>13</v>
      </c>
      <c r="M863">
        <v>2</v>
      </c>
      <c r="N863" t="s">
        <v>2884</v>
      </c>
    </row>
    <row r="864" spans="1:14">
      <c r="A864" t="s">
        <v>2885</v>
      </c>
      <c r="B864">
        <v>2006</v>
      </c>
      <c r="C864">
        <v>57</v>
      </c>
      <c r="D864">
        <v>7</v>
      </c>
      <c r="E864">
        <v>949</v>
      </c>
      <c r="F864">
        <v>960</v>
      </c>
      <c r="G864" s="2">
        <v>38327</v>
      </c>
      <c r="H864" s="2">
        <v>38384</v>
      </c>
      <c r="I864" s="2">
        <v>38485</v>
      </c>
      <c r="J864" s="2">
        <v>38793</v>
      </c>
      <c r="K864" s="2">
        <v>38820</v>
      </c>
      <c r="L864" t="s">
        <v>13</v>
      </c>
      <c r="M864">
        <v>3</v>
      </c>
      <c r="N864" t="s">
        <v>2886</v>
      </c>
    </row>
    <row r="865" spans="1:14">
      <c r="A865" t="s">
        <v>2887</v>
      </c>
      <c r="B865">
        <v>2006</v>
      </c>
      <c r="C865">
        <v>57</v>
      </c>
      <c r="D865">
        <v>7</v>
      </c>
      <c r="E865">
        <v>961</v>
      </c>
      <c r="F865">
        <v>973</v>
      </c>
      <c r="G865" s="2">
        <v>38314</v>
      </c>
      <c r="H865" s="2">
        <v>38471</v>
      </c>
      <c r="I865" s="2">
        <v>38492</v>
      </c>
      <c r="J865" s="2">
        <v>38792</v>
      </c>
      <c r="K865" s="2">
        <v>38820</v>
      </c>
      <c r="L865" t="s">
        <v>13</v>
      </c>
      <c r="M865">
        <v>2</v>
      </c>
      <c r="N865" t="s">
        <v>2888</v>
      </c>
    </row>
    <row r="866" spans="1:14">
      <c r="A866" t="s">
        <v>2889</v>
      </c>
      <c r="B866">
        <v>2006</v>
      </c>
      <c r="C866">
        <v>57</v>
      </c>
      <c r="D866">
        <v>7</v>
      </c>
      <c r="E866">
        <v>974</v>
      </c>
      <c r="F866">
        <v>988</v>
      </c>
      <c r="G866" s="2">
        <v>38258</v>
      </c>
      <c r="H866" s="2">
        <v>38481</v>
      </c>
      <c r="I866" s="2">
        <v>38495</v>
      </c>
      <c r="J866" s="2">
        <v>38793</v>
      </c>
      <c r="K866" s="2">
        <v>38820</v>
      </c>
      <c r="L866" t="s">
        <v>13</v>
      </c>
      <c r="M866">
        <v>1</v>
      </c>
      <c r="N866" t="s">
        <v>2890</v>
      </c>
    </row>
    <row r="867" spans="1:14">
      <c r="A867" t="s">
        <v>2891</v>
      </c>
      <c r="B867">
        <v>2006</v>
      </c>
      <c r="C867">
        <v>57</v>
      </c>
      <c r="D867">
        <v>7</v>
      </c>
      <c r="E867">
        <v>989</v>
      </c>
      <c r="F867">
        <v>990</v>
      </c>
      <c r="G867" t="s">
        <v>50</v>
      </c>
      <c r="H867" t="s">
        <v>50</v>
      </c>
      <c r="I867" t="s">
        <v>50</v>
      </c>
      <c r="J867" s="2">
        <v>38782</v>
      </c>
      <c r="K867" s="2">
        <v>38820</v>
      </c>
      <c r="L867" t="s">
        <v>86</v>
      </c>
      <c r="M867">
        <v>1</v>
      </c>
      <c r="N867" t="s">
        <v>2892</v>
      </c>
    </row>
    <row r="868" spans="1:14">
      <c r="A868" t="s">
        <v>2893</v>
      </c>
      <c r="B868">
        <v>2006</v>
      </c>
      <c r="C868">
        <v>57</v>
      </c>
      <c r="D868">
        <v>7</v>
      </c>
      <c r="E868">
        <v>991</v>
      </c>
      <c r="F868">
        <v>992</v>
      </c>
      <c r="G868" t="s">
        <v>50</v>
      </c>
      <c r="H868" t="s">
        <v>50</v>
      </c>
      <c r="I868" t="s">
        <v>50</v>
      </c>
      <c r="J868" s="2">
        <v>38782</v>
      </c>
      <c r="K868" s="2">
        <v>38820</v>
      </c>
      <c r="L868" t="s">
        <v>98</v>
      </c>
      <c r="M868">
        <v>1</v>
      </c>
      <c r="N868" t="s">
        <v>2894</v>
      </c>
    </row>
    <row r="869" spans="1:14">
      <c r="A869" t="s">
        <v>2895</v>
      </c>
      <c r="B869">
        <v>2006</v>
      </c>
      <c r="C869">
        <v>57</v>
      </c>
      <c r="D869">
        <v>8</v>
      </c>
      <c r="E869">
        <v>993</v>
      </c>
      <c r="F869">
        <v>996</v>
      </c>
      <c r="G869" t="s">
        <v>50</v>
      </c>
      <c r="H869" t="s">
        <v>50</v>
      </c>
      <c r="I869" t="s">
        <v>50</v>
      </c>
      <c r="J869" s="2">
        <v>38854</v>
      </c>
      <c r="K869" s="2">
        <v>38854</v>
      </c>
      <c r="L869" t="s">
        <v>1730</v>
      </c>
      <c r="M869">
        <v>1</v>
      </c>
      <c r="N869" t="s">
        <v>2896</v>
      </c>
    </row>
    <row r="870" spans="1:14">
      <c r="A870" t="s">
        <v>2897</v>
      </c>
      <c r="B870">
        <v>2006</v>
      </c>
      <c r="C870">
        <v>57</v>
      </c>
      <c r="D870">
        <v>8</v>
      </c>
      <c r="E870">
        <v>997</v>
      </c>
      <c r="F870">
        <v>1004</v>
      </c>
      <c r="G870" s="2">
        <v>38202</v>
      </c>
      <c r="H870" s="2">
        <v>38457</v>
      </c>
      <c r="I870" s="2">
        <v>38468</v>
      </c>
      <c r="J870" s="2">
        <v>38814</v>
      </c>
      <c r="K870" s="2">
        <v>38854</v>
      </c>
      <c r="L870" t="s">
        <v>13</v>
      </c>
      <c r="M870">
        <v>4</v>
      </c>
      <c r="N870" t="s">
        <v>2898</v>
      </c>
    </row>
    <row r="871" spans="1:14">
      <c r="A871" t="s">
        <v>2899</v>
      </c>
      <c r="B871">
        <v>2006</v>
      </c>
      <c r="C871">
        <v>57</v>
      </c>
      <c r="D871">
        <v>8</v>
      </c>
      <c r="E871">
        <v>1005</v>
      </c>
      <c r="F871">
        <v>1010</v>
      </c>
      <c r="G871" s="2">
        <v>38274</v>
      </c>
      <c r="H871" s="2">
        <v>38474</v>
      </c>
      <c r="I871" s="2">
        <v>38475</v>
      </c>
      <c r="J871" s="2">
        <v>38824</v>
      </c>
      <c r="K871" s="2">
        <v>38854</v>
      </c>
      <c r="L871" t="s">
        <v>13</v>
      </c>
      <c r="M871">
        <v>1</v>
      </c>
      <c r="N871" t="s">
        <v>2900</v>
      </c>
    </row>
    <row r="872" spans="1:14">
      <c r="A872" t="s">
        <v>2901</v>
      </c>
      <c r="B872">
        <v>2006</v>
      </c>
      <c r="C872">
        <v>57</v>
      </c>
      <c r="D872">
        <v>8</v>
      </c>
      <c r="E872">
        <v>1011</v>
      </c>
      <c r="F872">
        <v>1022</v>
      </c>
      <c r="G872" s="2">
        <v>38321</v>
      </c>
      <c r="H872" s="2">
        <v>38482</v>
      </c>
      <c r="I872" s="2">
        <v>38488</v>
      </c>
      <c r="J872" s="2">
        <v>38820</v>
      </c>
      <c r="K872" s="2">
        <v>38854</v>
      </c>
      <c r="L872" t="s">
        <v>13</v>
      </c>
      <c r="M872">
        <v>3</v>
      </c>
      <c r="N872" t="s">
        <v>2902</v>
      </c>
    </row>
    <row r="873" spans="1:14">
      <c r="A873" t="s">
        <v>2903</v>
      </c>
      <c r="B873">
        <v>2006</v>
      </c>
      <c r="C873">
        <v>57</v>
      </c>
      <c r="D873">
        <v>8</v>
      </c>
      <c r="E873">
        <v>1023</v>
      </c>
      <c r="F873">
        <v>1032</v>
      </c>
      <c r="G873" s="2">
        <v>38250</v>
      </c>
      <c r="H873" s="2">
        <v>38482</v>
      </c>
      <c r="I873" s="2">
        <v>38495</v>
      </c>
      <c r="J873" s="2">
        <v>38832</v>
      </c>
      <c r="K873" s="2">
        <v>38854</v>
      </c>
      <c r="L873" t="s">
        <v>13</v>
      </c>
      <c r="M873">
        <v>1</v>
      </c>
      <c r="N873" t="s">
        <v>2904</v>
      </c>
    </row>
    <row r="874" spans="1:14">
      <c r="A874" t="s">
        <v>2905</v>
      </c>
      <c r="B874">
        <v>2006</v>
      </c>
      <c r="C874">
        <v>57</v>
      </c>
      <c r="D874">
        <v>8</v>
      </c>
      <c r="E874">
        <v>1033</v>
      </c>
      <c r="F874">
        <v>1045</v>
      </c>
      <c r="G874" s="2">
        <v>37837</v>
      </c>
      <c r="H874" s="2">
        <v>38405</v>
      </c>
      <c r="I874" s="2">
        <v>38495</v>
      </c>
      <c r="J874" s="2">
        <v>38832</v>
      </c>
      <c r="K874" s="2">
        <v>38854</v>
      </c>
      <c r="L874" t="s">
        <v>13</v>
      </c>
      <c r="M874">
        <v>1</v>
      </c>
      <c r="N874" t="s">
        <v>2906</v>
      </c>
    </row>
    <row r="875" spans="1:14">
      <c r="A875" t="s">
        <v>2907</v>
      </c>
      <c r="B875">
        <v>2006</v>
      </c>
      <c r="C875">
        <v>57</v>
      </c>
      <c r="D875">
        <v>8</v>
      </c>
      <c r="E875">
        <v>1046</v>
      </c>
      <c r="F875">
        <v>1059</v>
      </c>
      <c r="G875" s="2">
        <v>38449</v>
      </c>
      <c r="H875" s="2">
        <v>38484</v>
      </c>
      <c r="I875" s="2">
        <v>38495</v>
      </c>
      <c r="J875" s="2">
        <v>38832</v>
      </c>
      <c r="K875" s="2">
        <v>38854</v>
      </c>
      <c r="L875" t="s">
        <v>13</v>
      </c>
      <c r="M875">
        <v>1</v>
      </c>
      <c r="N875" t="s">
        <v>2908</v>
      </c>
    </row>
    <row r="876" spans="1:14">
      <c r="A876" t="s">
        <v>2909</v>
      </c>
      <c r="B876">
        <v>2006</v>
      </c>
      <c r="C876">
        <v>57</v>
      </c>
      <c r="D876">
        <v>8</v>
      </c>
      <c r="E876">
        <v>1060</v>
      </c>
      <c r="F876">
        <v>1072</v>
      </c>
      <c r="G876" s="2">
        <v>38446</v>
      </c>
      <c r="H876" s="2">
        <v>38470</v>
      </c>
      <c r="I876" s="2">
        <v>38484</v>
      </c>
      <c r="J876" s="2">
        <v>38832</v>
      </c>
      <c r="K876" s="2">
        <v>38854</v>
      </c>
      <c r="L876" t="s">
        <v>13</v>
      </c>
      <c r="M876">
        <v>3</v>
      </c>
      <c r="N876" t="s">
        <v>2910</v>
      </c>
    </row>
    <row r="877" spans="1:14">
      <c r="A877" t="s">
        <v>2911</v>
      </c>
      <c r="B877">
        <v>2006</v>
      </c>
      <c r="C877">
        <v>57</v>
      </c>
      <c r="D877">
        <v>8</v>
      </c>
      <c r="E877">
        <v>1073</v>
      </c>
      <c r="F877">
        <v>1078</v>
      </c>
      <c r="G877" s="2">
        <v>38454</v>
      </c>
      <c r="H877" s="2">
        <v>38503</v>
      </c>
      <c r="I877" s="2">
        <v>38503</v>
      </c>
      <c r="J877" s="2">
        <v>38814</v>
      </c>
      <c r="K877" s="2">
        <v>38854</v>
      </c>
      <c r="L877" t="s">
        <v>13</v>
      </c>
      <c r="M877">
        <v>2</v>
      </c>
      <c r="N877" t="s">
        <v>2912</v>
      </c>
    </row>
    <row r="878" spans="1:14">
      <c r="A878" t="s">
        <v>2913</v>
      </c>
      <c r="B878">
        <v>2006</v>
      </c>
      <c r="C878">
        <v>57</v>
      </c>
      <c r="D878">
        <v>8</v>
      </c>
      <c r="E878">
        <v>1079</v>
      </c>
      <c r="F878">
        <v>1092</v>
      </c>
      <c r="G878" s="2">
        <v>38317</v>
      </c>
      <c r="H878" s="2">
        <v>38508</v>
      </c>
      <c r="I878" s="2">
        <v>38509</v>
      </c>
      <c r="J878" s="2">
        <v>38820</v>
      </c>
      <c r="K878" s="2">
        <v>38854</v>
      </c>
      <c r="L878" t="s">
        <v>13</v>
      </c>
      <c r="M878">
        <v>1</v>
      </c>
      <c r="N878" t="s">
        <v>2914</v>
      </c>
    </row>
    <row r="879" spans="1:14">
      <c r="A879" t="s">
        <v>2915</v>
      </c>
      <c r="B879">
        <v>2006</v>
      </c>
      <c r="C879">
        <v>57</v>
      </c>
      <c r="D879">
        <v>8</v>
      </c>
      <c r="E879">
        <v>1093</v>
      </c>
      <c r="F879">
        <v>1104</v>
      </c>
      <c r="G879" s="2">
        <v>38303</v>
      </c>
      <c r="H879" s="2">
        <v>38495</v>
      </c>
      <c r="I879" s="2">
        <v>38513</v>
      </c>
      <c r="J879" s="2">
        <v>38821</v>
      </c>
      <c r="K879" s="2">
        <v>38854</v>
      </c>
      <c r="L879" t="s">
        <v>13</v>
      </c>
      <c r="M879">
        <v>2</v>
      </c>
      <c r="N879" t="s">
        <v>2916</v>
      </c>
    </row>
    <row r="880" spans="1:14">
      <c r="A880" t="s">
        <v>2917</v>
      </c>
      <c r="B880">
        <v>2006</v>
      </c>
      <c r="C880">
        <v>57</v>
      </c>
      <c r="D880">
        <v>8</v>
      </c>
      <c r="E880">
        <v>1105</v>
      </c>
      <c r="F880">
        <v>1115</v>
      </c>
      <c r="G880" s="2">
        <v>38296</v>
      </c>
      <c r="H880" s="2">
        <v>38465</v>
      </c>
      <c r="I880" s="2">
        <v>38516</v>
      </c>
      <c r="J880" s="2">
        <v>38821</v>
      </c>
      <c r="K880" s="2">
        <v>38854</v>
      </c>
      <c r="L880" t="s">
        <v>13</v>
      </c>
      <c r="M880">
        <v>2</v>
      </c>
      <c r="N880" t="s">
        <v>2918</v>
      </c>
    </row>
    <row r="881" spans="1:14">
      <c r="A881" t="s">
        <v>2919</v>
      </c>
      <c r="B881">
        <v>2006</v>
      </c>
      <c r="C881">
        <v>57</v>
      </c>
      <c r="D881">
        <v>8</v>
      </c>
      <c r="E881">
        <v>1116</v>
      </c>
      <c r="F881">
        <v>1125</v>
      </c>
      <c r="G881" s="2">
        <v>38295</v>
      </c>
      <c r="H881" s="2">
        <v>38532</v>
      </c>
      <c r="I881" s="2">
        <v>38545</v>
      </c>
      <c r="J881" s="2">
        <v>38832</v>
      </c>
      <c r="K881" s="2">
        <v>38854</v>
      </c>
      <c r="L881" t="s">
        <v>13</v>
      </c>
      <c r="M881">
        <v>1</v>
      </c>
      <c r="N881" t="s">
        <v>2920</v>
      </c>
    </row>
    <row r="882" spans="1:14">
      <c r="A882" t="s">
        <v>2921</v>
      </c>
      <c r="B882">
        <v>2006</v>
      </c>
      <c r="C882">
        <v>57</v>
      </c>
      <c r="D882">
        <v>8</v>
      </c>
      <c r="E882">
        <v>1126</v>
      </c>
      <c r="F882">
        <v>1129</v>
      </c>
      <c r="G882" s="2">
        <v>38034</v>
      </c>
      <c r="H882" s="2">
        <v>38455</v>
      </c>
      <c r="I882" s="2">
        <v>38470</v>
      </c>
      <c r="J882" s="2">
        <v>38813</v>
      </c>
      <c r="K882" s="2">
        <v>38854</v>
      </c>
      <c r="L882" t="s">
        <v>83</v>
      </c>
      <c r="M882">
        <v>1</v>
      </c>
      <c r="N882" t="s">
        <v>2922</v>
      </c>
    </row>
    <row r="883" spans="1:14">
      <c r="A883" t="s">
        <v>2923</v>
      </c>
      <c r="B883">
        <v>2006</v>
      </c>
      <c r="C883">
        <v>57</v>
      </c>
      <c r="D883">
        <v>8</v>
      </c>
      <c r="E883">
        <v>1130</v>
      </c>
      <c r="F883">
        <v>1132</v>
      </c>
      <c r="G883" t="s">
        <v>50</v>
      </c>
      <c r="H883" t="s">
        <v>50</v>
      </c>
      <c r="I883" t="s">
        <v>50</v>
      </c>
      <c r="J883" s="2">
        <v>38812</v>
      </c>
      <c r="K883" s="2">
        <v>38854</v>
      </c>
      <c r="L883" t="s">
        <v>86</v>
      </c>
      <c r="M883">
        <v>1</v>
      </c>
      <c r="N883" t="s">
        <v>2924</v>
      </c>
    </row>
    <row r="884" spans="1:14">
      <c r="A884" t="s">
        <v>2925</v>
      </c>
      <c r="B884">
        <v>2006</v>
      </c>
      <c r="C884">
        <v>57</v>
      </c>
      <c r="D884">
        <v>8</v>
      </c>
      <c r="E884">
        <v>1132</v>
      </c>
      <c r="F884">
        <v>1132</v>
      </c>
      <c r="G884" t="s">
        <v>50</v>
      </c>
      <c r="H884" t="s">
        <v>50</v>
      </c>
      <c r="I884" t="s">
        <v>50</v>
      </c>
      <c r="J884" s="2">
        <v>38812</v>
      </c>
      <c r="K884" s="2">
        <v>38854</v>
      </c>
      <c r="L884" t="s">
        <v>86</v>
      </c>
      <c r="M884">
        <v>1</v>
      </c>
      <c r="N884" t="s">
        <v>2926</v>
      </c>
    </row>
    <row r="885" spans="1:14">
      <c r="A885" t="s">
        <v>2927</v>
      </c>
      <c r="B885">
        <v>2006</v>
      </c>
      <c r="C885">
        <v>57</v>
      </c>
      <c r="D885">
        <v>8</v>
      </c>
      <c r="E885">
        <v>1133</v>
      </c>
      <c r="F885">
        <v>1133</v>
      </c>
      <c r="G885" t="s">
        <v>50</v>
      </c>
      <c r="H885" t="s">
        <v>50</v>
      </c>
      <c r="I885" t="s">
        <v>50</v>
      </c>
      <c r="J885" s="2">
        <v>38818</v>
      </c>
      <c r="K885" s="2">
        <v>38854</v>
      </c>
      <c r="L885" t="s">
        <v>2928</v>
      </c>
      <c r="M885">
        <v>0</v>
      </c>
      <c r="N885" t="s">
        <v>2929</v>
      </c>
    </row>
    <row r="886" spans="1:14">
      <c r="A886" t="s">
        <v>2930</v>
      </c>
      <c r="B886">
        <v>2006</v>
      </c>
      <c r="C886">
        <v>57</v>
      </c>
      <c r="D886">
        <v>9</v>
      </c>
      <c r="E886">
        <v>1135</v>
      </c>
      <c r="F886">
        <v>1137</v>
      </c>
      <c r="G886" t="s">
        <v>50</v>
      </c>
      <c r="H886" t="s">
        <v>50</v>
      </c>
      <c r="I886" t="s">
        <v>50</v>
      </c>
      <c r="J886" s="2">
        <v>38877</v>
      </c>
      <c r="K886" s="2">
        <v>38877</v>
      </c>
      <c r="L886" t="s">
        <v>1730</v>
      </c>
      <c r="M886">
        <v>1</v>
      </c>
      <c r="N886" t="s">
        <v>2931</v>
      </c>
    </row>
    <row r="887" spans="1:14">
      <c r="A887" t="s">
        <v>2932</v>
      </c>
      <c r="B887">
        <v>2006</v>
      </c>
      <c r="C887">
        <v>57</v>
      </c>
      <c r="D887">
        <v>9</v>
      </c>
      <c r="E887">
        <v>1138</v>
      </c>
      <c r="F887">
        <v>1154</v>
      </c>
      <c r="G887" s="2">
        <v>37852</v>
      </c>
      <c r="H887" s="2">
        <v>38393</v>
      </c>
      <c r="I887" s="2">
        <v>38516</v>
      </c>
      <c r="J887" s="2">
        <v>38845</v>
      </c>
      <c r="K887" s="2">
        <v>38877</v>
      </c>
      <c r="L887" t="s">
        <v>13</v>
      </c>
      <c r="M887">
        <v>2</v>
      </c>
      <c r="N887" t="s">
        <v>2933</v>
      </c>
    </row>
    <row r="888" spans="1:14">
      <c r="A888" t="s">
        <v>2934</v>
      </c>
      <c r="B888">
        <v>2006</v>
      </c>
      <c r="C888">
        <v>57</v>
      </c>
      <c r="D888">
        <v>9</v>
      </c>
      <c r="E888">
        <v>1155</v>
      </c>
      <c r="F888">
        <v>1164</v>
      </c>
      <c r="G888" s="2">
        <v>38257</v>
      </c>
      <c r="H888" s="2">
        <v>38463</v>
      </c>
      <c r="I888" s="2">
        <v>38519</v>
      </c>
      <c r="J888" s="2">
        <v>38839</v>
      </c>
      <c r="K888" s="2">
        <v>38877</v>
      </c>
      <c r="L888" t="s">
        <v>13</v>
      </c>
      <c r="M888">
        <v>9</v>
      </c>
      <c r="N888" t="s">
        <v>2935</v>
      </c>
    </row>
    <row r="889" spans="1:14">
      <c r="A889" t="s">
        <v>2936</v>
      </c>
      <c r="B889">
        <v>2006</v>
      </c>
      <c r="C889">
        <v>57</v>
      </c>
      <c r="D889">
        <v>9</v>
      </c>
      <c r="E889">
        <v>1165</v>
      </c>
      <c r="F889">
        <v>1177</v>
      </c>
      <c r="G889" s="2">
        <v>38163</v>
      </c>
      <c r="H889" s="2">
        <v>38504</v>
      </c>
      <c r="I889" s="2">
        <v>38532</v>
      </c>
      <c r="J889" s="2">
        <v>38845</v>
      </c>
      <c r="K889" s="2">
        <v>38877</v>
      </c>
      <c r="L889" t="s">
        <v>13</v>
      </c>
      <c r="M889">
        <v>1</v>
      </c>
      <c r="N889" t="s">
        <v>2937</v>
      </c>
    </row>
    <row r="890" spans="1:14">
      <c r="A890" t="s">
        <v>2938</v>
      </c>
      <c r="B890">
        <v>2006</v>
      </c>
      <c r="C890">
        <v>57</v>
      </c>
      <c r="D890">
        <v>9</v>
      </c>
      <c r="E890">
        <v>1178</v>
      </c>
      <c r="F890">
        <v>1193</v>
      </c>
      <c r="G890" s="2">
        <v>38411</v>
      </c>
      <c r="H890" s="2">
        <v>38525</v>
      </c>
      <c r="I890" s="2">
        <v>38536</v>
      </c>
      <c r="J890" s="2">
        <v>38845</v>
      </c>
      <c r="K890" s="2">
        <v>38877</v>
      </c>
      <c r="L890" t="s">
        <v>13</v>
      </c>
      <c r="M890">
        <v>1</v>
      </c>
      <c r="N890" t="s">
        <v>2939</v>
      </c>
    </row>
    <row r="891" spans="1:14">
      <c r="A891" t="s">
        <v>2940</v>
      </c>
      <c r="B891">
        <v>2006</v>
      </c>
      <c r="C891">
        <v>57</v>
      </c>
      <c r="D891">
        <v>9</v>
      </c>
      <c r="E891">
        <v>1194</v>
      </c>
      <c r="F891">
        <v>1207</v>
      </c>
      <c r="G891" s="2">
        <v>38512</v>
      </c>
      <c r="H891" s="2">
        <v>38542</v>
      </c>
      <c r="I891" s="2">
        <v>38542</v>
      </c>
      <c r="J891" s="2">
        <v>38845</v>
      </c>
      <c r="K891" s="2">
        <v>38877</v>
      </c>
      <c r="L891" t="s">
        <v>13</v>
      </c>
      <c r="M891">
        <v>1</v>
      </c>
      <c r="N891" t="s">
        <v>2941</v>
      </c>
    </row>
    <row r="892" spans="1:14">
      <c r="A892" t="s">
        <v>2942</v>
      </c>
      <c r="B892">
        <v>2006</v>
      </c>
      <c r="C892">
        <v>57</v>
      </c>
      <c r="D892">
        <v>9</v>
      </c>
      <c r="E892">
        <v>1208</v>
      </c>
      <c r="F892">
        <v>1220</v>
      </c>
      <c r="G892" s="2">
        <v>38447</v>
      </c>
      <c r="H892" s="2">
        <v>38541</v>
      </c>
      <c r="I892" s="2">
        <v>38554</v>
      </c>
      <c r="J892" s="2">
        <v>38845</v>
      </c>
      <c r="K892" s="2">
        <v>38877</v>
      </c>
      <c r="L892" t="s">
        <v>13</v>
      </c>
      <c r="M892">
        <v>5</v>
      </c>
      <c r="N892" t="s">
        <v>2943</v>
      </c>
    </row>
    <row r="893" spans="1:14">
      <c r="A893" t="s">
        <v>2944</v>
      </c>
      <c r="B893">
        <v>2006</v>
      </c>
      <c r="C893">
        <v>57</v>
      </c>
      <c r="D893">
        <v>9</v>
      </c>
      <c r="E893">
        <v>1221</v>
      </c>
      <c r="F893">
        <v>1232</v>
      </c>
      <c r="G893" s="2">
        <v>38071</v>
      </c>
      <c r="H893" s="2">
        <v>38530</v>
      </c>
      <c r="I893" s="2">
        <v>38565</v>
      </c>
      <c r="J893" s="2">
        <v>38849</v>
      </c>
      <c r="K893" s="2">
        <v>38877</v>
      </c>
      <c r="L893" t="s">
        <v>13</v>
      </c>
      <c r="M893">
        <v>4</v>
      </c>
      <c r="N893" t="s">
        <v>2945</v>
      </c>
    </row>
    <row r="894" spans="1:14">
      <c r="A894" t="s">
        <v>2946</v>
      </c>
      <c r="B894">
        <v>2006</v>
      </c>
      <c r="C894">
        <v>57</v>
      </c>
      <c r="D894">
        <v>9</v>
      </c>
      <c r="E894">
        <v>1233</v>
      </c>
      <c r="F894">
        <v>1242</v>
      </c>
      <c r="G894" s="2">
        <v>38495</v>
      </c>
      <c r="H894" s="2">
        <v>38560</v>
      </c>
      <c r="I894" s="2">
        <v>38560</v>
      </c>
      <c r="J894" s="2">
        <v>38845</v>
      </c>
      <c r="K894" s="2">
        <v>38877</v>
      </c>
      <c r="L894" t="s">
        <v>13</v>
      </c>
      <c r="M894">
        <v>1</v>
      </c>
      <c r="N894" t="s">
        <v>2947</v>
      </c>
    </row>
    <row r="895" spans="1:14">
      <c r="A895" t="s">
        <v>2948</v>
      </c>
      <c r="B895">
        <v>2006</v>
      </c>
      <c r="C895">
        <v>57</v>
      </c>
      <c r="D895">
        <v>9</v>
      </c>
      <c r="E895">
        <v>1243</v>
      </c>
      <c r="F895">
        <v>1248</v>
      </c>
      <c r="G895" s="2">
        <v>38492</v>
      </c>
      <c r="H895" s="2">
        <v>38497</v>
      </c>
      <c r="I895" s="2">
        <v>38560</v>
      </c>
      <c r="J895" s="2">
        <v>38848</v>
      </c>
      <c r="K895" s="2">
        <v>38877</v>
      </c>
      <c r="L895" t="s">
        <v>13</v>
      </c>
      <c r="M895">
        <v>2</v>
      </c>
      <c r="N895" t="s">
        <v>2949</v>
      </c>
    </row>
    <row r="896" spans="1:14">
      <c r="A896" t="s">
        <v>2950</v>
      </c>
      <c r="B896">
        <v>2006</v>
      </c>
      <c r="C896">
        <v>57</v>
      </c>
      <c r="D896">
        <v>9</v>
      </c>
      <c r="E896">
        <v>1249</v>
      </c>
      <c r="F896">
        <v>1262</v>
      </c>
      <c r="G896" s="2">
        <v>38057</v>
      </c>
      <c r="H896" s="2">
        <v>38561</v>
      </c>
      <c r="I896" s="2">
        <v>38583</v>
      </c>
      <c r="J896" s="2">
        <v>38848</v>
      </c>
      <c r="K896" s="2">
        <v>38877</v>
      </c>
      <c r="L896" t="s">
        <v>13</v>
      </c>
      <c r="M896">
        <v>1</v>
      </c>
      <c r="N896" t="s">
        <v>2951</v>
      </c>
    </row>
    <row r="897" spans="1:14">
      <c r="A897" t="s">
        <v>2952</v>
      </c>
      <c r="B897">
        <v>2006</v>
      </c>
      <c r="C897">
        <v>57</v>
      </c>
      <c r="D897">
        <v>9</v>
      </c>
      <c r="E897">
        <v>1263</v>
      </c>
      <c r="F897">
        <v>1274</v>
      </c>
      <c r="G897" s="2">
        <v>38036</v>
      </c>
      <c r="H897" s="2">
        <v>38460</v>
      </c>
      <c r="I897" s="2">
        <v>38584</v>
      </c>
      <c r="J897" s="2">
        <v>38848</v>
      </c>
      <c r="K897" s="2">
        <v>38877</v>
      </c>
      <c r="L897" t="s">
        <v>13</v>
      </c>
      <c r="M897">
        <v>3</v>
      </c>
      <c r="N897" t="s">
        <v>2953</v>
      </c>
    </row>
    <row r="898" spans="1:14">
      <c r="A898" t="s">
        <v>2954</v>
      </c>
      <c r="B898">
        <v>2006</v>
      </c>
      <c r="C898">
        <v>57</v>
      </c>
      <c r="D898">
        <v>9</v>
      </c>
      <c r="E898">
        <v>1275</v>
      </c>
      <c r="F898">
        <v>1278</v>
      </c>
      <c r="G898" s="2">
        <v>38622</v>
      </c>
      <c r="H898" s="2">
        <v>38649</v>
      </c>
      <c r="I898" s="2">
        <v>38649</v>
      </c>
      <c r="J898" s="2">
        <v>38839</v>
      </c>
      <c r="K898" s="2">
        <v>38877</v>
      </c>
      <c r="L898" t="s">
        <v>83</v>
      </c>
      <c r="M898">
        <v>2</v>
      </c>
      <c r="N898" t="s">
        <v>2955</v>
      </c>
    </row>
    <row r="899" spans="1:14">
      <c r="A899" t="s">
        <v>2956</v>
      </c>
      <c r="B899">
        <v>2006</v>
      </c>
      <c r="C899">
        <v>57</v>
      </c>
      <c r="D899">
        <v>9</v>
      </c>
      <c r="E899">
        <v>1279</v>
      </c>
      <c r="F899">
        <v>1280</v>
      </c>
      <c r="G899" t="s">
        <v>50</v>
      </c>
      <c r="H899" t="s">
        <v>50</v>
      </c>
      <c r="I899" t="s">
        <v>50</v>
      </c>
      <c r="J899" s="2">
        <v>38835</v>
      </c>
      <c r="K899" s="2">
        <v>38877</v>
      </c>
      <c r="L899" t="s">
        <v>86</v>
      </c>
      <c r="M899">
        <v>1</v>
      </c>
      <c r="N899" t="s">
        <v>2957</v>
      </c>
    </row>
    <row r="900" spans="1:14">
      <c r="A900" t="s">
        <v>2958</v>
      </c>
      <c r="B900">
        <v>2006</v>
      </c>
      <c r="C900">
        <v>57</v>
      </c>
      <c r="D900">
        <v>9</v>
      </c>
      <c r="E900">
        <v>1280</v>
      </c>
      <c r="F900">
        <v>1280</v>
      </c>
      <c r="G900" t="s">
        <v>50</v>
      </c>
      <c r="H900" t="s">
        <v>50</v>
      </c>
      <c r="I900" t="s">
        <v>50</v>
      </c>
      <c r="J900" s="2">
        <v>38835</v>
      </c>
      <c r="K900" s="2">
        <v>38877</v>
      </c>
      <c r="L900" t="s">
        <v>86</v>
      </c>
      <c r="M900">
        <v>1</v>
      </c>
      <c r="N900" t="s">
        <v>2959</v>
      </c>
    </row>
    <row r="901" spans="1:14">
      <c r="A901" t="s">
        <v>2960</v>
      </c>
      <c r="B901">
        <v>2006</v>
      </c>
      <c r="C901">
        <v>57</v>
      </c>
      <c r="D901">
        <v>10</v>
      </c>
      <c r="E901">
        <v>1281</v>
      </c>
      <c r="F901">
        <v>1283</v>
      </c>
      <c r="G901" t="s">
        <v>50</v>
      </c>
      <c r="H901" t="s">
        <v>50</v>
      </c>
      <c r="I901" t="s">
        <v>50</v>
      </c>
      <c r="J901" s="2">
        <v>38912</v>
      </c>
      <c r="K901" s="2">
        <v>38912</v>
      </c>
      <c r="L901" t="s">
        <v>1730</v>
      </c>
      <c r="M901">
        <v>1</v>
      </c>
      <c r="N901" t="s">
        <v>2961</v>
      </c>
    </row>
    <row r="902" spans="1:14">
      <c r="A902" t="s">
        <v>2962</v>
      </c>
      <c r="B902">
        <v>2006</v>
      </c>
      <c r="C902">
        <v>57</v>
      </c>
      <c r="D902">
        <v>10</v>
      </c>
      <c r="E902">
        <v>1284</v>
      </c>
      <c r="F902">
        <v>1295</v>
      </c>
      <c r="G902" s="2">
        <v>38497</v>
      </c>
      <c r="H902" s="2">
        <v>38526</v>
      </c>
      <c r="I902" s="2">
        <v>38567</v>
      </c>
      <c r="J902" s="2">
        <v>38862</v>
      </c>
      <c r="K902" s="2">
        <v>38911</v>
      </c>
      <c r="L902" t="s">
        <v>13</v>
      </c>
      <c r="M902">
        <v>1</v>
      </c>
      <c r="N902" t="s">
        <v>2963</v>
      </c>
    </row>
    <row r="903" spans="1:14">
      <c r="A903" t="s">
        <v>2964</v>
      </c>
      <c r="B903">
        <v>2006</v>
      </c>
      <c r="C903">
        <v>57</v>
      </c>
      <c r="D903">
        <v>10</v>
      </c>
      <c r="E903">
        <v>1296</v>
      </c>
      <c r="F903">
        <v>1302</v>
      </c>
      <c r="G903" s="2">
        <v>38512</v>
      </c>
      <c r="H903" s="2">
        <v>38552</v>
      </c>
      <c r="I903" s="2">
        <v>38586</v>
      </c>
      <c r="J903" s="2">
        <v>38862</v>
      </c>
      <c r="K903" s="2">
        <v>38911</v>
      </c>
      <c r="L903" t="s">
        <v>13</v>
      </c>
      <c r="M903">
        <v>4</v>
      </c>
      <c r="N903" t="s">
        <v>2965</v>
      </c>
    </row>
    <row r="904" spans="1:14">
      <c r="A904" t="s">
        <v>2966</v>
      </c>
      <c r="B904">
        <v>2006</v>
      </c>
      <c r="C904">
        <v>57</v>
      </c>
      <c r="D904">
        <v>10</v>
      </c>
      <c r="E904">
        <v>1303</v>
      </c>
      <c r="F904">
        <v>1314</v>
      </c>
      <c r="G904" s="2">
        <v>38484</v>
      </c>
      <c r="H904" s="2">
        <v>38538</v>
      </c>
      <c r="I904" s="2">
        <v>38582</v>
      </c>
      <c r="J904" s="2">
        <v>38874</v>
      </c>
      <c r="K904" s="2">
        <v>38911</v>
      </c>
      <c r="L904" t="s">
        <v>13</v>
      </c>
      <c r="M904">
        <v>3</v>
      </c>
      <c r="N904" t="s">
        <v>2967</v>
      </c>
    </row>
    <row r="905" spans="1:14">
      <c r="A905" t="s">
        <v>2968</v>
      </c>
      <c r="B905">
        <v>2006</v>
      </c>
      <c r="C905">
        <v>57</v>
      </c>
      <c r="D905">
        <v>10</v>
      </c>
      <c r="E905">
        <v>1315</v>
      </c>
      <c r="F905">
        <v>1325</v>
      </c>
      <c r="G905" s="2">
        <v>38209</v>
      </c>
      <c r="H905" s="2">
        <v>38588</v>
      </c>
      <c r="I905" s="2">
        <v>38590</v>
      </c>
      <c r="J905" s="2">
        <v>38874</v>
      </c>
      <c r="K905" s="2">
        <v>38911</v>
      </c>
      <c r="L905" t="s">
        <v>13</v>
      </c>
      <c r="M905">
        <v>4</v>
      </c>
      <c r="N905" t="s">
        <v>2969</v>
      </c>
    </row>
    <row r="906" spans="1:14">
      <c r="A906" t="s">
        <v>2970</v>
      </c>
      <c r="B906">
        <v>2006</v>
      </c>
      <c r="C906">
        <v>57</v>
      </c>
      <c r="D906">
        <v>10</v>
      </c>
      <c r="E906">
        <v>1326</v>
      </c>
      <c r="F906">
        <v>1337</v>
      </c>
      <c r="G906" s="2">
        <v>38378</v>
      </c>
      <c r="H906" s="2">
        <v>38595</v>
      </c>
      <c r="I906" s="2">
        <v>38595</v>
      </c>
      <c r="J906" s="2">
        <v>38874</v>
      </c>
      <c r="K906" s="2">
        <v>38911</v>
      </c>
      <c r="L906" t="s">
        <v>13</v>
      </c>
      <c r="M906">
        <v>2</v>
      </c>
      <c r="N906" t="s">
        <v>2971</v>
      </c>
    </row>
    <row r="907" spans="1:14">
      <c r="A907" t="s">
        <v>2972</v>
      </c>
      <c r="B907">
        <v>2006</v>
      </c>
      <c r="C907">
        <v>57</v>
      </c>
      <c r="D907">
        <v>10</v>
      </c>
      <c r="E907">
        <v>1338</v>
      </c>
      <c r="F907">
        <v>1349</v>
      </c>
      <c r="G907" s="2">
        <v>37990</v>
      </c>
      <c r="H907" s="2">
        <v>38603</v>
      </c>
      <c r="I907" s="2">
        <v>38606</v>
      </c>
      <c r="J907" s="2">
        <v>38876</v>
      </c>
      <c r="K907" s="2">
        <v>38911</v>
      </c>
      <c r="L907" t="s">
        <v>13</v>
      </c>
      <c r="M907">
        <v>3</v>
      </c>
      <c r="N907" t="s">
        <v>2973</v>
      </c>
    </row>
    <row r="908" spans="1:14">
      <c r="A908" t="s">
        <v>2974</v>
      </c>
      <c r="B908">
        <v>2006</v>
      </c>
      <c r="C908">
        <v>57</v>
      </c>
      <c r="D908">
        <v>10</v>
      </c>
      <c r="E908">
        <v>1350</v>
      </c>
      <c r="F908">
        <v>1367</v>
      </c>
      <c r="G908" s="2">
        <v>38286</v>
      </c>
      <c r="H908" s="2">
        <v>38601</v>
      </c>
      <c r="I908" s="2">
        <v>38607</v>
      </c>
      <c r="J908" s="2">
        <v>38876</v>
      </c>
      <c r="K908" s="2">
        <v>38911</v>
      </c>
      <c r="L908" t="s">
        <v>13</v>
      </c>
      <c r="M908">
        <v>1</v>
      </c>
      <c r="N908" t="s">
        <v>2975</v>
      </c>
    </row>
    <row r="909" spans="1:14">
      <c r="A909" t="s">
        <v>2976</v>
      </c>
      <c r="B909">
        <v>2006</v>
      </c>
      <c r="C909">
        <v>57</v>
      </c>
      <c r="D909">
        <v>10</v>
      </c>
      <c r="E909">
        <v>1368</v>
      </c>
      <c r="F909">
        <v>1382</v>
      </c>
      <c r="G909" s="2">
        <v>38490</v>
      </c>
      <c r="H909" s="2">
        <v>38580</v>
      </c>
      <c r="I909" s="2">
        <v>38582</v>
      </c>
      <c r="J909" s="2">
        <v>38876</v>
      </c>
      <c r="K909" s="2">
        <v>38911</v>
      </c>
      <c r="L909" t="s">
        <v>13</v>
      </c>
      <c r="M909">
        <v>2</v>
      </c>
      <c r="N909" t="s">
        <v>2977</v>
      </c>
    </row>
    <row r="910" spans="1:14">
      <c r="A910" t="s">
        <v>2978</v>
      </c>
      <c r="B910">
        <v>2006</v>
      </c>
      <c r="C910">
        <v>57</v>
      </c>
      <c r="D910">
        <v>10</v>
      </c>
      <c r="E910">
        <v>1383</v>
      </c>
      <c r="F910">
        <v>1393</v>
      </c>
      <c r="G910" s="2">
        <v>38167</v>
      </c>
      <c r="H910" s="2">
        <v>38449</v>
      </c>
      <c r="I910" s="2">
        <v>38590</v>
      </c>
      <c r="J910" s="2">
        <v>38877</v>
      </c>
      <c r="K910" s="2">
        <v>38911</v>
      </c>
      <c r="L910" t="s">
        <v>13</v>
      </c>
      <c r="M910">
        <v>3</v>
      </c>
      <c r="N910" t="s">
        <v>2979</v>
      </c>
    </row>
    <row r="911" spans="1:14">
      <c r="A911" t="s">
        <v>2980</v>
      </c>
      <c r="B911">
        <v>2006</v>
      </c>
      <c r="C911">
        <v>57</v>
      </c>
      <c r="D911">
        <v>10</v>
      </c>
      <c r="E911">
        <v>1394</v>
      </c>
      <c r="F911">
        <v>1403</v>
      </c>
      <c r="G911" s="2">
        <v>38517</v>
      </c>
      <c r="H911" s="2">
        <v>38539</v>
      </c>
      <c r="I911" s="2">
        <v>38569</v>
      </c>
      <c r="J911" s="2">
        <v>38876</v>
      </c>
      <c r="K911" s="2">
        <v>38911</v>
      </c>
      <c r="L911" t="s">
        <v>13</v>
      </c>
      <c r="M911">
        <v>2</v>
      </c>
      <c r="N911" t="s">
        <v>2981</v>
      </c>
    </row>
    <row r="912" spans="1:14">
      <c r="A912" t="s">
        <v>2982</v>
      </c>
      <c r="B912">
        <v>2006</v>
      </c>
      <c r="C912">
        <v>57</v>
      </c>
      <c r="D912">
        <v>10</v>
      </c>
      <c r="E912">
        <v>1404</v>
      </c>
      <c r="F912">
        <v>1405</v>
      </c>
      <c r="G912" s="2">
        <v>38348</v>
      </c>
      <c r="H912" t="s">
        <v>50</v>
      </c>
      <c r="I912" s="2">
        <v>38532</v>
      </c>
      <c r="J912" s="2">
        <v>38854</v>
      </c>
      <c r="K912" s="2">
        <v>38911</v>
      </c>
      <c r="L912" t="s">
        <v>83</v>
      </c>
      <c r="M912">
        <v>1</v>
      </c>
      <c r="N912" t="s">
        <v>2983</v>
      </c>
    </row>
    <row r="913" spans="1:14">
      <c r="A913" t="s">
        <v>2984</v>
      </c>
      <c r="B913">
        <v>2006</v>
      </c>
      <c r="C913">
        <v>57</v>
      </c>
      <c r="D913">
        <v>10</v>
      </c>
      <c r="E913">
        <v>1406</v>
      </c>
      <c r="F913">
        <v>1411</v>
      </c>
      <c r="G913" s="2">
        <v>38492</v>
      </c>
      <c r="H913" s="2">
        <v>38530</v>
      </c>
      <c r="I913" s="2">
        <v>38530</v>
      </c>
      <c r="J913" s="2">
        <v>38861</v>
      </c>
      <c r="K913" s="2">
        <v>38911</v>
      </c>
      <c r="L913" t="s">
        <v>83</v>
      </c>
      <c r="M913">
        <v>1</v>
      </c>
      <c r="N913" t="s">
        <v>2985</v>
      </c>
    </row>
    <row r="914" spans="1:14">
      <c r="A914" t="s">
        <v>2986</v>
      </c>
      <c r="B914">
        <v>2006</v>
      </c>
      <c r="C914">
        <v>57</v>
      </c>
      <c r="D914">
        <v>10</v>
      </c>
      <c r="E914">
        <v>1412</v>
      </c>
      <c r="F914">
        <v>1413</v>
      </c>
      <c r="G914" t="s">
        <v>50</v>
      </c>
      <c r="H914" t="s">
        <v>50</v>
      </c>
      <c r="I914" t="s">
        <v>50</v>
      </c>
      <c r="J914" s="2">
        <v>38854</v>
      </c>
      <c r="K914" s="2">
        <v>38911</v>
      </c>
      <c r="L914" t="s">
        <v>86</v>
      </c>
      <c r="M914">
        <v>1</v>
      </c>
      <c r="N914" t="s">
        <v>2987</v>
      </c>
    </row>
    <row r="915" spans="1:14">
      <c r="A915" t="s">
        <v>2988</v>
      </c>
      <c r="B915">
        <v>2006</v>
      </c>
      <c r="C915">
        <v>57</v>
      </c>
      <c r="D915">
        <v>11</v>
      </c>
      <c r="E915">
        <v>1415</v>
      </c>
      <c r="F915">
        <v>1417</v>
      </c>
      <c r="G915" t="s">
        <v>50</v>
      </c>
      <c r="H915" t="s">
        <v>50</v>
      </c>
      <c r="I915" t="s">
        <v>50</v>
      </c>
      <c r="J915" s="2">
        <v>38938</v>
      </c>
      <c r="K915" s="2">
        <v>38938</v>
      </c>
      <c r="L915" t="s">
        <v>1730</v>
      </c>
      <c r="M915">
        <v>1</v>
      </c>
      <c r="N915" t="s">
        <v>2989</v>
      </c>
    </row>
    <row r="916" spans="1:14">
      <c r="A916" t="s">
        <v>2990</v>
      </c>
      <c r="B916">
        <v>2006</v>
      </c>
      <c r="C916">
        <v>57</v>
      </c>
      <c r="D916">
        <v>11</v>
      </c>
      <c r="E916">
        <v>1418</v>
      </c>
      <c r="F916">
        <v>1426</v>
      </c>
      <c r="G916" s="2">
        <v>38573</v>
      </c>
      <c r="H916" t="s">
        <v>50</v>
      </c>
      <c r="I916" s="2">
        <v>38574</v>
      </c>
      <c r="J916" s="2">
        <v>38896</v>
      </c>
      <c r="K916" s="2">
        <v>38937</v>
      </c>
      <c r="L916" t="s">
        <v>13</v>
      </c>
      <c r="M916">
        <v>2</v>
      </c>
      <c r="N916" t="s">
        <v>2991</v>
      </c>
    </row>
    <row r="917" spans="1:14">
      <c r="A917" t="s">
        <v>2992</v>
      </c>
      <c r="B917">
        <v>2006</v>
      </c>
      <c r="C917">
        <v>57</v>
      </c>
      <c r="D917">
        <v>11</v>
      </c>
      <c r="E917">
        <v>1427</v>
      </c>
      <c r="F917">
        <v>1439</v>
      </c>
      <c r="G917" s="2">
        <v>38031</v>
      </c>
      <c r="H917" s="2">
        <v>38547</v>
      </c>
      <c r="I917" s="2">
        <v>38586</v>
      </c>
      <c r="J917" s="2">
        <v>38896</v>
      </c>
      <c r="K917" s="2">
        <v>38937</v>
      </c>
      <c r="L917" t="s">
        <v>13</v>
      </c>
      <c r="M917">
        <v>3</v>
      </c>
      <c r="N917" t="s">
        <v>2993</v>
      </c>
    </row>
    <row r="918" spans="1:14">
      <c r="A918" t="s">
        <v>2994</v>
      </c>
      <c r="B918">
        <v>2006</v>
      </c>
      <c r="C918">
        <v>57</v>
      </c>
      <c r="D918">
        <v>11</v>
      </c>
      <c r="E918">
        <v>1440</v>
      </c>
      <c r="F918">
        <v>1450</v>
      </c>
      <c r="G918" s="2">
        <v>38363</v>
      </c>
      <c r="H918" s="2">
        <v>38587</v>
      </c>
      <c r="I918" s="2">
        <v>38588</v>
      </c>
      <c r="J918" s="2">
        <v>38896</v>
      </c>
      <c r="K918" s="2">
        <v>38937</v>
      </c>
      <c r="L918" t="s">
        <v>13</v>
      </c>
      <c r="M918">
        <v>1</v>
      </c>
      <c r="N918" t="s">
        <v>2995</v>
      </c>
    </row>
    <row r="919" spans="1:14">
      <c r="A919" t="s">
        <v>2996</v>
      </c>
      <c r="B919">
        <v>2006</v>
      </c>
      <c r="C919">
        <v>57</v>
      </c>
      <c r="D919">
        <v>11</v>
      </c>
      <c r="E919">
        <v>1451</v>
      </c>
      <c r="F919">
        <v>1460</v>
      </c>
      <c r="G919" s="2">
        <v>38524</v>
      </c>
      <c r="H919" s="2">
        <v>38581</v>
      </c>
      <c r="I919" s="2">
        <v>38589</v>
      </c>
      <c r="J919" s="2">
        <v>38912</v>
      </c>
      <c r="K919" s="2">
        <v>38937</v>
      </c>
      <c r="L919" t="s">
        <v>2997</v>
      </c>
      <c r="M919">
        <v>2</v>
      </c>
      <c r="N919" t="s">
        <v>2998</v>
      </c>
    </row>
    <row r="920" spans="1:14">
      <c r="A920" t="s">
        <v>2999</v>
      </c>
      <c r="B920">
        <v>2006</v>
      </c>
      <c r="C920">
        <v>57</v>
      </c>
      <c r="D920">
        <v>11</v>
      </c>
      <c r="E920">
        <v>1461</v>
      </c>
      <c r="F920">
        <v>1469</v>
      </c>
      <c r="G920" s="2">
        <v>38404</v>
      </c>
      <c r="H920" s="2">
        <v>38573</v>
      </c>
      <c r="I920" s="2">
        <v>38601</v>
      </c>
      <c r="J920" s="2">
        <v>38896</v>
      </c>
      <c r="K920" s="2">
        <v>38937</v>
      </c>
      <c r="L920" t="s">
        <v>13</v>
      </c>
      <c r="M920">
        <v>4</v>
      </c>
      <c r="N920" t="s">
        <v>3000</v>
      </c>
    </row>
    <row r="921" spans="1:14">
      <c r="A921" t="s">
        <v>3001</v>
      </c>
      <c r="B921">
        <v>2006</v>
      </c>
      <c r="C921">
        <v>57</v>
      </c>
      <c r="D921">
        <v>11</v>
      </c>
      <c r="E921">
        <v>1470</v>
      </c>
      <c r="F921">
        <v>1486</v>
      </c>
      <c r="G921" s="2">
        <v>38377</v>
      </c>
      <c r="H921" s="2">
        <v>38608</v>
      </c>
      <c r="I921" s="2">
        <v>38609</v>
      </c>
      <c r="J921" s="2">
        <v>38897</v>
      </c>
      <c r="K921" s="2">
        <v>38937</v>
      </c>
      <c r="L921" t="s">
        <v>2997</v>
      </c>
      <c r="M921">
        <v>2</v>
      </c>
      <c r="N921" t="s">
        <v>3002</v>
      </c>
    </row>
    <row r="922" spans="1:14">
      <c r="A922" t="s">
        <v>3003</v>
      </c>
      <c r="B922">
        <v>2006</v>
      </c>
      <c r="C922">
        <v>57</v>
      </c>
      <c r="D922">
        <v>11</v>
      </c>
      <c r="E922">
        <v>1487</v>
      </c>
      <c r="F922">
        <v>1502</v>
      </c>
      <c r="G922" s="2">
        <v>38060</v>
      </c>
      <c r="H922" s="2">
        <v>38615</v>
      </c>
      <c r="I922" s="2">
        <v>38617</v>
      </c>
      <c r="J922" s="2">
        <v>38912</v>
      </c>
      <c r="K922" s="2">
        <v>38937</v>
      </c>
      <c r="L922" t="s">
        <v>13</v>
      </c>
      <c r="M922">
        <v>1</v>
      </c>
      <c r="N922" t="s">
        <v>3004</v>
      </c>
    </row>
    <row r="923" spans="1:14">
      <c r="A923" t="s">
        <v>3005</v>
      </c>
      <c r="B923">
        <v>2006</v>
      </c>
      <c r="C923">
        <v>57</v>
      </c>
      <c r="D923">
        <v>11</v>
      </c>
      <c r="E923">
        <v>1503</v>
      </c>
      <c r="F923">
        <v>1505</v>
      </c>
      <c r="G923" t="s">
        <v>50</v>
      </c>
      <c r="H923" t="s">
        <v>50</v>
      </c>
      <c r="I923" s="2">
        <v>38435</v>
      </c>
      <c r="J923" s="2">
        <v>38912</v>
      </c>
      <c r="K923" s="2">
        <v>38937</v>
      </c>
      <c r="L923" t="s">
        <v>3006</v>
      </c>
      <c r="M923">
        <v>1</v>
      </c>
      <c r="N923" t="s">
        <v>3007</v>
      </c>
    </row>
    <row r="924" spans="1:14">
      <c r="A924" t="s">
        <v>3008</v>
      </c>
      <c r="B924">
        <v>2006</v>
      </c>
      <c r="C924">
        <v>57</v>
      </c>
      <c r="D924">
        <v>11</v>
      </c>
      <c r="E924">
        <v>1506</v>
      </c>
      <c r="F924">
        <v>1518</v>
      </c>
      <c r="G924" t="s">
        <v>50</v>
      </c>
      <c r="H924" t="s">
        <v>50</v>
      </c>
      <c r="I924" s="2">
        <v>38435</v>
      </c>
      <c r="J924" s="2">
        <v>38912</v>
      </c>
      <c r="K924" s="2">
        <v>38937</v>
      </c>
      <c r="L924" t="s">
        <v>3006</v>
      </c>
      <c r="M924">
        <v>2</v>
      </c>
      <c r="N924" t="s">
        <v>3009</v>
      </c>
    </row>
    <row r="925" spans="1:14">
      <c r="A925" t="s">
        <v>3010</v>
      </c>
      <c r="B925">
        <v>2006</v>
      </c>
      <c r="C925">
        <v>57</v>
      </c>
      <c r="D925">
        <v>11</v>
      </c>
      <c r="E925">
        <v>1519</v>
      </c>
      <c r="F925">
        <v>1525</v>
      </c>
      <c r="G925" t="s">
        <v>50</v>
      </c>
      <c r="H925" t="s">
        <v>50</v>
      </c>
      <c r="I925" s="2">
        <v>38435</v>
      </c>
      <c r="J925" s="2">
        <v>38912</v>
      </c>
      <c r="K925" s="2">
        <v>38937</v>
      </c>
      <c r="L925" t="s">
        <v>3006</v>
      </c>
      <c r="M925">
        <v>3</v>
      </c>
      <c r="N925" t="s">
        <v>3011</v>
      </c>
    </row>
    <row r="926" spans="1:14">
      <c r="A926" t="s">
        <v>3012</v>
      </c>
      <c r="B926">
        <v>2006</v>
      </c>
      <c r="C926">
        <v>57</v>
      </c>
      <c r="D926">
        <v>11</v>
      </c>
      <c r="E926">
        <v>1526</v>
      </c>
      <c r="F926">
        <v>1536</v>
      </c>
      <c r="G926" t="s">
        <v>50</v>
      </c>
      <c r="H926" t="s">
        <v>50</v>
      </c>
      <c r="I926" s="2">
        <v>38435</v>
      </c>
      <c r="J926" s="2">
        <v>38912</v>
      </c>
      <c r="K926" s="2">
        <v>38937</v>
      </c>
      <c r="L926" t="s">
        <v>3006</v>
      </c>
      <c r="M926">
        <v>3</v>
      </c>
      <c r="N926" t="s">
        <v>3013</v>
      </c>
    </row>
    <row r="927" spans="1:14">
      <c r="A927" t="s">
        <v>3014</v>
      </c>
      <c r="B927">
        <v>2006</v>
      </c>
      <c r="C927">
        <v>57</v>
      </c>
      <c r="D927">
        <v>11</v>
      </c>
      <c r="E927">
        <v>1537</v>
      </c>
      <c r="F927">
        <v>1550</v>
      </c>
      <c r="G927" t="s">
        <v>50</v>
      </c>
      <c r="H927" t="s">
        <v>50</v>
      </c>
      <c r="I927" s="2">
        <v>38435</v>
      </c>
      <c r="J927" s="2">
        <v>38912</v>
      </c>
      <c r="K927" s="2">
        <v>38937</v>
      </c>
      <c r="L927" t="s">
        <v>3006</v>
      </c>
      <c r="M927">
        <v>2</v>
      </c>
      <c r="N927" t="s">
        <v>3015</v>
      </c>
    </row>
    <row r="928" spans="1:14">
      <c r="A928" t="s">
        <v>3016</v>
      </c>
      <c r="B928">
        <v>2006</v>
      </c>
      <c r="C928">
        <v>57</v>
      </c>
      <c r="D928">
        <v>11</v>
      </c>
      <c r="E928">
        <v>1551</v>
      </c>
      <c r="F928">
        <v>1560</v>
      </c>
      <c r="G928" t="s">
        <v>50</v>
      </c>
      <c r="H928" t="s">
        <v>50</v>
      </c>
      <c r="I928" s="2">
        <v>38435</v>
      </c>
      <c r="J928" s="2">
        <v>38912</v>
      </c>
      <c r="K928" s="2">
        <v>38937</v>
      </c>
      <c r="L928" t="s">
        <v>3006</v>
      </c>
      <c r="M928">
        <v>2</v>
      </c>
      <c r="N928" t="s">
        <v>3017</v>
      </c>
    </row>
    <row r="929" spans="1:14">
      <c r="A929" t="s">
        <v>3018</v>
      </c>
      <c r="B929">
        <v>2006</v>
      </c>
      <c r="C929">
        <v>57</v>
      </c>
      <c r="D929">
        <v>11</v>
      </c>
      <c r="E929">
        <v>1561</v>
      </c>
      <c r="F929">
        <v>1561</v>
      </c>
      <c r="G929" t="s">
        <v>50</v>
      </c>
      <c r="H929" t="s">
        <v>50</v>
      </c>
      <c r="I929" t="s">
        <v>50</v>
      </c>
      <c r="J929" s="2">
        <v>38854</v>
      </c>
      <c r="K929" s="2">
        <v>38937</v>
      </c>
      <c r="L929" t="s">
        <v>98</v>
      </c>
      <c r="M929">
        <v>1</v>
      </c>
      <c r="N929" t="s">
        <v>3019</v>
      </c>
    </row>
    <row r="930" spans="1:14">
      <c r="A930" t="s">
        <v>3020</v>
      </c>
      <c r="B930">
        <v>2006</v>
      </c>
      <c r="C930">
        <v>57</v>
      </c>
      <c r="D930">
        <v>12</v>
      </c>
      <c r="E930">
        <v>1563</v>
      </c>
      <c r="F930">
        <v>1565</v>
      </c>
      <c r="G930" t="s">
        <v>50</v>
      </c>
      <c r="H930" t="s">
        <v>50</v>
      </c>
      <c r="I930" t="s">
        <v>50</v>
      </c>
      <c r="J930" s="2">
        <v>38974</v>
      </c>
      <c r="K930" s="2">
        <v>38974</v>
      </c>
      <c r="L930" t="s">
        <v>1730</v>
      </c>
      <c r="M930">
        <v>1</v>
      </c>
      <c r="N930" t="s">
        <v>3021</v>
      </c>
    </row>
    <row r="931" spans="1:14">
      <c r="A931" t="s">
        <v>3022</v>
      </c>
      <c r="B931">
        <v>2006</v>
      </c>
      <c r="C931">
        <v>57</v>
      </c>
      <c r="D931">
        <v>12</v>
      </c>
      <c r="E931">
        <v>1566</v>
      </c>
      <c r="F931">
        <v>1580</v>
      </c>
      <c r="G931" s="2">
        <v>38504</v>
      </c>
      <c r="H931" s="2">
        <v>38595</v>
      </c>
      <c r="I931" s="2">
        <v>38595</v>
      </c>
      <c r="J931" s="2">
        <v>38932</v>
      </c>
      <c r="K931" s="2">
        <v>38974</v>
      </c>
      <c r="L931" t="s">
        <v>13</v>
      </c>
      <c r="M931">
        <v>2</v>
      </c>
      <c r="N931" t="s">
        <v>3023</v>
      </c>
    </row>
    <row r="932" spans="1:14">
      <c r="A932" t="s">
        <v>3024</v>
      </c>
      <c r="B932">
        <v>2006</v>
      </c>
      <c r="C932">
        <v>57</v>
      </c>
      <c r="D932">
        <v>12</v>
      </c>
      <c r="E932">
        <v>1581</v>
      </c>
      <c r="F932">
        <v>1589</v>
      </c>
      <c r="G932" s="2">
        <v>38457</v>
      </c>
      <c r="H932" s="2">
        <v>38500</v>
      </c>
      <c r="I932" s="2">
        <v>38552</v>
      </c>
      <c r="J932" s="2">
        <v>38937</v>
      </c>
      <c r="K932" s="2">
        <v>38974</v>
      </c>
      <c r="L932" t="s">
        <v>13</v>
      </c>
      <c r="M932">
        <v>1</v>
      </c>
      <c r="N932" t="s">
        <v>3025</v>
      </c>
    </row>
    <row r="933" spans="1:14">
      <c r="A933" t="s">
        <v>3026</v>
      </c>
      <c r="B933">
        <v>2006</v>
      </c>
      <c r="C933">
        <v>57</v>
      </c>
      <c r="D933">
        <v>12</v>
      </c>
      <c r="E933">
        <v>1590</v>
      </c>
      <c r="F933">
        <v>1605</v>
      </c>
      <c r="G933" s="2">
        <v>38285</v>
      </c>
      <c r="H933" s="2">
        <v>38628</v>
      </c>
      <c r="I933" s="2">
        <v>38631</v>
      </c>
      <c r="J933" s="2">
        <v>38946</v>
      </c>
      <c r="K933" s="2">
        <v>38974</v>
      </c>
      <c r="L933" t="s">
        <v>13</v>
      </c>
      <c r="M933">
        <v>3</v>
      </c>
      <c r="N933" t="s">
        <v>3027</v>
      </c>
    </row>
    <row r="934" spans="1:14">
      <c r="A934" t="s">
        <v>3028</v>
      </c>
      <c r="B934">
        <v>2006</v>
      </c>
      <c r="C934">
        <v>57</v>
      </c>
      <c r="D934">
        <v>12</v>
      </c>
      <c r="E934">
        <v>1606</v>
      </c>
      <c r="F934">
        <v>1615</v>
      </c>
      <c r="G934" s="2">
        <v>38482</v>
      </c>
      <c r="H934" s="2">
        <v>38603</v>
      </c>
      <c r="I934" s="2">
        <v>38603</v>
      </c>
      <c r="J934" s="2">
        <v>38937</v>
      </c>
      <c r="K934" s="2">
        <v>38974</v>
      </c>
      <c r="L934" t="s">
        <v>13</v>
      </c>
      <c r="M934">
        <v>1</v>
      </c>
      <c r="N934" t="s">
        <v>3029</v>
      </c>
    </row>
    <row r="935" spans="1:14">
      <c r="A935" t="s">
        <v>3030</v>
      </c>
      <c r="B935">
        <v>2006</v>
      </c>
      <c r="C935">
        <v>57</v>
      </c>
      <c r="D935">
        <v>12</v>
      </c>
      <c r="E935">
        <v>1616</v>
      </c>
      <c r="F935">
        <v>1628</v>
      </c>
      <c r="G935" s="2">
        <v>38544</v>
      </c>
      <c r="H935" s="2">
        <v>38633</v>
      </c>
      <c r="I935" s="2">
        <v>38633</v>
      </c>
      <c r="J935" s="2">
        <v>38946</v>
      </c>
      <c r="K935" s="2">
        <v>38974</v>
      </c>
      <c r="L935" t="s">
        <v>13</v>
      </c>
      <c r="M935">
        <v>2</v>
      </c>
      <c r="N935" t="s">
        <v>3031</v>
      </c>
    </row>
    <row r="936" spans="1:14">
      <c r="A936" t="s">
        <v>3032</v>
      </c>
      <c r="B936">
        <v>2006</v>
      </c>
      <c r="C936">
        <v>57</v>
      </c>
      <c r="D936">
        <v>12</v>
      </c>
      <c r="E936">
        <v>1629</v>
      </c>
      <c r="F936">
        <v>1643</v>
      </c>
      <c r="G936" s="2">
        <v>38551</v>
      </c>
      <c r="H936" s="2">
        <v>38635</v>
      </c>
      <c r="I936" s="2">
        <v>38635</v>
      </c>
      <c r="J936" s="2">
        <v>38946</v>
      </c>
      <c r="K936" s="2">
        <v>38974</v>
      </c>
      <c r="L936" t="s">
        <v>13</v>
      </c>
      <c r="M936">
        <v>3</v>
      </c>
      <c r="N936" t="s">
        <v>3033</v>
      </c>
    </row>
    <row r="937" spans="1:14">
      <c r="A937" t="s">
        <v>3034</v>
      </c>
      <c r="B937">
        <v>2006</v>
      </c>
      <c r="C937">
        <v>57</v>
      </c>
      <c r="D937">
        <v>12</v>
      </c>
      <c r="E937">
        <v>1644</v>
      </c>
      <c r="F937">
        <v>1654</v>
      </c>
      <c r="G937" s="2">
        <v>38553</v>
      </c>
      <c r="H937" s="2">
        <v>38607</v>
      </c>
      <c r="I937" s="2">
        <v>38607</v>
      </c>
      <c r="J937" s="2">
        <v>38947</v>
      </c>
      <c r="K937" s="2">
        <v>38974</v>
      </c>
      <c r="L937" t="s">
        <v>13</v>
      </c>
      <c r="M937">
        <v>3</v>
      </c>
      <c r="N937" t="s">
        <v>3035</v>
      </c>
    </row>
    <row r="938" spans="1:14">
      <c r="A938" t="s">
        <v>3036</v>
      </c>
      <c r="B938">
        <v>2006</v>
      </c>
      <c r="C938">
        <v>57</v>
      </c>
      <c r="D938">
        <v>12</v>
      </c>
      <c r="E938">
        <v>1655</v>
      </c>
      <c r="F938">
        <v>1665</v>
      </c>
      <c r="G938" s="2">
        <v>38294</v>
      </c>
      <c r="H938" s="2">
        <v>38610</v>
      </c>
      <c r="I938" s="2">
        <v>38639</v>
      </c>
      <c r="J938" s="2">
        <v>38946</v>
      </c>
      <c r="K938" s="2">
        <v>38974</v>
      </c>
      <c r="L938" t="s">
        <v>13</v>
      </c>
      <c r="M938">
        <v>3</v>
      </c>
      <c r="N938" t="s">
        <v>3037</v>
      </c>
    </row>
    <row r="939" spans="1:14">
      <c r="A939" t="s">
        <v>3038</v>
      </c>
      <c r="B939">
        <v>2006</v>
      </c>
      <c r="C939">
        <v>57</v>
      </c>
      <c r="D939">
        <v>12</v>
      </c>
      <c r="E939">
        <v>1666</v>
      </c>
      <c r="F939">
        <v>1677</v>
      </c>
      <c r="G939" s="2">
        <v>38579</v>
      </c>
      <c r="H939" s="2">
        <v>38629</v>
      </c>
      <c r="I939" s="2">
        <v>38643</v>
      </c>
      <c r="J939" s="2">
        <v>38951</v>
      </c>
      <c r="K939" s="2">
        <v>38974</v>
      </c>
      <c r="L939" t="s">
        <v>13</v>
      </c>
      <c r="M939">
        <v>3</v>
      </c>
      <c r="N939" t="s">
        <v>3039</v>
      </c>
    </row>
    <row r="940" spans="1:14">
      <c r="A940" t="s">
        <v>3040</v>
      </c>
      <c r="B940">
        <v>2006</v>
      </c>
      <c r="C940">
        <v>57</v>
      </c>
      <c r="D940">
        <v>12</v>
      </c>
      <c r="E940">
        <v>1678</v>
      </c>
      <c r="F940">
        <v>1693</v>
      </c>
      <c r="G940" s="2">
        <v>38510</v>
      </c>
      <c r="H940" s="2">
        <v>38642</v>
      </c>
      <c r="I940" s="2">
        <v>38643</v>
      </c>
      <c r="J940" s="2">
        <v>38951</v>
      </c>
      <c r="K940" s="2">
        <v>38974</v>
      </c>
      <c r="L940" t="s">
        <v>13</v>
      </c>
      <c r="M940">
        <v>2</v>
      </c>
      <c r="N940" t="s">
        <v>3041</v>
      </c>
    </row>
    <row r="941" spans="1:14">
      <c r="A941" t="s">
        <v>3042</v>
      </c>
      <c r="B941">
        <v>2006</v>
      </c>
      <c r="C941">
        <v>57</v>
      </c>
      <c r="D941">
        <v>12</v>
      </c>
      <c r="E941">
        <v>1694</v>
      </c>
      <c r="F941">
        <v>1707</v>
      </c>
      <c r="G941" s="2">
        <v>38465</v>
      </c>
      <c r="H941" s="2">
        <v>38652</v>
      </c>
      <c r="I941" s="2">
        <v>38652</v>
      </c>
      <c r="J941" s="2">
        <v>38951</v>
      </c>
      <c r="K941" s="2">
        <v>38974</v>
      </c>
      <c r="L941" t="s">
        <v>13</v>
      </c>
      <c r="M941">
        <v>4</v>
      </c>
      <c r="N941" t="s">
        <v>3043</v>
      </c>
    </row>
    <row r="942" spans="1:14">
      <c r="A942" t="s">
        <v>3044</v>
      </c>
      <c r="B942">
        <v>2006</v>
      </c>
      <c r="C942">
        <v>57</v>
      </c>
      <c r="D942">
        <v>12</v>
      </c>
      <c r="E942">
        <v>1708</v>
      </c>
      <c r="F942">
        <v>1709</v>
      </c>
      <c r="G942" t="s">
        <v>50</v>
      </c>
      <c r="H942" t="s">
        <v>50</v>
      </c>
      <c r="I942" t="s">
        <v>50</v>
      </c>
      <c r="J942" s="2">
        <v>38854</v>
      </c>
      <c r="K942" s="2">
        <v>38974</v>
      </c>
      <c r="L942" t="s">
        <v>86</v>
      </c>
      <c r="M942">
        <v>1</v>
      </c>
      <c r="N942" t="s">
        <v>3045</v>
      </c>
    </row>
    <row r="943" spans="1:14">
      <c r="A943" t="s">
        <v>3046</v>
      </c>
      <c r="B943">
        <v>2006</v>
      </c>
      <c r="C943">
        <v>57</v>
      </c>
      <c r="D943">
        <v>12</v>
      </c>
      <c r="E943">
        <v>1709</v>
      </c>
      <c r="F943">
        <v>1710</v>
      </c>
      <c r="G943" t="s">
        <v>50</v>
      </c>
      <c r="H943" t="s">
        <v>50</v>
      </c>
      <c r="I943" t="s">
        <v>50</v>
      </c>
      <c r="J943" s="2">
        <v>38880</v>
      </c>
      <c r="K943" s="2">
        <v>38974</v>
      </c>
      <c r="L943" t="s">
        <v>86</v>
      </c>
      <c r="M943">
        <v>1</v>
      </c>
      <c r="N943" t="s">
        <v>3047</v>
      </c>
    </row>
    <row r="944" spans="1:14">
      <c r="A944" t="s">
        <v>3048</v>
      </c>
      <c r="B944">
        <v>2006</v>
      </c>
      <c r="C944">
        <v>57</v>
      </c>
      <c r="D944">
        <v>12</v>
      </c>
      <c r="E944">
        <v>1711</v>
      </c>
      <c r="F944">
        <v>1712</v>
      </c>
      <c r="G944" t="s">
        <v>50</v>
      </c>
      <c r="H944" t="s">
        <v>50</v>
      </c>
      <c r="I944" t="s">
        <v>50</v>
      </c>
      <c r="J944" s="2">
        <v>38888</v>
      </c>
      <c r="K944" s="2">
        <v>38974</v>
      </c>
      <c r="L944" t="s">
        <v>86</v>
      </c>
      <c r="M944">
        <v>1</v>
      </c>
      <c r="N944" t="s">
        <v>3049</v>
      </c>
    </row>
    <row r="945" spans="1:14">
      <c r="A945" t="s">
        <v>3050</v>
      </c>
      <c r="B945">
        <v>2006</v>
      </c>
      <c r="C945">
        <v>57</v>
      </c>
      <c r="D945">
        <v>13</v>
      </c>
      <c r="E945">
        <v>1713</v>
      </c>
      <c r="F945">
        <v>1714</v>
      </c>
      <c r="G945" t="s">
        <v>50</v>
      </c>
      <c r="H945" t="s">
        <v>50</v>
      </c>
      <c r="I945" t="s">
        <v>50</v>
      </c>
      <c r="J945" s="2">
        <v>39014</v>
      </c>
      <c r="K945" s="2">
        <v>39014</v>
      </c>
      <c r="L945" t="s">
        <v>1730</v>
      </c>
      <c r="M945">
        <v>1</v>
      </c>
      <c r="N945" t="s">
        <v>3051</v>
      </c>
    </row>
    <row r="946" spans="1:14">
      <c r="A946" t="s">
        <v>3052</v>
      </c>
      <c r="B946">
        <v>2006</v>
      </c>
      <c r="C946">
        <v>57</v>
      </c>
      <c r="D946">
        <v>13</v>
      </c>
      <c r="E946">
        <v>1715</v>
      </c>
      <c r="F946">
        <v>1728</v>
      </c>
      <c r="G946" s="2">
        <v>38567</v>
      </c>
      <c r="H946" s="2">
        <v>38645</v>
      </c>
      <c r="I946" s="2">
        <v>38648</v>
      </c>
      <c r="J946" s="2">
        <v>38959</v>
      </c>
      <c r="K946" s="2">
        <v>39013</v>
      </c>
      <c r="L946" t="s">
        <v>13</v>
      </c>
      <c r="M946">
        <v>1</v>
      </c>
      <c r="N946" t="s">
        <v>3053</v>
      </c>
    </row>
    <row r="947" spans="1:14">
      <c r="A947" t="s">
        <v>3054</v>
      </c>
      <c r="B947">
        <v>2006</v>
      </c>
      <c r="C947">
        <v>57</v>
      </c>
      <c r="D947">
        <v>13</v>
      </c>
      <c r="E947">
        <v>1729</v>
      </c>
      <c r="F947">
        <v>1739</v>
      </c>
      <c r="G947" s="2">
        <v>38427</v>
      </c>
      <c r="H947" s="2">
        <v>38643</v>
      </c>
      <c r="I947" s="2">
        <v>38652</v>
      </c>
      <c r="J947" s="2">
        <v>38972</v>
      </c>
      <c r="K947" s="2">
        <v>39013</v>
      </c>
      <c r="L947" t="s">
        <v>13</v>
      </c>
      <c r="M947">
        <v>1</v>
      </c>
      <c r="N947" t="s">
        <v>3055</v>
      </c>
    </row>
    <row r="948" spans="1:14">
      <c r="A948" t="s">
        <v>3056</v>
      </c>
      <c r="B948">
        <v>2006</v>
      </c>
      <c r="C948">
        <v>57</v>
      </c>
      <c r="D948">
        <v>13</v>
      </c>
      <c r="E948">
        <v>1740</v>
      </c>
      <c r="F948">
        <v>1749</v>
      </c>
      <c r="G948" s="2">
        <v>38274</v>
      </c>
      <c r="H948" s="2">
        <v>38576</v>
      </c>
      <c r="I948" s="2">
        <v>38655</v>
      </c>
      <c r="J948" s="2">
        <v>38960</v>
      </c>
      <c r="K948" s="2">
        <v>39013</v>
      </c>
      <c r="L948" t="s">
        <v>13</v>
      </c>
      <c r="M948">
        <v>2</v>
      </c>
      <c r="N948" t="s">
        <v>3057</v>
      </c>
    </row>
    <row r="949" spans="1:14">
      <c r="A949" t="s">
        <v>3058</v>
      </c>
      <c r="B949">
        <v>2006</v>
      </c>
      <c r="C949">
        <v>57</v>
      </c>
      <c r="D949">
        <v>13</v>
      </c>
      <c r="E949">
        <v>1750</v>
      </c>
      <c r="F949">
        <v>1757</v>
      </c>
      <c r="G949" s="2">
        <v>38480</v>
      </c>
      <c r="H949" s="2">
        <v>38648</v>
      </c>
      <c r="I949" s="2">
        <v>38649</v>
      </c>
      <c r="J949" s="2">
        <v>38960</v>
      </c>
      <c r="K949" s="2">
        <v>39013</v>
      </c>
      <c r="L949" t="s">
        <v>13</v>
      </c>
      <c r="M949">
        <v>1</v>
      </c>
      <c r="N949" t="s">
        <v>3059</v>
      </c>
    </row>
    <row r="950" spans="1:14">
      <c r="A950" t="s">
        <v>3060</v>
      </c>
      <c r="B950">
        <v>2006</v>
      </c>
      <c r="C950">
        <v>57</v>
      </c>
      <c r="D950">
        <v>13</v>
      </c>
      <c r="E950">
        <v>1758</v>
      </c>
      <c r="F950">
        <v>1770</v>
      </c>
      <c r="G950" s="2">
        <v>38642</v>
      </c>
      <c r="H950" s="2">
        <v>38659</v>
      </c>
      <c r="I950" s="2">
        <v>38660</v>
      </c>
      <c r="J950" s="2">
        <v>38972</v>
      </c>
      <c r="K950" s="2">
        <v>39013</v>
      </c>
      <c r="L950" t="s">
        <v>13</v>
      </c>
      <c r="M950">
        <v>1</v>
      </c>
      <c r="N950" t="s">
        <v>3061</v>
      </c>
    </row>
    <row r="951" spans="1:14">
      <c r="A951" t="s">
        <v>3062</v>
      </c>
      <c r="B951">
        <v>2006</v>
      </c>
      <c r="C951">
        <v>57</v>
      </c>
      <c r="D951">
        <v>13</v>
      </c>
      <c r="E951">
        <v>1771</v>
      </c>
      <c r="F951">
        <v>1779</v>
      </c>
      <c r="G951" s="2">
        <v>38461</v>
      </c>
      <c r="H951" s="2">
        <v>38663</v>
      </c>
      <c r="I951" s="2">
        <v>38663</v>
      </c>
      <c r="J951" s="2">
        <v>38961</v>
      </c>
      <c r="K951" s="2">
        <v>39013</v>
      </c>
      <c r="L951" t="s">
        <v>13</v>
      </c>
      <c r="M951">
        <v>2</v>
      </c>
      <c r="N951" t="s">
        <v>3063</v>
      </c>
    </row>
    <row r="952" spans="1:14">
      <c r="A952" t="s">
        <v>3064</v>
      </c>
      <c r="B952">
        <v>2006</v>
      </c>
      <c r="C952">
        <v>57</v>
      </c>
      <c r="D952">
        <v>13</v>
      </c>
      <c r="E952">
        <v>1780</v>
      </c>
      <c r="F952">
        <v>1793</v>
      </c>
      <c r="G952" s="2">
        <v>38596</v>
      </c>
      <c r="H952" s="2">
        <v>38665</v>
      </c>
      <c r="I952" s="2">
        <v>38665</v>
      </c>
      <c r="J952" s="2">
        <v>38972</v>
      </c>
      <c r="K952" s="2">
        <v>39013</v>
      </c>
      <c r="L952" t="s">
        <v>13</v>
      </c>
      <c r="M952">
        <v>1</v>
      </c>
      <c r="N952" t="s">
        <v>3065</v>
      </c>
    </row>
    <row r="953" spans="1:14">
      <c r="A953" t="s">
        <v>3066</v>
      </c>
      <c r="B953">
        <v>2006</v>
      </c>
      <c r="C953">
        <v>57</v>
      </c>
      <c r="D953">
        <v>13</v>
      </c>
      <c r="E953">
        <v>1794</v>
      </c>
      <c r="F953">
        <v>1803</v>
      </c>
      <c r="G953" s="2">
        <v>38258</v>
      </c>
      <c r="H953" s="2">
        <v>38598</v>
      </c>
      <c r="I953" s="2">
        <v>38666</v>
      </c>
      <c r="J953" s="2">
        <v>38972</v>
      </c>
      <c r="K953" s="2">
        <v>39013</v>
      </c>
      <c r="L953" t="s">
        <v>13</v>
      </c>
      <c r="M953">
        <v>2</v>
      </c>
      <c r="N953" t="s">
        <v>3067</v>
      </c>
    </row>
    <row r="954" spans="1:14">
      <c r="A954" t="s">
        <v>3068</v>
      </c>
      <c r="B954">
        <v>2006</v>
      </c>
      <c r="C954">
        <v>57</v>
      </c>
      <c r="D954">
        <v>13</v>
      </c>
      <c r="E954">
        <v>1804</v>
      </c>
      <c r="F954">
        <v>1813</v>
      </c>
      <c r="G954" s="2">
        <v>38593</v>
      </c>
      <c r="H954" s="2">
        <v>38636</v>
      </c>
      <c r="I954" s="2">
        <v>38666</v>
      </c>
      <c r="J954" s="2">
        <v>38972</v>
      </c>
      <c r="K954" s="2">
        <v>39013</v>
      </c>
      <c r="L954" t="s">
        <v>13</v>
      </c>
      <c r="M954">
        <v>1</v>
      </c>
      <c r="N954" t="s">
        <v>3069</v>
      </c>
    </row>
    <row r="955" spans="1:14">
      <c r="A955" t="s">
        <v>3070</v>
      </c>
      <c r="B955">
        <v>2006</v>
      </c>
      <c r="C955">
        <v>57</v>
      </c>
      <c r="D955">
        <v>13</v>
      </c>
      <c r="E955">
        <v>1814</v>
      </c>
      <c r="F955">
        <v>1829</v>
      </c>
      <c r="G955" s="2">
        <v>38538</v>
      </c>
      <c r="H955" s="2">
        <v>38666</v>
      </c>
      <c r="I955" s="2">
        <v>38667</v>
      </c>
      <c r="J955" s="2">
        <v>38972</v>
      </c>
      <c r="K955" s="2">
        <v>39013</v>
      </c>
      <c r="L955" t="s">
        <v>13</v>
      </c>
      <c r="M955">
        <v>3</v>
      </c>
      <c r="N955" t="s">
        <v>3071</v>
      </c>
    </row>
    <row r="956" spans="1:14">
      <c r="A956" t="s">
        <v>3072</v>
      </c>
      <c r="B956">
        <v>2006</v>
      </c>
      <c r="C956">
        <v>57</v>
      </c>
      <c r="D956">
        <v>13</v>
      </c>
      <c r="E956">
        <v>1830</v>
      </c>
      <c r="F956">
        <v>1839</v>
      </c>
      <c r="G956" s="2">
        <v>38548</v>
      </c>
      <c r="H956" s="2">
        <v>38673</v>
      </c>
      <c r="I956" s="2">
        <v>38674</v>
      </c>
      <c r="J956" s="2">
        <v>38972</v>
      </c>
      <c r="K956" s="2">
        <v>39013</v>
      </c>
      <c r="L956" t="s">
        <v>13</v>
      </c>
      <c r="M956">
        <v>1</v>
      </c>
      <c r="N956" t="s">
        <v>3073</v>
      </c>
    </row>
    <row r="957" spans="1:14">
      <c r="A957" t="s">
        <v>3074</v>
      </c>
      <c r="B957">
        <v>2006</v>
      </c>
      <c r="C957">
        <v>57</v>
      </c>
      <c r="D957">
        <v>13</v>
      </c>
      <c r="E957">
        <v>1840</v>
      </c>
      <c r="F957">
        <v>1851</v>
      </c>
      <c r="G957" s="2">
        <v>38566</v>
      </c>
      <c r="H957" s="2">
        <v>38678</v>
      </c>
      <c r="I957" s="2">
        <v>38678</v>
      </c>
      <c r="J957" s="2">
        <v>38972</v>
      </c>
      <c r="K957" s="2">
        <v>39013</v>
      </c>
      <c r="L957" t="s">
        <v>13</v>
      </c>
      <c r="M957">
        <v>4</v>
      </c>
      <c r="N957" t="s">
        <v>3075</v>
      </c>
    </row>
    <row r="958" spans="1:14">
      <c r="A958" t="s">
        <v>3076</v>
      </c>
      <c r="B958">
        <v>2006</v>
      </c>
      <c r="C958">
        <v>57</v>
      </c>
      <c r="D958">
        <v>13</v>
      </c>
      <c r="E958">
        <v>1852</v>
      </c>
      <c r="F958">
        <v>1853</v>
      </c>
      <c r="G958" t="s">
        <v>50</v>
      </c>
      <c r="H958" t="s">
        <v>50</v>
      </c>
      <c r="I958" t="s">
        <v>50</v>
      </c>
      <c r="J958" s="2">
        <v>38932</v>
      </c>
      <c r="K958" s="2">
        <v>39013</v>
      </c>
      <c r="L958" t="s">
        <v>86</v>
      </c>
      <c r="M958">
        <v>1</v>
      </c>
      <c r="N958" t="s">
        <v>3077</v>
      </c>
    </row>
    <row r="959" spans="1:14">
      <c r="A959" t="s">
        <v>3078</v>
      </c>
      <c r="B959">
        <v>2006</v>
      </c>
      <c r="C959">
        <v>57</v>
      </c>
      <c r="D959">
        <v>13</v>
      </c>
      <c r="E959">
        <v>1854</v>
      </c>
      <c r="F959">
        <v>1855</v>
      </c>
      <c r="G959" t="s">
        <v>50</v>
      </c>
      <c r="H959" t="s">
        <v>50</v>
      </c>
      <c r="I959" t="s">
        <v>50</v>
      </c>
      <c r="J959" s="2">
        <v>38958</v>
      </c>
      <c r="K959" s="2">
        <v>39013</v>
      </c>
      <c r="L959" t="s">
        <v>86</v>
      </c>
      <c r="M959">
        <v>1</v>
      </c>
      <c r="N959" t="s">
        <v>3079</v>
      </c>
    </row>
    <row r="960" spans="1:14">
      <c r="A960" t="s">
        <v>3080</v>
      </c>
      <c r="B960">
        <v>2006</v>
      </c>
      <c r="C960">
        <v>57</v>
      </c>
      <c r="D960">
        <v>13</v>
      </c>
      <c r="E960">
        <v>1855</v>
      </c>
      <c r="F960">
        <v>1858</v>
      </c>
      <c r="G960" t="s">
        <v>50</v>
      </c>
      <c r="H960" t="s">
        <v>50</v>
      </c>
      <c r="I960" t="s">
        <v>50</v>
      </c>
      <c r="J960" s="2">
        <v>38932</v>
      </c>
      <c r="K960" s="2">
        <v>39013</v>
      </c>
      <c r="L960" t="s">
        <v>86</v>
      </c>
      <c r="M960">
        <v>1</v>
      </c>
      <c r="N960" t="s">
        <v>3081</v>
      </c>
    </row>
    <row r="961" spans="1:14">
      <c r="A961" t="s">
        <v>3082</v>
      </c>
      <c r="B961">
        <v>2006</v>
      </c>
      <c r="C961">
        <v>57</v>
      </c>
      <c r="D961">
        <v>14</v>
      </c>
      <c r="E961">
        <v>1859</v>
      </c>
      <c r="F961">
        <v>1861</v>
      </c>
      <c r="G961" t="s">
        <v>50</v>
      </c>
      <c r="H961" t="s">
        <v>50</v>
      </c>
      <c r="I961" t="s">
        <v>50</v>
      </c>
      <c r="J961" s="2">
        <v>39031</v>
      </c>
      <c r="K961" s="2">
        <v>39031</v>
      </c>
      <c r="L961" t="s">
        <v>1730</v>
      </c>
      <c r="M961">
        <v>1</v>
      </c>
      <c r="N961" t="s">
        <v>3083</v>
      </c>
    </row>
    <row r="962" spans="1:14">
      <c r="A962" t="s">
        <v>3084</v>
      </c>
      <c r="B962">
        <v>2006</v>
      </c>
      <c r="C962">
        <v>57</v>
      </c>
      <c r="D962">
        <v>14</v>
      </c>
      <c r="E962">
        <v>1862</v>
      </c>
      <c r="F962">
        <v>1874</v>
      </c>
      <c r="G962" s="2">
        <v>38427</v>
      </c>
      <c r="H962" s="2">
        <v>38643</v>
      </c>
      <c r="I962" s="2">
        <v>38652</v>
      </c>
      <c r="J962" s="2">
        <v>38979</v>
      </c>
      <c r="K962" s="2">
        <v>39031</v>
      </c>
      <c r="L962" t="s">
        <v>13</v>
      </c>
      <c r="M962">
        <v>1</v>
      </c>
      <c r="N962" t="s">
        <v>3085</v>
      </c>
    </row>
    <row r="963" spans="1:14">
      <c r="A963" t="s">
        <v>3086</v>
      </c>
      <c r="B963">
        <v>2006</v>
      </c>
      <c r="C963">
        <v>57</v>
      </c>
      <c r="D963">
        <v>14</v>
      </c>
      <c r="E963">
        <v>1875</v>
      </c>
      <c r="F963">
        <v>1887</v>
      </c>
      <c r="G963" s="2">
        <v>38549</v>
      </c>
      <c r="H963" t="s">
        <v>50</v>
      </c>
      <c r="I963" s="2">
        <v>38665</v>
      </c>
      <c r="J963" s="2">
        <v>38992</v>
      </c>
      <c r="K963" s="2">
        <v>39031</v>
      </c>
      <c r="L963" t="s">
        <v>13</v>
      </c>
      <c r="M963">
        <v>3</v>
      </c>
      <c r="N963" t="s">
        <v>3087</v>
      </c>
    </row>
    <row r="964" spans="1:14">
      <c r="A964" t="s">
        <v>3088</v>
      </c>
      <c r="B964">
        <v>2006</v>
      </c>
      <c r="C964">
        <v>57</v>
      </c>
      <c r="D964">
        <v>14</v>
      </c>
      <c r="E964">
        <v>1888</v>
      </c>
      <c r="F964">
        <v>1895</v>
      </c>
      <c r="G964" s="2">
        <v>38274</v>
      </c>
      <c r="H964" s="2">
        <v>38576</v>
      </c>
      <c r="I964" s="2">
        <v>38655</v>
      </c>
      <c r="J964" s="2">
        <v>38992</v>
      </c>
      <c r="K964" s="2">
        <v>39031</v>
      </c>
      <c r="L964" t="s">
        <v>13</v>
      </c>
      <c r="M964">
        <v>2</v>
      </c>
      <c r="N964" t="s">
        <v>3089</v>
      </c>
    </row>
    <row r="965" spans="1:14">
      <c r="A965" t="s">
        <v>3090</v>
      </c>
      <c r="B965">
        <v>2006</v>
      </c>
      <c r="C965">
        <v>57</v>
      </c>
      <c r="D965">
        <v>14</v>
      </c>
      <c r="E965">
        <v>1896</v>
      </c>
      <c r="F965">
        <v>1908</v>
      </c>
      <c r="G965" s="2">
        <v>38511</v>
      </c>
      <c r="H965" s="2">
        <v>38677</v>
      </c>
      <c r="I965" s="2">
        <v>38680</v>
      </c>
      <c r="J965" s="2">
        <v>38982</v>
      </c>
      <c r="K965" s="2">
        <v>39031</v>
      </c>
      <c r="L965" t="s">
        <v>13</v>
      </c>
      <c r="M965">
        <v>1</v>
      </c>
      <c r="N965" t="s">
        <v>3091</v>
      </c>
    </row>
    <row r="966" spans="1:14">
      <c r="A966" t="s">
        <v>3092</v>
      </c>
      <c r="B966">
        <v>2006</v>
      </c>
      <c r="C966">
        <v>57</v>
      </c>
      <c r="D966">
        <v>14</v>
      </c>
      <c r="E966">
        <v>1909</v>
      </c>
      <c r="F966">
        <v>1918</v>
      </c>
      <c r="G966" s="2">
        <v>38594</v>
      </c>
      <c r="H966" s="2">
        <v>38681</v>
      </c>
      <c r="I966" s="2">
        <v>38683</v>
      </c>
      <c r="J966" s="2">
        <v>38979</v>
      </c>
      <c r="K966" s="2">
        <v>39031</v>
      </c>
      <c r="L966" t="s">
        <v>13</v>
      </c>
      <c r="M966">
        <v>2</v>
      </c>
      <c r="N966" t="s">
        <v>3093</v>
      </c>
    </row>
    <row r="967" spans="1:14">
      <c r="A967" t="s">
        <v>3094</v>
      </c>
      <c r="B967">
        <v>2006</v>
      </c>
      <c r="C967">
        <v>57</v>
      </c>
      <c r="D967">
        <v>14</v>
      </c>
      <c r="E967">
        <v>1919</v>
      </c>
      <c r="F967">
        <v>1935</v>
      </c>
      <c r="G967" s="2">
        <v>38456</v>
      </c>
      <c r="H967" s="2">
        <v>38573</v>
      </c>
      <c r="I967" s="2">
        <v>38686</v>
      </c>
      <c r="J967" s="2">
        <v>38995</v>
      </c>
      <c r="K967" s="2">
        <v>39031</v>
      </c>
      <c r="L967" t="s">
        <v>13</v>
      </c>
      <c r="M967">
        <v>1</v>
      </c>
      <c r="N967" t="s">
        <v>3095</v>
      </c>
    </row>
    <row r="968" spans="1:14">
      <c r="A968" t="s">
        <v>3096</v>
      </c>
      <c r="B968">
        <v>2006</v>
      </c>
      <c r="C968">
        <v>57</v>
      </c>
      <c r="D968">
        <v>14</v>
      </c>
      <c r="E968">
        <v>1936</v>
      </c>
      <c r="F968">
        <v>1948</v>
      </c>
      <c r="G968" s="2">
        <v>38480</v>
      </c>
      <c r="H968" s="2">
        <v>38685</v>
      </c>
      <c r="I968" s="2">
        <v>38687</v>
      </c>
      <c r="J968" s="2">
        <v>38992</v>
      </c>
      <c r="K968" s="2">
        <v>39031</v>
      </c>
      <c r="L968" t="s">
        <v>13</v>
      </c>
      <c r="M968">
        <v>3</v>
      </c>
      <c r="N968" t="s">
        <v>3097</v>
      </c>
    </row>
    <row r="969" spans="1:14">
      <c r="A969" t="s">
        <v>3098</v>
      </c>
      <c r="B969">
        <v>2006</v>
      </c>
      <c r="C969">
        <v>57</v>
      </c>
      <c r="D969">
        <v>14</v>
      </c>
      <c r="E969">
        <v>1949</v>
      </c>
      <c r="F969">
        <v>1961</v>
      </c>
      <c r="G969" s="2">
        <v>38552</v>
      </c>
      <c r="H969" s="2">
        <v>38696</v>
      </c>
      <c r="I969" s="2">
        <v>38696</v>
      </c>
      <c r="J969" s="2">
        <v>38995</v>
      </c>
      <c r="K969" s="2">
        <v>39031</v>
      </c>
      <c r="L969" t="s">
        <v>13</v>
      </c>
      <c r="M969">
        <v>2</v>
      </c>
      <c r="N969" t="s">
        <v>3099</v>
      </c>
    </row>
    <row r="970" spans="1:14">
      <c r="A970" t="s">
        <v>3100</v>
      </c>
      <c r="B970">
        <v>2006</v>
      </c>
      <c r="C970">
        <v>57</v>
      </c>
      <c r="D970">
        <v>14</v>
      </c>
      <c r="E970">
        <v>1962</v>
      </c>
      <c r="F970">
        <v>1973</v>
      </c>
      <c r="G970" s="2">
        <v>38581</v>
      </c>
      <c r="H970" s="2">
        <v>38706</v>
      </c>
      <c r="I970" s="2">
        <v>38706</v>
      </c>
      <c r="J970" s="2">
        <v>38992</v>
      </c>
      <c r="K970" s="2">
        <v>39031</v>
      </c>
      <c r="L970" t="s">
        <v>13</v>
      </c>
      <c r="M970">
        <v>2</v>
      </c>
      <c r="N970" t="s">
        <v>3101</v>
      </c>
    </row>
    <row r="971" spans="1:14">
      <c r="A971" t="s">
        <v>3102</v>
      </c>
      <c r="B971">
        <v>2006</v>
      </c>
      <c r="C971">
        <v>57</v>
      </c>
      <c r="D971">
        <v>14</v>
      </c>
      <c r="E971">
        <v>1974</v>
      </c>
      <c r="F971">
        <v>1976</v>
      </c>
      <c r="G971" s="2">
        <v>38744</v>
      </c>
      <c r="H971" s="2">
        <v>38770</v>
      </c>
      <c r="I971" s="2">
        <v>38783</v>
      </c>
      <c r="J971" s="2">
        <v>38992</v>
      </c>
      <c r="K971" s="2">
        <v>39031</v>
      </c>
      <c r="L971" t="s">
        <v>270</v>
      </c>
      <c r="M971">
        <v>1</v>
      </c>
      <c r="N971" t="s">
        <v>3103</v>
      </c>
    </row>
    <row r="972" spans="1:14">
      <c r="A972" t="s">
        <v>3104</v>
      </c>
      <c r="B972">
        <v>2006</v>
      </c>
      <c r="C972">
        <v>57</v>
      </c>
      <c r="D972">
        <v>14</v>
      </c>
      <c r="E972">
        <v>1977</v>
      </c>
      <c r="F972">
        <v>1978</v>
      </c>
      <c r="G972" t="s">
        <v>50</v>
      </c>
      <c r="H972" t="s">
        <v>50</v>
      </c>
      <c r="I972" t="s">
        <v>50</v>
      </c>
      <c r="J972" s="2">
        <v>38951</v>
      </c>
      <c r="K972" s="2">
        <v>39031</v>
      </c>
      <c r="L972" t="s">
        <v>86</v>
      </c>
      <c r="M972">
        <v>1</v>
      </c>
      <c r="N972" t="s">
        <v>3105</v>
      </c>
    </row>
    <row r="973" spans="1:14">
      <c r="A973" t="s">
        <v>3106</v>
      </c>
      <c r="B973">
        <v>2006</v>
      </c>
      <c r="C973">
        <v>57</v>
      </c>
      <c r="D973">
        <v>14</v>
      </c>
      <c r="E973">
        <v>1979</v>
      </c>
      <c r="F973">
        <v>1980</v>
      </c>
      <c r="G973" t="s">
        <v>50</v>
      </c>
      <c r="H973" t="s">
        <v>50</v>
      </c>
      <c r="I973" t="s">
        <v>50</v>
      </c>
      <c r="J973" s="2">
        <v>38951</v>
      </c>
      <c r="K973" s="2">
        <v>39031</v>
      </c>
      <c r="L973" t="s">
        <v>86</v>
      </c>
      <c r="M973">
        <v>1</v>
      </c>
      <c r="N973" t="s">
        <v>3107</v>
      </c>
    </row>
    <row r="974" spans="1:14">
      <c r="A974" t="s">
        <v>2194</v>
      </c>
      <c r="B974">
        <v>2006</v>
      </c>
      <c r="C974">
        <v>58</v>
      </c>
      <c r="D974">
        <v>1</v>
      </c>
      <c r="E974">
        <v>1</v>
      </c>
      <c r="F974">
        <v>2</v>
      </c>
      <c r="G974" t="s">
        <v>50</v>
      </c>
      <c r="H974" t="s">
        <v>50</v>
      </c>
      <c r="I974" t="s">
        <v>50</v>
      </c>
      <c r="J974" s="2">
        <v>39064</v>
      </c>
      <c r="K974" s="2">
        <v>39064</v>
      </c>
      <c r="L974" t="s">
        <v>1730</v>
      </c>
      <c r="M974">
        <v>1</v>
      </c>
      <c r="N974" t="s">
        <v>2195</v>
      </c>
    </row>
    <row r="975" spans="1:14">
      <c r="A975" t="s">
        <v>2196</v>
      </c>
      <c r="B975">
        <v>2006</v>
      </c>
      <c r="C975">
        <v>58</v>
      </c>
      <c r="D975">
        <v>1</v>
      </c>
      <c r="E975">
        <v>3</v>
      </c>
      <c r="F975">
        <v>14</v>
      </c>
      <c r="G975" s="2">
        <v>38390</v>
      </c>
      <c r="H975" s="2">
        <v>38700</v>
      </c>
      <c r="I975" s="2">
        <v>38702</v>
      </c>
      <c r="J975" s="2">
        <v>39024</v>
      </c>
      <c r="K975" s="2">
        <v>39064</v>
      </c>
      <c r="L975" t="s">
        <v>13</v>
      </c>
      <c r="M975">
        <v>2</v>
      </c>
      <c r="N975" t="s">
        <v>2197</v>
      </c>
    </row>
    <row r="976" spans="1:14">
      <c r="A976" t="s">
        <v>2198</v>
      </c>
      <c r="B976">
        <v>2006</v>
      </c>
      <c r="C976">
        <v>58</v>
      </c>
      <c r="D976">
        <v>1</v>
      </c>
      <c r="E976">
        <v>15</v>
      </c>
      <c r="F976">
        <v>24</v>
      </c>
      <c r="G976" s="2">
        <v>38404</v>
      </c>
      <c r="H976" s="2">
        <v>38651</v>
      </c>
      <c r="I976" s="2">
        <v>38684</v>
      </c>
      <c r="J976" s="2">
        <v>39024</v>
      </c>
      <c r="K976" s="2">
        <v>39064</v>
      </c>
      <c r="L976" t="s">
        <v>13</v>
      </c>
      <c r="M976">
        <v>2</v>
      </c>
      <c r="N976" t="s">
        <v>2199</v>
      </c>
    </row>
    <row r="977" spans="1:14">
      <c r="A977" t="s">
        <v>2200</v>
      </c>
      <c r="B977">
        <v>2006</v>
      </c>
      <c r="C977">
        <v>58</v>
      </c>
      <c r="D977">
        <v>1</v>
      </c>
      <c r="E977">
        <v>25</v>
      </c>
      <c r="F977">
        <v>38</v>
      </c>
      <c r="G977" s="2">
        <v>38627</v>
      </c>
      <c r="H977" s="2">
        <v>38697</v>
      </c>
      <c r="I977" s="2">
        <v>38698</v>
      </c>
      <c r="J977" s="2">
        <v>39035</v>
      </c>
      <c r="K977" s="2">
        <v>39064</v>
      </c>
      <c r="L977" t="s">
        <v>13</v>
      </c>
      <c r="M977">
        <v>1</v>
      </c>
      <c r="N977" t="s">
        <v>2201</v>
      </c>
    </row>
    <row r="978" spans="1:14">
      <c r="A978" t="s">
        <v>2202</v>
      </c>
      <c r="B978">
        <v>2006</v>
      </c>
      <c r="C978">
        <v>58</v>
      </c>
      <c r="D978">
        <v>1</v>
      </c>
      <c r="E978">
        <v>39</v>
      </c>
      <c r="F978">
        <v>50</v>
      </c>
      <c r="G978" s="2">
        <v>38545</v>
      </c>
      <c r="H978" s="2">
        <v>38635</v>
      </c>
      <c r="I978" s="2">
        <v>38702</v>
      </c>
      <c r="J978" s="2">
        <v>39030</v>
      </c>
      <c r="K978" s="2">
        <v>39064</v>
      </c>
      <c r="L978" t="s">
        <v>13</v>
      </c>
      <c r="M978">
        <v>1</v>
      </c>
      <c r="N978" t="s">
        <v>2203</v>
      </c>
    </row>
    <row r="979" spans="1:14">
      <c r="A979" t="s">
        <v>2204</v>
      </c>
      <c r="B979">
        <v>2006</v>
      </c>
      <c r="C979">
        <v>58</v>
      </c>
      <c r="D979">
        <v>1</v>
      </c>
      <c r="E979">
        <v>51</v>
      </c>
      <c r="F979">
        <v>65</v>
      </c>
      <c r="G979" s="2">
        <v>38533</v>
      </c>
      <c r="H979" s="2">
        <v>38696</v>
      </c>
      <c r="I979" s="2">
        <v>38705</v>
      </c>
      <c r="J979" s="2">
        <v>39024</v>
      </c>
      <c r="K979" s="2">
        <v>39064</v>
      </c>
      <c r="L979" t="s">
        <v>13</v>
      </c>
      <c r="M979">
        <v>2</v>
      </c>
      <c r="N979" t="s">
        <v>2205</v>
      </c>
    </row>
    <row r="980" spans="1:14">
      <c r="A980" t="s">
        <v>2206</v>
      </c>
      <c r="B980">
        <v>2006</v>
      </c>
      <c r="C980">
        <v>58</v>
      </c>
      <c r="D980">
        <v>1</v>
      </c>
      <c r="E980">
        <v>66</v>
      </c>
      <c r="F980">
        <v>75</v>
      </c>
      <c r="G980" s="2">
        <v>38588</v>
      </c>
      <c r="H980" s="2">
        <v>38709</v>
      </c>
      <c r="I980" s="2">
        <v>38709</v>
      </c>
      <c r="J980" s="2">
        <v>39030</v>
      </c>
      <c r="K980" s="2">
        <v>39064</v>
      </c>
      <c r="L980" t="s">
        <v>13</v>
      </c>
      <c r="M980">
        <v>3</v>
      </c>
      <c r="N980" t="s">
        <v>2207</v>
      </c>
    </row>
    <row r="981" spans="1:14">
      <c r="A981" t="s">
        <v>2208</v>
      </c>
      <c r="B981">
        <v>2006</v>
      </c>
      <c r="C981">
        <v>58</v>
      </c>
      <c r="D981">
        <v>1</v>
      </c>
      <c r="E981">
        <v>76</v>
      </c>
      <c r="F981">
        <v>87</v>
      </c>
      <c r="G981" s="2">
        <v>38523</v>
      </c>
      <c r="H981" s="2">
        <v>38615</v>
      </c>
      <c r="I981" s="2">
        <v>38355</v>
      </c>
      <c r="J981" s="2">
        <v>39031</v>
      </c>
      <c r="K981" s="2">
        <v>39064</v>
      </c>
      <c r="L981" t="s">
        <v>13</v>
      </c>
      <c r="M981">
        <v>1</v>
      </c>
      <c r="N981" t="s">
        <v>2209</v>
      </c>
    </row>
    <row r="982" spans="1:14">
      <c r="A982" t="s">
        <v>2210</v>
      </c>
      <c r="B982">
        <v>2006</v>
      </c>
      <c r="C982">
        <v>58</v>
      </c>
      <c r="D982">
        <v>1</v>
      </c>
      <c r="E982">
        <v>88</v>
      </c>
      <c r="F982">
        <v>96</v>
      </c>
      <c r="G982" s="2">
        <v>38601</v>
      </c>
      <c r="H982" t="s">
        <v>50</v>
      </c>
      <c r="I982" s="2">
        <v>38722</v>
      </c>
      <c r="J982" s="2">
        <v>38995</v>
      </c>
      <c r="K982" s="2">
        <v>39064</v>
      </c>
      <c r="L982" t="s">
        <v>13</v>
      </c>
      <c r="M982">
        <v>2</v>
      </c>
      <c r="N982" t="s">
        <v>2211</v>
      </c>
    </row>
    <row r="983" spans="1:14">
      <c r="A983" t="s">
        <v>2212</v>
      </c>
      <c r="B983">
        <v>2006</v>
      </c>
      <c r="C983">
        <v>58</v>
      </c>
      <c r="D983">
        <v>1</v>
      </c>
      <c r="E983">
        <v>97</v>
      </c>
      <c r="F983">
        <v>107</v>
      </c>
      <c r="G983" s="2">
        <v>38575</v>
      </c>
      <c r="H983" s="2">
        <v>38731</v>
      </c>
      <c r="I983" s="2">
        <v>38732</v>
      </c>
      <c r="J983" s="2">
        <v>39030</v>
      </c>
      <c r="K983" s="2">
        <v>39064</v>
      </c>
      <c r="L983" t="s">
        <v>13</v>
      </c>
      <c r="M983">
        <v>1</v>
      </c>
      <c r="N983" t="s">
        <v>2213</v>
      </c>
    </row>
    <row r="984" spans="1:14">
      <c r="A984" t="s">
        <v>2214</v>
      </c>
      <c r="B984">
        <v>2006</v>
      </c>
      <c r="C984">
        <v>58</v>
      </c>
      <c r="D984">
        <v>1</v>
      </c>
      <c r="E984">
        <v>108</v>
      </c>
      <c r="F984">
        <v>120</v>
      </c>
      <c r="G984" s="2">
        <v>38616</v>
      </c>
      <c r="H984" s="2">
        <v>38728</v>
      </c>
      <c r="I984" s="2">
        <v>38736</v>
      </c>
      <c r="J984" s="2">
        <v>39031</v>
      </c>
      <c r="K984" s="2">
        <v>39064</v>
      </c>
      <c r="L984" t="s">
        <v>13</v>
      </c>
      <c r="M984">
        <v>1</v>
      </c>
      <c r="N984" t="s">
        <v>2215</v>
      </c>
    </row>
    <row r="985" spans="1:14">
      <c r="A985" t="s">
        <v>2216</v>
      </c>
      <c r="B985">
        <v>2006</v>
      </c>
      <c r="C985">
        <v>58</v>
      </c>
      <c r="D985">
        <v>1</v>
      </c>
      <c r="E985">
        <v>121</v>
      </c>
      <c r="F985">
        <v>132</v>
      </c>
      <c r="G985" s="2">
        <v>38588</v>
      </c>
      <c r="H985" s="2">
        <v>38720</v>
      </c>
      <c r="I985" s="2">
        <v>38736</v>
      </c>
      <c r="J985" s="2">
        <v>39031</v>
      </c>
      <c r="K985" s="2">
        <v>39064</v>
      </c>
      <c r="L985" t="s">
        <v>13</v>
      </c>
      <c r="M985">
        <v>2</v>
      </c>
      <c r="N985" t="s">
        <v>2217</v>
      </c>
    </row>
    <row r="986" spans="1:14">
      <c r="A986" t="s">
        <v>2218</v>
      </c>
      <c r="B986">
        <v>2006</v>
      </c>
      <c r="C986">
        <v>58</v>
      </c>
      <c r="D986">
        <v>1</v>
      </c>
      <c r="E986">
        <v>133</v>
      </c>
      <c r="F986">
        <v>149</v>
      </c>
      <c r="G986" s="2">
        <v>38555</v>
      </c>
      <c r="H986" s="2">
        <v>38648</v>
      </c>
      <c r="I986" s="2">
        <v>38739</v>
      </c>
      <c r="J986" s="2">
        <v>39034</v>
      </c>
      <c r="K986" s="2">
        <v>39064</v>
      </c>
      <c r="L986" t="s">
        <v>13</v>
      </c>
      <c r="M986">
        <v>2</v>
      </c>
      <c r="N986" t="s">
        <v>2219</v>
      </c>
    </row>
    <row r="987" spans="1:14">
      <c r="A987" t="s">
        <v>2220</v>
      </c>
      <c r="B987">
        <v>2006</v>
      </c>
      <c r="C987">
        <v>58</v>
      </c>
      <c r="D987">
        <v>1</v>
      </c>
      <c r="E987">
        <v>150</v>
      </c>
      <c r="F987">
        <v>151</v>
      </c>
      <c r="G987" t="s">
        <v>50</v>
      </c>
      <c r="H987" t="s">
        <v>50</v>
      </c>
      <c r="I987" t="s">
        <v>50</v>
      </c>
      <c r="J987" s="2">
        <v>38980</v>
      </c>
      <c r="K987" s="2">
        <v>39064</v>
      </c>
      <c r="L987" t="s">
        <v>86</v>
      </c>
      <c r="M987">
        <v>1</v>
      </c>
      <c r="N987" t="s">
        <v>2221</v>
      </c>
    </row>
    <row r="988" spans="1:14">
      <c r="A988" t="s">
        <v>2222</v>
      </c>
      <c r="B988">
        <v>2006</v>
      </c>
      <c r="C988">
        <v>58</v>
      </c>
      <c r="D988">
        <v>1</v>
      </c>
      <c r="E988">
        <v>151</v>
      </c>
      <c r="F988">
        <v>152</v>
      </c>
      <c r="G988" t="s">
        <v>50</v>
      </c>
      <c r="H988" t="s">
        <v>50</v>
      </c>
      <c r="I988" t="s">
        <v>50</v>
      </c>
      <c r="J988" s="2">
        <v>38979</v>
      </c>
      <c r="K988" s="2">
        <v>39064</v>
      </c>
      <c r="L988" t="s">
        <v>86</v>
      </c>
      <c r="M988">
        <v>1</v>
      </c>
      <c r="N988" t="s">
        <v>2223</v>
      </c>
    </row>
    <row r="989" spans="1:14">
      <c r="A989" t="s">
        <v>2224</v>
      </c>
      <c r="B989">
        <v>2006</v>
      </c>
      <c r="C989">
        <v>58</v>
      </c>
      <c r="D989">
        <v>1</v>
      </c>
      <c r="E989">
        <v>152</v>
      </c>
      <c r="F989">
        <v>153</v>
      </c>
      <c r="G989" t="s">
        <v>50</v>
      </c>
      <c r="H989" t="s">
        <v>50</v>
      </c>
      <c r="I989" t="s">
        <v>50</v>
      </c>
      <c r="J989" s="2">
        <v>39024</v>
      </c>
      <c r="K989" s="2">
        <v>39064</v>
      </c>
      <c r="L989" t="s">
        <v>86</v>
      </c>
      <c r="M989">
        <v>1</v>
      </c>
      <c r="N989" t="s">
        <v>2225</v>
      </c>
    </row>
    <row r="990" spans="1:14">
      <c r="A990" t="s">
        <v>2226</v>
      </c>
      <c r="B990">
        <v>2006</v>
      </c>
      <c r="C990">
        <v>58</v>
      </c>
      <c r="D990">
        <v>2</v>
      </c>
      <c r="E990">
        <v>155</v>
      </c>
      <c r="F990">
        <v>156</v>
      </c>
      <c r="G990" t="s">
        <v>50</v>
      </c>
      <c r="H990" t="s">
        <v>50</v>
      </c>
      <c r="I990" t="s">
        <v>50</v>
      </c>
      <c r="J990" s="2">
        <v>39071</v>
      </c>
      <c r="K990" s="2">
        <v>39071</v>
      </c>
      <c r="L990" t="s">
        <v>1730</v>
      </c>
      <c r="M990">
        <v>1</v>
      </c>
      <c r="N990" t="s">
        <v>2227</v>
      </c>
    </row>
    <row r="991" spans="1:14">
      <c r="A991" t="s">
        <v>2228</v>
      </c>
      <c r="B991">
        <v>2006</v>
      </c>
      <c r="C991">
        <v>58</v>
      </c>
      <c r="D991">
        <v>2</v>
      </c>
      <c r="E991">
        <v>157</v>
      </c>
      <c r="F991">
        <v>165</v>
      </c>
      <c r="G991" s="2">
        <v>38723</v>
      </c>
      <c r="H991" s="2">
        <v>38744</v>
      </c>
      <c r="I991" s="2">
        <v>38744</v>
      </c>
      <c r="J991" s="2">
        <v>39048</v>
      </c>
      <c r="K991" s="2">
        <v>39071</v>
      </c>
      <c r="L991" t="s">
        <v>13</v>
      </c>
      <c r="M991">
        <v>4</v>
      </c>
      <c r="N991" t="s">
        <v>2229</v>
      </c>
    </row>
    <row r="992" spans="1:14">
      <c r="A992" t="s">
        <v>2230</v>
      </c>
      <c r="B992">
        <v>2006</v>
      </c>
      <c r="C992">
        <v>58</v>
      </c>
      <c r="D992">
        <v>2</v>
      </c>
      <c r="E992">
        <v>166</v>
      </c>
      <c r="F992">
        <v>178</v>
      </c>
      <c r="G992" s="2">
        <v>38567</v>
      </c>
      <c r="H992" s="2">
        <v>38746</v>
      </c>
      <c r="I992" s="2">
        <v>38746</v>
      </c>
      <c r="J992" s="2">
        <v>39043</v>
      </c>
      <c r="K992" s="2">
        <v>39071</v>
      </c>
      <c r="L992" t="s">
        <v>13</v>
      </c>
      <c r="M992">
        <v>5</v>
      </c>
      <c r="N992" t="s">
        <v>2231</v>
      </c>
    </row>
    <row r="993" spans="1:14">
      <c r="A993" t="s">
        <v>2232</v>
      </c>
      <c r="B993">
        <v>2006</v>
      </c>
      <c r="C993">
        <v>58</v>
      </c>
      <c r="D993">
        <v>2</v>
      </c>
      <c r="E993">
        <v>179</v>
      </c>
      <c r="F993">
        <v>189</v>
      </c>
      <c r="G993" s="2">
        <v>38607</v>
      </c>
      <c r="H993" s="2">
        <v>38749</v>
      </c>
      <c r="I993" s="2">
        <v>38749</v>
      </c>
      <c r="J993" s="2">
        <v>39048</v>
      </c>
      <c r="K993" s="2">
        <v>39071</v>
      </c>
      <c r="L993" t="s">
        <v>13</v>
      </c>
      <c r="M993">
        <v>1</v>
      </c>
      <c r="N993" t="s">
        <v>2233</v>
      </c>
    </row>
    <row r="994" spans="1:14">
      <c r="A994" t="s">
        <v>2234</v>
      </c>
      <c r="B994">
        <v>2006</v>
      </c>
      <c r="C994">
        <v>58</v>
      </c>
      <c r="D994">
        <v>2</v>
      </c>
      <c r="E994">
        <v>190</v>
      </c>
      <c r="F994">
        <v>199</v>
      </c>
      <c r="G994" s="2">
        <v>38726</v>
      </c>
      <c r="H994" s="2">
        <v>38753</v>
      </c>
      <c r="I994" s="2">
        <v>38753</v>
      </c>
      <c r="J994" s="2">
        <v>39048</v>
      </c>
      <c r="K994" s="2">
        <v>39071</v>
      </c>
      <c r="L994" t="s">
        <v>13</v>
      </c>
      <c r="M994">
        <v>1</v>
      </c>
      <c r="N994" t="s">
        <v>2235</v>
      </c>
    </row>
    <row r="995" spans="1:14">
      <c r="A995" t="s">
        <v>2236</v>
      </c>
      <c r="B995">
        <v>2006</v>
      </c>
      <c r="C995">
        <v>58</v>
      </c>
      <c r="D995">
        <v>2</v>
      </c>
      <c r="E995">
        <v>200</v>
      </c>
      <c r="F995">
        <v>211</v>
      </c>
      <c r="G995" s="2">
        <v>38612</v>
      </c>
      <c r="H995" s="2">
        <v>38750</v>
      </c>
      <c r="I995" s="2">
        <v>38750</v>
      </c>
      <c r="J995" s="2">
        <v>39048</v>
      </c>
      <c r="K995" s="2">
        <v>39071</v>
      </c>
      <c r="L995" t="s">
        <v>13</v>
      </c>
      <c r="M995">
        <v>3</v>
      </c>
      <c r="N995" t="s">
        <v>2237</v>
      </c>
    </row>
    <row r="996" spans="1:14">
      <c r="A996" t="s">
        <v>2238</v>
      </c>
      <c r="B996">
        <v>2006</v>
      </c>
      <c r="C996">
        <v>58</v>
      </c>
      <c r="D996">
        <v>2</v>
      </c>
      <c r="E996">
        <v>212</v>
      </c>
      <c r="F996">
        <v>222</v>
      </c>
      <c r="G996" s="2">
        <v>38688</v>
      </c>
      <c r="H996" t="s">
        <v>50</v>
      </c>
      <c r="I996" s="2">
        <v>38762</v>
      </c>
      <c r="J996" s="2">
        <v>39055</v>
      </c>
      <c r="K996" s="2">
        <v>39071</v>
      </c>
      <c r="L996" t="s">
        <v>13</v>
      </c>
      <c r="M996">
        <v>2</v>
      </c>
      <c r="N996" t="s">
        <v>2239</v>
      </c>
    </row>
    <row r="997" spans="1:14">
      <c r="A997" t="s">
        <v>2240</v>
      </c>
      <c r="B997">
        <v>2006</v>
      </c>
      <c r="C997">
        <v>58</v>
      </c>
      <c r="D997">
        <v>2</v>
      </c>
      <c r="E997">
        <v>223</v>
      </c>
      <c r="F997">
        <v>236</v>
      </c>
      <c r="G997" s="2">
        <v>38665</v>
      </c>
      <c r="H997" s="2">
        <v>38762</v>
      </c>
      <c r="I997" s="2">
        <v>38762</v>
      </c>
      <c r="J997" s="2">
        <v>39052</v>
      </c>
      <c r="K997" s="2">
        <v>39071</v>
      </c>
      <c r="L997" t="s">
        <v>13</v>
      </c>
      <c r="M997">
        <v>2</v>
      </c>
      <c r="N997" t="s">
        <v>2241</v>
      </c>
    </row>
    <row r="998" spans="1:14">
      <c r="A998" t="s">
        <v>2242</v>
      </c>
      <c r="B998">
        <v>2006</v>
      </c>
      <c r="C998">
        <v>58</v>
      </c>
      <c r="D998">
        <v>2</v>
      </c>
      <c r="E998">
        <v>237</v>
      </c>
      <c r="F998">
        <v>251</v>
      </c>
      <c r="G998" s="2">
        <v>38551</v>
      </c>
      <c r="H998" s="2">
        <v>38764</v>
      </c>
      <c r="I998" s="2">
        <v>38399</v>
      </c>
      <c r="J998" s="2">
        <v>39048</v>
      </c>
      <c r="K998" s="2">
        <v>39071</v>
      </c>
      <c r="L998" t="s">
        <v>13</v>
      </c>
      <c r="M998">
        <v>3</v>
      </c>
      <c r="N998" t="s">
        <v>2243</v>
      </c>
    </row>
    <row r="999" spans="1:14">
      <c r="A999" t="s">
        <v>2244</v>
      </c>
      <c r="B999">
        <v>2006</v>
      </c>
      <c r="C999">
        <v>58</v>
      </c>
      <c r="D999">
        <v>2</v>
      </c>
      <c r="E999">
        <v>252</v>
      </c>
      <c r="F999">
        <v>262</v>
      </c>
      <c r="G999" s="2">
        <v>38537</v>
      </c>
      <c r="H999" s="2">
        <v>38701</v>
      </c>
      <c r="I999" s="2">
        <v>38712</v>
      </c>
      <c r="J999" s="2">
        <v>39048</v>
      </c>
      <c r="K999" s="2">
        <v>39071</v>
      </c>
      <c r="L999" t="s">
        <v>13</v>
      </c>
      <c r="M999">
        <v>2</v>
      </c>
      <c r="N999" t="s">
        <v>2245</v>
      </c>
    </row>
    <row r="1000" spans="1:14">
      <c r="A1000" t="s">
        <v>2246</v>
      </c>
      <c r="B1000">
        <v>2006</v>
      </c>
      <c r="C1000">
        <v>58</v>
      </c>
      <c r="D1000">
        <v>2</v>
      </c>
      <c r="E1000">
        <v>263</v>
      </c>
      <c r="F1000">
        <v>274</v>
      </c>
      <c r="G1000" s="2">
        <v>38717</v>
      </c>
      <c r="H1000" s="2">
        <v>38768</v>
      </c>
      <c r="I1000" s="2">
        <v>38768</v>
      </c>
      <c r="J1000" s="2">
        <v>39052</v>
      </c>
      <c r="K1000" s="2">
        <v>39071</v>
      </c>
      <c r="L1000" t="s">
        <v>13</v>
      </c>
      <c r="M1000">
        <v>3</v>
      </c>
      <c r="N1000" t="s">
        <v>2247</v>
      </c>
    </row>
    <row r="1001" spans="1:14">
      <c r="A1001" t="s">
        <v>2248</v>
      </c>
      <c r="B1001">
        <v>2006</v>
      </c>
      <c r="C1001">
        <v>58</v>
      </c>
      <c r="D1001">
        <v>2</v>
      </c>
      <c r="E1001">
        <v>275</v>
      </c>
      <c r="F1001">
        <v>285</v>
      </c>
      <c r="G1001" s="2">
        <v>38769</v>
      </c>
      <c r="H1001" t="s">
        <v>50</v>
      </c>
      <c r="I1001" s="2">
        <v>38771</v>
      </c>
      <c r="J1001" s="2">
        <v>39048</v>
      </c>
      <c r="K1001" s="2">
        <v>39071</v>
      </c>
      <c r="L1001" t="s">
        <v>13</v>
      </c>
      <c r="M1001">
        <v>1</v>
      </c>
      <c r="N1001" t="s">
        <v>2249</v>
      </c>
    </row>
    <row r="1002" spans="1:14">
      <c r="A1002" t="s">
        <v>2250</v>
      </c>
      <c r="B1002">
        <v>2006</v>
      </c>
      <c r="C1002">
        <v>58</v>
      </c>
      <c r="D1002">
        <v>2</v>
      </c>
      <c r="E1002">
        <v>286</v>
      </c>
      <c r="F1002">
        <v>296</v>
      </c>
      <c r="G1002" s="2">
        <v>38713</v>
      </c>
      <c r="H1002" s="2">
        <v>38781</v>
      </c>
      <c r="I1002" s="2">
        <v>38781</v>
      </c>
      <c r="J1002" s="2">
        <v>39052</v>
      </c>
      <c r="K1002" s="2">
        <v>39071</v>
      </c>
      <c r="L1002" t="s">
        <v>13</v>
      </c>
      <c r="M1002">
        <v>1</v>
      </c>
      <c r="N1002" t="s">
        <v>2251</v>
      </c>
    </row>
    <row r="1003" spans="1:14">
      <c r="A1003" t="s">
        <v>2252</v>
      </c>
      <c r="B1003">
        <v>2006</v>
      </c>
      <c r="C1003">
        <v>58</v>
      </c>
      <c r="D1003">
        <v>2</v>
      </c>
      <c r="E1003">
        <v>297</v>
      </c>
      <c r="F1003">
        <v>301</v>
      </c>
      <c r="G1003" s="2">
        <v>38707</v>
      </c>
      <c r="H1003" s="2">
        <v>38745</v>
      </c>
      <c r="I1003" s="2">
        <v>38746</v>
      </c>
      <c r="J1003" s="2">
        <v>39048</v>
      </c>
      <c r="K1003" s="2">
        <v>39071</v>
      </c>
      <c r="L1003" t="s">
        <v>83</v>
      </c>
      <c r="M1003">
        <v>1</v>
      </c>
      <c r="N1003" t="s">
        <v>2253</v>
      </c>
    </row>
    <row r="1004" spans="1:14">
      <c r="A1004" t="s">
        <v>2254</v>
      </c>
      <c r="B1004">
        <v>2006</v>
      </c>
      <c r="C1004">
        <v>58</v>
      </c>
      <c r="D1004">
        <v>2</v>
      </c>
      <c r="E1004">
        <v>302</v>
      </c>
      <c r="F1004">
        <v>302</v>
      </c>
      <c r="G1004" t="s">
        <v>50</v>
      </c>
      <c r="H1004" t="s">
        <v>50</v>
      </c>
      <c r="I1004" t="s">
        <v>50</v>
      </c>
      <c r="J1004" s="2">
        <v>39036</v>
      </c>
      <c r="K1004" s="2">
        <v>39071</v>
      </c>
      <c r="L1004" t="s">
        <v>86</v>
      </c>
      <c r="M1004">
        <v>1</v>
      </c>
      <c r="N1004" t="s">
        <v>2255</v>
      </c>
    </row>
    <row r="1005" spans="1:14">
      <c r="A1005" t="s">
        <v>2256</v>
      </c>
      <c r="B1005">
        <v>2006</v>
      </c>
      <c r="C1005">
        <v>58</v>
      </c>
      <c r="D1005">
        <v>2</v>
      </c>
      <c r="E1005">
        <v>303</v>
      </c>
      <c r="F1005">
        <v>303</v>
      </c>
      <c r="G1005" t="s">
        <v>50</v>
      </c>
      <c r="H1005" t="s">
        <v>50</v>
      </c>
      <c r="I1005" t="s">
        <v>50</v>
      </c>
      <c r="J1005" s="2">
        <v>39024</v>
      </c>
      <c r="K1005" s="2">
        <v>39071</v>
      </c>
      <c r="L1005" t="s">
        <v>86</v>
      </c>
      <c r="M1005">
        <v>1</v>
      </c>
      <c r="N1005" t="s">
        <v>2257</v>
      </c>
    </row>
    <row r="1006" spans="1:14">
      <c r="A1006" t="s">
        <v>2258</v>
      </c>
      <c r="B1006">
        <v>2006</v>
      </c>
      <c r="C1006">
        <v>58</v>
      </c>
      <c r="D1006">
        <v>2</v>
      </c>
      <c r="E1006">
        <v>303</v>
      </c>
      <c r="F1006">
        <v>305</v>
      </c>
      <c r="G1006" t="s">
        <v>50</v>
      </c>
      <c r="H1006" t="s">
        <v>50</v>
      </c>
      <c r="I1006" t="s">
        <v>50</v>
      </c>
      <c r="J1006" s="2">
        <v>39035</v>
      </c>
      <c r="K1006" s="2">
        <v>39071</v>
      </c>
      <c r="L1006" t="s">
        <v>86</v>
      </c>
      <c r="M1006">
        <v>1</v>
      </c>
      <c r="N1006" t="s">
        <v>2259</v>
      </c>
    </row>
    <row r="1007" spans="1:14">
      <c r="A1007" t="s">
        <v>2260</v>
      </c>
      <c r="B1007">
        <v>2007</v>
      </c>
      <c r="C1007">
        <v>58</v>
      </c>
      <c r="D1007">
        <v>3</v>
      </c>
      <c r="E1007">
        <v>307</v>
      </c>
      <c r="F1007">
        <v>308</v>
      </c>
      <c r="G1007" t="s">
        <v>50</v>
      </c>
      <c r="H1007" t="s">
        <v>50</v>
      </c>
      <c r="I1007" t="s">
        <v>50</v>
      </c>
      <c r="J1007" s="2">
        <v>39108</v>
      </c>
      <c r="K1007" s="2">
        <v>39108</v>
      </c>
      <c r="L1007" t="s">
        <v>1730</v>
      </c>
      <c r="M1007">
        <v>1</v>
      </c>
      <c r="N1007" t="s">
        <v>2261</v>
      </c>
    </row>
    <row r="1008" spans="1:14">
      <c r="A1008" t="s">
        <v>2262</v>
      </c>
      <c r="B1008">
        <v>2007</v>
      </c>
      <c r="C1008">
        <v>58</v>
      </c>
      <c r="D1008">
        <v>3</v>
      </c>
      <c r="E1008">
        <v>309</v>
      </c>
      <c r="F1008">
        <v>321</v>
      </c>
      <c r="G1008" s="2">
        <v>38489</v>
      </c>
      <c r="H1008" s="2">
        <v>38684</v>
      </c>
      <c r="I1008" s="2">
        <v>38771</v>
      </c>
      <c r="J1008" s="2">
        <v>39057</v>
      </c>
      <c r="K1008" s="2">
        <v>39108</v>
      </c>
      <c r="L1008" t="s">
        <v>13</v>
      </c>
      <c r="M1008">
        <v>1</v>
      </c>
      <c r="N1008" t="s">
        <v>2263</v>
      </c>
    </row>
    <row r="1009" spans="1:14">
      <c r="A1009" t="s">
        <v>2264</v>
      </c>
      <c r="B1009">
        <v>2007</v>
      </c>
      <c r="C1009">
        <v>58</v>
      </c>
      <c r="D1009">
        <v>3</v>
      </c>
      <c r="E1009">
        <v>322</v>
      </c>
      <c r="F1009">
        <v>334</v>
      </c>
      <c r="G1009" s="2">
        <v>38554</v>
      </c>
      <c r="H1009" s="2">
        <v>38772</v>
      </c>
      <c r="I1009" s="2">
        <v>38772</v>
      </c>
      <c r="J1009" s="2">
        <v>39079</v>
      </c>
      <c r="K1009" s="2">
        <v>39108</v>
      </c>
      <c r="L1009" t="s">
        <v>13</v>
      </c>
      <c r="M1009">
        <v>4</v>
      </c>
      <c r="N1009" t="s">
        <v>2265</v>
      </c>
    </row>
    <row r="1010" spans="1:14">
      <c r="A1010" t="s">
        <v>2266</v>
      </c>
      <c r="B1010">
        <v>2007</v>
      </c>
      <c r="C1010">
        <v>58</v>
      </c>
      <c r="D1010">
        <v>3</v>
      </c>
      <c r="E1010">
        <v>335</v>
      </c>
      <c r="F1010">
        <v>350</v>
      </c>
      <c r="G1010" s="2">
        <v>38671</v>
      </c>
      <c r="H1010" s="2">
        <v>38786</v>
      </c>
      <c r="I1010" s="2">
        <v>38786</v>
      </c>
      <c r="J1010" s="2">
        <v>39078</v>
      </c>
      <c r="K1010" s="2">
        <v>39108</v>
      </c>
      <c r="L1010" t="s">
        <v>13</v>
      </c>
      <c r="M1010">
        <v>1</v>
      </c>
      <c r="N1010" t="s">
        <v>2267</v>
      </c>
    </row>
    <row r="1011" spans="1:14">
      <c r="A1011" t="s">
        <v>2268</v>
      </c>
      <c r="B1011">
        <v>2007</v>
      </c>
      <c r="C1011">
        <v>58</v>
      </c>
      <c r="D1011">
        <v>3</v>
      </c>
      <c r="E1011">
        <v>351</v>
      </c>
      <c r="F1011">
        <v>365</v>
      </c>
      <c r="G1011" s="2">
        <v>38731</v>
      </c>
      <c r="H1011" s="2">
        <v>38787</v>
      </c>
      <c r="I1011" s="2">
        <v>38787</v>
      </c>
      <c r="J1011" s="2">
        <v>39071</v>
      </c>
      <c r="K1011" s="2">
        <v>39108</v>
      </c>
      <c r="L1011" t="s">
        <v>13</v>
      </c>
      <c r="M1011">
        <v>4</v>
      </c>
      <c r="N1011" t="s">
        <v>2269</v>
      </c>
    </row>
    <row r="1012" spans="1:14">
      <c r="A1012" t="s">
        <v>2270</v>
      </c>
      <c r="B1012">
        <v>2007</v>
      </c>
      <c r="C1012">
        <v>58</v>
      </c>
      <c r="D1012">
        <v>3</v>
      </c>
      <c r="E1012">
        <v>366</v>
      </c>
      <c r="F1012">
        <v>378</v>
      </c>
      <c r="G1012" s="2">
        <v>38561</v>
      </c>
      <c r="H1012" s="2">
        <v>38786</v>
      </c>
      <c r="I1012" s="2">
        <v>38787</v>
      </c>
      <c r="J1012" s="2">
        <v>39071</v>
      </c>
      <c r="K1012" s="2">
        <v>39108</v>
      </c>
      <c r="L1012" t="s">
        <v>13</v>
      </c>
      <c r="M1012">
        <v>3</v>
      </c>
      <c r="N1012" t="s">
        <v>2271</v>
      </c>
    </row>
    <row r="1013" spans="1:14">
      <c r="A1013" t="s">
        <v>2272</v>
      </c>
      <c r="B1013">
        <v>2007</v>
      </c>
      <c r="C1013">
        <v>58</v>
      </c>
      <c r="D1013">
        <v>3</v>
      </c>
      <c r="E1013">
        <v>379</v>
      </c>
      <c r="F1013">
        <v>390</v>
      </c>
      <c r="G1013" s="2">
        <v>38685</v>
      </c>
      <c r="H1013" s="2">
        <v>38779</v>
      </c>
      <c r="I1013" s="2">
        <v>38797</v>
      </c>
      <c r="J1013" s="2">
        <v>39072</v>
      </c>
      <c r="K1013" s="2">
        <v>39108</v>
      </c>
      <c r="L1013" t="s">
        <v>13</v>
      </c>
      <c r="M1013">
        <v>2</v>
      </c>
      <c r="N1013" t="s">
        <v>2273</v>
      </c>
    </row>
    <row r="1014" spans="1:14">
      <c r="A1014" t="s">
        <v>2274</v>
      </c>
      <c r="B1014">
        <v>2007</v>
      </c>
      <c r="C1014">
        <v>58</v>
      </c>
      <c r="D1014">
        <v>3</v>
      </c>
      <c r="E1014">
        <v>391</v>
      </c>
      <c r="F1014">
        <v>403</v>
      </c>
      <c r="G1014" s="2">
        <v>38764</v>
      </c>
      <c r="H1014" s="2">
        <v>38825</v>
      </c>
      <c r="I1014" s="2">
        <v>38825</v>
      </c>
      <c r="J1014" s="2">
        <v>39080</v>
      </c>
      <c r="K1014" s="2">
        <v>39108</v>
      </c>
      <c r="L1014" t="s">
        <v>13</v>
      </c>
      <c r="M1014">
        <v>3</v>
      </c>
      <c r="N1014" t="s">
        <v>2275</v>
      </c>
    </row>
    <row r="1015" spans="1:14">
      <c r="A1015" t="s">
        <v>2276</v>
      </c>
      <c r="B1015">
        <v>2007</v>
      </c>
      <c r="C1015">
        <v>58</v>
      </c>
      <c r="D1015">
        <v>3</v>
      </c>
      <c r="E1015">
        <v>404</v>
      </c>
      <c r="F1015">
        <v>419</v>
      </c>
      <c r="G1015" s="2">
        <v>38711</v>
      </c>
      <c r="H1015" s="2">
        <v>38775</v>
      </c>
      <c r="I1015" s="2">
        <v>38828</v>
      </c>
      <c r="J1015" s="2">
        <v>39078</v>
      </c>
      <c r="K1015" s="2">
        <v>39108</v>
      </c>
      <c r="L1015" t="s">
        <v>13</v>
      </c>
      <c r="M1015">
        <v>4</v>
      </c>
      <c r="N1015" t="s">
        <v>2277</v>
      </c>
    </row>
    <row r="1016" spans="1:14">
      <c r="A1016" t="s">
        <v>2278</v>
      </c>
      <c r="B1016">
        <v>2007</v>
      </c>
      <c r="C1016">
        <v>58</v>
      </c>
      <c r="D1016">
        <v>3</v>
      </c>
      <c r="E1016">
        <v>420</v>
      </c>
      <c r="F1016">
        <v>432</v>
      </c>
      <c r="G1016" s="2">
        <v>38785</v>
      </c>
      <c r="H1016" s="2">
        <v>38835</v>
      </c>
      <c r="I1016" s="2">
        <v>38835</v>
      </c>
      <c r="J1016" s="2">
        <v>39071</v>
      </c>
      <c r="K1016" s="2">
        <v>39108</v>
      </c>
      <c r="L1016" t="s">
        <v>13</v>
      </c>
      <c r="M1016">
        <v>1</v>
      </c>
      <c r="N1016" t="s">
        <v>2279</v>
      </c>
    </row>
    <row r="1017" spans="1:14">
      <c r="A1017" t="s">
        <v>2280</v>
      </c>
      <c r="B1017">
        <v>2007</v>
      </c>
      <c r="C1017">
        <v>58</v>
      </c>
      <c r="D1017">
        <v>3</v>
      </c>
      <c r="E1017">
        <v>433</v>
      </c>
      <c r="F1017">
        <v>445</v>
      </c>
      <c r="G1017" s="2">
        <v>38575</v>
      </c>
      <c r="H1017" s="2">
        <v>38678</v>
      </c>
      <c r="I1017" s="2">
        <v>38793</v>
      </c>
      <c r="J1017" s="2">
        <v>39078</v>
      </c>
      <c r="K1017" s="2">
        <v>39108</v>
      </c>
      <c r="L1017" t="s">
        <v>13</v>
      </c>
      <c r="M1017">
        <v>6</v>
      </c>
      <c r="N1017" t="s">
        <v>2281</v>
      </c>
    </row>
    <row r="1018" spans="1:14">
      <c r="A1018" t="s">
        <v>2282</v>
      </c>
      <c r="B1018">
        <v>2007</v>
      </c>
      <c r="C1018">
        <v>58</v>
      </c>
      <c r="D1018">
        <v>3</v>
      </c>
      <c r="E1018">
        <v>446</v>
      </c>
      <c r="F1018">
        <v>451</v>
      </c>
      <c r="G1018" s="2">
        <v>38743</v>
      </c>
      <c r="H1018" s="2">
        <v>38824</v>
      </c>
      <c r="I1018" s="2">
        <v>38824</v>
      </c>
      <c r="J1018" s="2">
        <v>39071</v>
      </c>
      <c r="K1018" s="2">
        <v>39108</v>
      </c>
      <c r="L1018" t="s">
        <v>13</v>
      </c>
      <c r="M1018">
        <v>1</v>
      </c>
      <c r="N1018" t="s">
        <v>2283</v>
      </c>
    </row>
    <row r="1019" spans="1:14">
      <c r="A1019" t="s">
        <v>2284</v>
      </c>
      <c r="B1019">
        <v>2007</v>
      </c>
      <c r="C1019">
        <v>58</v>
      </c>
      <c r="D1019">
        <v>3</v>
      </c>
      <c r="E1019">
        <v>452</v>
      </c>
      <c r="F1019">
        <v>454</v>
      </c>
      <c r="G1019" s="2">
        <v>38375</v>
      </c>
      <c r="H1019" t="s">
        <v>50</v>
      </c>
      <c r="I1019" s="2">
        <v>38763</v>
      </c>
      <c r="J1019" s="2">
        <v>39078</v>
      </c>
      <c r="K1019" s="2">
        <v>39108</v>
      </c>
      <c r="L1019" t="s">
        <v>83</v>
      </c>
      <c r="M1019">
        <v>1</v>
      </c>
      <c r="N1019" t="s">
        <v>2285</v>
      </c>
    </row>
    <row r="1020" spans="1:14">
      <c r="A1020" t="s">
        <v>2286</v>
      </c>
      <c r="B1020">
        <v>2007</v>
      </c>
      <c r="C1020">
        <v>58</v>
      </c>
      <c r="D1020">
        <v>3</v>
      </c>
      <c r="E1020">
        <v>455</v>
      </c>
      <c r="F1020">
        <v>456</v>
      </c>
      <c r="G1020" t="s">
        <v>50</v>
      </c>
      <c r="H1020" t="s">
        <v>50</v>
      </c>
      <c r="I1020" t="s">
        <v>50</v>
      </c>
      <c r="J1020" s="2">
        <v>39030</v>
      </c>
      <c r="K1020" s="2">
        <v>39108</v>
      </c>
      <c r="L1020" t="s">
        <v>86</v>
      </c>
      <c r="M1020">
        <v>1</v>
      </c>
      <c r="N1020" t="s">
        <v>2287</v>
      </c>
    </row>
    <row r="1021" spans="1:14">
      <c r="A1021" t="s">
        <v>2288</v>
      </c>
      <c r="B1021">
        <v>2007</v>
      </c>
      <c r="C1021">
        <v>58</v>
      </c>
      <c r="D1021">
        <v>3</v>
      </c>
      <c r="E1021">
        <v>456</v>
      </c>
      <c r="F1021">
        <v>457</v>
      </c>
      <c r="G1021" t="s">
        <v>50</v>
      </c>
      <c r="H1021" t="s">
        <v>50</v>
      </c>
      <c r="I1021" t="s">
        <v>50</v>
      </c>
      <c r="J1021" s="2">
        <v>39052</v>
      </c>
      <c r="K1021" s="2">
        <v>39108</v>
      </c>
      <c r="L1021" t="s">
        <v>86</v>
      </c>
      <c r="M1021">
        <v>1</v>
      </c>
      <c r="N1021" t="s">
        <v>2289</v>
      </c>
    </row>
    <row r="1022" spans="1:14">
      <c r="A1022" t="s">
        <v>2290</v>
      </c>
      <c r="B1022">
        <v>2007</v>
      </c>
      <c r="C1022">
        <v>58</v>
      </c>
      <c r="D1022">
        <v>3</v>
      </c>
      <c r="E1022">
        <v>457</v>
      </c>
      <c r="F1022">
        <v>458</v>
      </c>
      <c r="G1022" t="s">
        <v>50</v>
      </c>
      <c r="H1022" t="s">
        <v>50</v>
      </c>
      <c r="I1022" t="s">
        <v>50</v>
      </c>
      <c r="J1022" s="2">
        <v>39051</v>
      </c>
      <c r="K1022" s="2">
        <v>39108</v>
      </c>
      <c r="L1022" t="s">
        <v>86</v>
      </c>
      <c r="M1022">
        <v>1</v>
      </c>
      <c r="N1022" t="s">
        <v>2291</v>
      </c>
    </row>
    <row r="1023" spans="1:14">
      <c r="A1023" t="s">
        <v>2292</v>
      </c>
      <c r="B1023">
        <v>2007</v>
      </c>
      <c r="C1023">
        <v>58</v>
      </c>
      <c r="D1023">
        <v>4</v>
      </c>
      <c r="E1023">
        <v>459</v>
      </c>
      <c r="F1023">
        <v>460</v>
      </c>
      <c r="G1023" t="s">
        <v>50</v>
      </c>
      <c r="H1023" t="s">
        <v>50</v>
      </c>
      <c r="I1023" t="s">
        <v>50</v>
      </c>
      <c r="J1023" s="2">
        <v>39134</v>
      </c>
      <c r="K1023" s="2">
        <v>39134</v>
      </c>
      <c r="L1023" t="s">
        <v>1730</v>
      </c>
      <c r="M1023">
        <v>1</v>
      </c>
      <c r="N1023" t="s">
        <v>2293</v>
      </c>
    </row>
    <row r="1024" spans="1:14">
      <c r="A1024" t="s">
        <v>2294</v>
      </c>
      <c r="B1024">
        <v>2007</v>
      </c>
      <c r="C1024">
        <v>58</v>
      </c>
      <c r="D1024">
        <v>4</v>
      </c>
      <c r="E1024">
        <v>461</v>
      </c>
      <c r="F1024">
        <v>478</v>
      </c>
      <c r="G1024" s="2">
        <v>38478</v>
      </c>
      <c r="H1024" s="2">
        <v>38727</v>
      </c>
      <c r="I1024" s="2">
        <v>38777</v>
      </c>
      <c r="J1024" s="2">
        <v>39107</v>
      </c>
      <c r="K1024" s="2">
        <v>39129</v>
      </c>
      <c r="L1024" t="s">
        <v>13</v>
      </c>
      <c r="M1024">
        <v>3</v>
      </c>
      <c r="N1024" t="s">
        <v>2295</v>
      </c>
    </row>
    <row r="1025" spans="1:14">
      <c r="A1025" t="s">
        <v>2296</v>
      </c>
      <c r="B1025">
        <v>2007</v>
      </c>
      <c r="C1025">
        <v>58</v>
      </c>
      <c r="D1025">
        <v>4</v>
      </c>
      <c r="E1025">
        <v>479</v>
      </c>
      <c r="F1025">
        <v>493</v>
      </c>
      <c r="G1025" s="2">
        <v>38671</v>
      </c>
      <c r="H1025" s="2">
        <v>38786</v>
      </c>
      <c r="I1025" s="2">
        <v>38786</v>
      </c>
      <c r="J1025" s="2">
        <v>39104</v>
      </c>
      <c r="K1025" s="2">
        <v>39129</v>
      </c>
      <c r="L1025" t="s">
        <v>13</v>
      </c>
      <c r="M1025">
        <v>1</v>
      </c>
      <c r="N1025" t="s">
        <v>2297</v>
      </c>
    </row>
    <row r="1026" spans="1:14">
      <c r="A1026" t="s">
        <v>2298</v>
      </c>
      <c r="B1026">
        <v>2007</v>
      </c>
      <c r="C1026">
        <v>58</v>
      </c>
      <c r="D1026">
        <v>4</v>
      </c>
      <c r="E1026">
        <v>494</v>
      </c>
      <c r="F1026">
        <v>507</v>
      </c>
      <c r="G1026" s="2">
        <v>38445</v>
      </c>
      <c r="H1026" s="2">
        <v>38416</v>
      </c>
      <c r="I1026" s="2">
        <v>38781</v>
      </c>
      <c r="J1026" s="2">
        <v>39107</v>
      </c>
      <c r="K1026" s="2">
        <v>39129</v>
      </c>
      <c r="L1026" t="s">
        <v>13</v>
      </c>
      <c r="M1026">
        <v>2</v>
      </c>
      <c r="N1026" t="s">
        <v>2299</v>
      </c>
    </row>
    <row r="1027" spans="1:14">
      <c r="A1027" t="s">
        <v>2300</v>
      </c>
      <c r="B1027">
        <v>2007</v>
      </c>
      <c r="C1027">
        <v>58</v>
      </c>
      <c r="D1027">
        <v>4</v>
      </c>
      <c r="E1027">
        <v>508</v>
      </c>
      <c r="F1027">
        <v>517</v>
      </c>
      <c r="G1027" s="2">
        <v>38628</v>
      </c>
      <c r="H1027" s="2">
        <v>38804</v>
      </c>
      <c r="I1027" s="2">
        <v>38845</v>
      </c>
      <c r="J1027" s="2">
        <v>39093</v>
      </c>
      <c r="K1027" s="2">
        <v>39129</v>
      </c>
      <c r="L1027" t="s">
        <v>13</v>
      </c>
      <c r="M1027">
        <v>1</v>
      </c>
      <c r="N1027" t="s">
        <v>2301</v>
      </c>
    </row>
    <row r="1028" spans="1:14">
      <c r="A1028" t="s">
        <v>2302</v>
      </c>
      <c r="B1028">
        <v>2007</v>
      </c>
      <c r="C1028">
        <v>58</v>
      </c>
      <c r="D1028">
        <v>4</v>
      </c>
      <c r="E1028">
        <v>518</v>
      </c>
      <c r="F1028">
        <v>525</v>
      </c>
      <c r="G1028" s="2">
        <v>38526</v>
      </c>
      <c r="H1028" s="2">
        <v>38810</v>
      </c>
      <c r="I1028" s="2">
        <v>38810</v>
      </c>
      <c r="J1028" s="2">
        <v>39093</v>
      </c>
      <c r="K1028" s="2">
        <v>39129</v>
      </c>
      <c r="L1028" t="s">
        <v>13</v>
      </c>
      <c r="M1028">
        <v>2</v>
      </c>
      <c r="N1028" t="s">
        <v>2303</v>
      </c>
    </row>
    <row r="1029" spans="1:14">
      <c r="A1029" t="s">
        <v>2304</v>
      </c>
      <c r="B1029">
        <v>2007</v>
      </c>
      <c r="C1029">
        <v>58</v>
      </c>
      <c r="D1029">
        <v>4</v>
      </c>
      <c r="E1029">
        <v>526</v>
      </c>
      <c r="F1029">
        <v>535</v>
      </c>
      <c r="G1029" s="2">
        <v>38671</v>
      </c>
      <c r="H1029" s="2">
        <v>38789</v>
      </c>
      <c r="I1029" s="2">
        <v>38789</v>
      </c>
      <c r="J1029" s="2">
        <v>39099</v>
      </c>
      <c r="K1029" s="2">
        <v>39129</v>
      </c>
      <c r="L1029" t="s">
        <v>13</v>
      </c>
      <c r="M1029">
        <v>1</v>
      </c>
      <c r="N1029" t="s">
        <v>2305</v>
      </c>
    </row>
    <row r="1030" spans="1:14">
      <c r="A1030" t="s">
        <v>2306</v>
      </c>
      <c r="B1030">
        <v>2007</v>
      </c>
      <c r="C1030">
        <v>58</v>
      </c>
      <c r="D1030">
        <v>4</v>
      </c>
      <c r="E1030">
        <v>536</v>
      </c>
      <c r="F1030">
        <v>559</v>
      </c>
      <c r="G1030" s="2">
        <v>38630</v>
      </c>
      <c r="H1030" s="2">
        <v>38829</v>
      </c>
      <c r="I1030" s="2">
        <v>38830</v>
      </c>
      <c r="J1030" s="2">
        <v>39107</v>
      </c>
      <c r="K1030" s="2">
        <v>39129</v>
      </c>
      <c r="L1030" t="s">
        <v>13</v>
      </c>
      <c r="M1030">
        <v>1</v>
      </c>
      <c r="N1030" t="s">
        <v>2307</v>
      </c>
    </row>
    <row r="1031" spans="1:14">
      <c r="A1031" t="s">
        <v>2308</v>
      </c>
      <c r="B1031">
        <v>2007</v>
      </c>
      <c r="C1031">
        <v>58</v>
      </c>
      <c r="D1031">
        <v>4</v>
      </c>
      <c r="E1031">
        <v>560</v>
      </c>
      <c r="F1031">
        <v>574</v>
      </c>
      <c r="G1031" s="2">
        <v>38740</v>
      </c>
      <c r="H1031" s="2">
        <v>38856</v>
      </c>
      <c r="I1031" s="2">
        <v>38857</v>
      </c>
      <c r="J1031" s="2">
        <v>39104</v>
      </c>
      <c r="K1031" s="2">
        <v>39129</v>
      </c>
      <c r="L1031" t="s">
        <v>13</v>
      </c>
      <c r="M1031">
        <v>1</v>
      </c>
      <c r="N1031" t="s">
        <v>2309</v>
      </c>
    </row>
    <row r="1032" spans="1:14">
      <c r="A1032" t="s">
        <v>2310</v>
      </c>
      <c r="B1032">
        <v>2007</v>
      </c>
      <c r="C1032">
        <v>58</v>
      </c>
      <c r="D1032">
        <v>4</v>
      </c>
      <c r="E1032">
        <v>575</v>
      </c>
      <c r="F1032">
        <v>582</v>
      </c>
      <c r="G1032" s="2">
        <v>38706</v>
      </c>
      <c r="H1032" s="2">
        <v>38853</v>
      </c>
      <c r="I1032" s="2">
        <v>38853</v>
      </c>
      <c r="J1032" s="2">
        <v>39099</v>
      </c>
      <c r="K1032" s="2">
        <v>39129</v>
      </c>
      <c r="L1032" t="s">
        <v>13</v>
      </c>
      <c r="M1032">
        <v>1</v>
      </c>
      <c r="N1032" t="s">
        <v>2311</v>
      </c>
    </row>
    <row r="1033" spans="1:14">
      <c r="A1033" t="s">
        <v>2312</v>
      </c>
      <c r="B1033">
        <v>2007</v>
      </c>
      <c r="C1033">
        <v>58</v>
      </c>
      <c r="D1033">
        <v>4</v>
      </c>
      <c r="E1033">
        <v>583</v>
      </c>
      <c r="F1033">
        <v>605</v>
      </c>
      <c r="G1033" s="2">
        <v>38630</v>
      </c>
      <c r="H1033" s="2">
        <v>38829</v>
      </c>
      <c r="I1033" s="2">
        <v>38830</v>
      </c>
      <c r="J1033" s="2">
        <v>39107</v>
      </c>
      <c r="K1033" s="2">
        <v>39129</v>
      </c>
      <c r="L1033" t="s">
        <v>13</v>
      </c>
      <c r="M1033">
        <v>1</v>
      </c>
      <c r="N1033" t="s">
        <v>2313</v>
      </c>
    </row>
    <row r="1034" spans="1:14">
      <c r="A1034" t="s">
        <v>2314</v>
      </c>
      <c r="B1034">
        <v>2007</v>
      </c>
      <c r="C1034">
        <v>58</v>
      </c>
      <c r="D1034">
        <v>4</v>
      </c>
      <c r="E1034">
        <v>606</v>
      </c>
      <c r="F1034">
        <v>607</v>
      </c>
      <c r="G1034" t="s">
        <v>50</v>
      </c>
      <c r="H1034" t="s">
        <v>50</v>
      </c>
      <c r="I1034" t="s">
        <v>50</v>
      </c>
      <c r="J1034" s="2">
        <v>39078</v>
      </c>
      <c r="K1034" s="2">
        <v>39129</v>
      </c>
      <c r="L1034" t="s">
        <v>86</v>
      </c>
      <c r="M1034">
        <v>1</v>
      </c>
      <c r="N1034" t="s">
        <v>2315</v>
      </c>
    </row>
    <row r="1035" spans="1:14">
      <c r="A1035" t="s">
        <v>2316</v>
      </c>
      <c r="B1035">
        <v>2007</v>
      </c>
      <c r="C1035">
        <v>58</v>
      </c>
      <c r="D1035">
        <v>4</v>
      </c>
      <c r="E1035">
        <v>607</v>
      </c>
      <c r="F1035">
        <v>608</v>
      </c>
      <c r="G1035" t="s">
        <v>50</v>
      </c>
      <c r="H1035" t="s">
        <v>50</v>
      </c>
      <c r="I1035" t="s">
        <v>50</v>
      </c>
      <c r="J1035" s="2">
        <v>39057</v>
      </c>
      <c r="K1035" s="2">
        <v>39129</v>
      </c>
      <c r="L1035" t="s">
        <v>86</v>
      </c>
      <c r="M1035">
        <v>1</v>
      </c>
      <c r="N1035" t="s">
        <v>2317</v>
      </c>
    </row>
    <row r="1036" spans="1:14">
      <c r="A1036" t="s">
        <v>2318</v>
      </c>
      <c r="B1036">
        <v>2007</v>
      </c>
      <c r="C1036">
        <v>58</v>
      </c>
      <c r="D1036">
        <v>4</v>
      </c>
      <c r="E1036">
        <v>608</v>
      </c>
      <c r="F1036">
        <v>609</v>
      </c>
      <c r="G1036" t="s">
        <v>50</v>
      </c>
      <c r="H1036" t="s">
        <v>50</v>
      </c>
      <c r="I1036" t="s">
        <v>50</v>
      </c>
      <c r="J1036" s="2">
        <v>39087</v>
      </c>
      <c r="K1036" s="2">
        <v>39129</v>
      </c>
      <c r="L1036" t="s">
        <v>86</v>
      </c>
      <c r="M1036">
        <v>1</v>
      </c>
      <c r="N1036" t="s">
        <v>2319</v>
      </c>
    </row>
    <row r="1037" spans="1:14">
      <c r="A1037" t="s">
        <v>2320</v>
      </c>
      <c r="B1037">
        <v>2007</v>
      </c>
      <c r="C1037">
        <v>58</v>
      </c>
      <c r="D1037">
        <v>5</v>
      </c>
      <c r="E1037">
        <v>611</v>
      </c>
      <c r="F1037">
        <v>612</v>
      </c>
      <c r="G1037" t="s">
        <v>50</v>
      </c>
      <c r="H1037" t="s">
        <v>50</v>
      </c>
      <c r="I1037" t="s">
        <v>50</v>
      </c>
      <c r="J1037" s="2">
        <v>39139</v>
      </c>
      <c r="K1037" s="2">
        <v>39139</v>
      </c>
      <c r="L1037" t="s">
        <v>1730</v>
      </c>
      <c r="M1037">
        <v>1</v>
      </c>
      <c r="N1037" t="s">
        <v>2321</v>
      </c>
    </row>
    <row r="1038" spans="1:14">
      <c r="A1038" t="s">
        <v>2322</v>
      </c>
      <c r="B1038">
        <v>2007</v>
      </c>
      <c r="C1038">
        <v>58</v>
      </c>
      <c r="D1038">
        <v>5</v>
      </c>
      <c r="E1038">
        <v>613</v>
      </c>
      <c r="F1038">
        <v>628</v>
      </c>
      <c r="G1038" s="2">
        <v>38341</v>
      </c>
      <c r="H1038" s="2">
        <v>38573</v>
      </c>
      <c r="I1038" s="2">
        <v>38575</v>
      </c>
      <c r="J1038" s="2">
        <v>39115</v>
      </c>
      <c r="K1038" s="2">
        <v>39136</v>
      </c>
      <c r="L1038" t="s">
        <v>13</v>
      </c>
      <c r="M1038">
        <v>2</v>
      </c>
      <c r="N1038" t="s">
        <v>2323</v>
      </c>
    </row>
    <row r="1039" spans="1:14">
      <c r="A1039" t="s">
        <v>2324</v>
      </c>
      <c r="B1039">
        <v>2007</v>
      </c>
      <c r="C1039">
        <v>58</v>
      </c>
      <c r="D1039">
        <v>5</v>
      </c>
      <c r="E1039">
        <v>629</v>
      </c>
      <c r="F1039">
        <v>644</v>
      </c>
      <c r="G1039" s="2">
        <v>38341</v>
      </c>
      <c r="H1039" s="2">
        <v>38595</v>
      </c>
      <c r="I1039" s="2">
        <v>38728</v>
      </c>
      <c r="J1039" s="2">
        <v>39114</v>
      </c>
      <c r="K1039" s="2">
        <v>39136</v>
      </c>
      <c r="L1039" t="s">
        <v>13</v>
      </c>
      <c r="M1039">
        <v>2</v>
      </c>
      <c r="N1039" t="s">
        <v>2325</v>
      </c>
    </row>
    <row r="1040" spans="1:14">
      <c r="A1040" t="s">
        <v>2326</v>
      </c>
      <c r="B1040">
        <v>2007</v>
      </c>
      <c r="C1040">
        <v>58</v>
      </c>
      <c r="D1040">
        <v>5</v>
      </c>
      <c r="E1040">
        <v>645</v>
      </c>
      <c r="F1040">
        <v>672</v>
      </c>
      <c r="G1040" s="2">
        <v>38671</v>
      </c>
      <c r="H1040" s="2">
        <v>38789</v>
      </c>
      <c r="I1040" s="2">
        <v>38789</v>
      </c>
      <c r="J1040" s="2">
        <v>39119</v>
      </c>
      <c r="K1040" s="2">
        <v>39136</v>
      </c>
      <c r="L1040" t="s">
        <v>13</v>
      </c>
      <c r="M1040">
        <v>1</v>
      </c>
      <c r="N1040" t="s">
        <v>2327</v>
      </c>
    </row>
    <row r="1041" spans="1:14">
      <c r="A1041" t="s">
        <v>2328</v>
      </c>
      <c r="B1041">
        <v>2007</v>
      </c>
      <c r="C1041">
        <v>58</v>
      </c>
      <c r="D1041">
        <v>5</v>
      </c>
      <c r="E1041">
        <v>673</v>
      </c>
      <c r="F1041">
        <v>686</v>
      </c>
      <c r="G1041" s="2">
        <v>38632</v>
      </c>
      <c r="H1041" s="2">
        <v>38796</v>
      </c>
      <c r="I1041" s="2">
        <v>38796</v>
      </c>
      <c r="J1041" s="2">
        <v>39114</v>
      </c>
      <c r="K1041" s="2">
        <v>39136</v>
      </c>
      <c r="L1041" t="s">
        <v>13</v>
      </c>
      <c r="M1041">
        <v>2</v>
      </c>
      <c r="N1041" t="s">
        <v>2329</v>
      </c>
    </row>
    <row r="1042" spans="1:14">
      <c r="A1042" t="s">
        <v>2330</v>
      </c>
      <c r="B1042">
        <v>2007</v>
      </c>
      <c r="C1042">
        <v>58</v>
      </c>
      <c r="D1042">
        <v>5</v>
      </c>
      <c r="E1042">
        <v>687</v>
      </c>
      <c r="F1042">
        <v>701</v>
      </c>
      <c r="G1042" s="2">
        <v>38513</v>
      </c>
      <c r="H1042" s="2">
        <v>38847</v>
      </c>
      <c r="I1042" s="2">
        <v>38847</v>
      </c>
      <c r="J1042" s="2">
        <v>39115</v>
      </c>
      <c r="K1042" s="2">
        <v>39136</v>
      </c>
      <c r="L1042" t="s">
        <v>13</v>
      </c>
      <c r="M1042">
        <v>6</v>
      </c>
      <c r="N1042" t="s">
        <v>2331</v>
      </c>
    </row>
    <row r="1043" spans="1:14">
      <c r="A1043" t="s">
        <v>2332</v>
      </c>
      <c r="B1043">
        <v>2007</v>
      </c>
      <c r="C1043">
        <v>58</v>
      </c>
      <c r="D1043">
        <v>5</v>
      </c>
      <c r="E1043">
        <v>702</v>
      </c>
      <c r="F1043">
        <v>709</v>
      </c>
      <c r="G1043" s="2">
        <v>38644</v>
      </c>
      <c r="H1043" s="2">
        <v>38801</v>
      </c>
      <c r="I1043" s="2">
        <v>38813</v>
      </c>
      <c r="J1043" s="2">
        <v>39115</v>
      </c>
      <c r="K1043" s="2">
        <v>39136</v>
      </c>
      <c r="L1043" t="s">
        <v>13</v>
      </c>
      <c r="M1043">
        <v>1</v>
      </c>
      <c r="N1043" t="s">
        <v>2333</v>
      </c>
    </row>
    <row r="1044" spans="1:14">
      <c r="A1044" t="s">
        <v>2334</v>
      </c>
      <c r="B1044">
        <v>2007</v>
      </c>
      <c r="C1044">
        <v>58</v>
      </c>
      <c r="D1044">
        <v>5</v>
      </c>
      <c r="E1044">
        <v>710</v>
      </c>
      <c r="F1044">
        <v>722</v>
      </c>
      <c r="G1044" s="2">
        <v>38764</v>
      </c>
      <c r="H1044" s="2">
        <v>38830</v>
      </c>
      <c r="I1044" s="2">
        <v>38830</v>
      </c>
      <c r="J1044" s="2">
        <v>39114</v>
      </c>
      <c r="K1044" s="2">
        <v>39136</v>
      </c>
      <c r="L1044" t="s">
        <v>13</v>
      </c>
      <c r="M1044">
        <v>3</v>
      </c>
      <c r="N1044" t="s">
        <v>2335</v>
      </c>
    </row>
    <row r="1045" spans="1:14">
      <c r="A1045" t="s">
        <v>2336</v>
      </c>
      <c r="B1045">
        <v>2007</v>
      </c>
      <c r="C1045">
        <v>58</v>
      </c>
      <c r="D1045">
        <v>5</v>
      </c>
      <c r="E1045">
        <v>723</v>
      </c>
      <c r="F1045">
        <v>733</v>
      </c>
      <c r="G1045" s="2">
        <v>38643</v>
      </c>
      <c r="H1045" s="2">
        <v>38832</v>
      </c>
      <c r="I1045" s="2">
        <v>38875</v>
      </c>
      <c r="J1045" s="2">
        <v>39122</v>
      </c>
      <c r="K1045" s="2">
        <v>39136</v>
      </c>
      <c r="L1045" t="s">
        <v>13</v>
      </c>
      <c r="M1045">
        <v>1</v>
      </c>
      <c r="N1045" t="s">
        <v>2337</v>
      </c>
    </row>
    <row r="1046" spans="1:14">
      <c r="A1046" t="s">
        <v>2338</v>
      </c>
      <c r="B1046">
        <v>2007</v>
      </c>
      <c r="C1046">
        <v>58</v>
      </c>
      <c r="D1046">
        <v>5</v>
      </c>
      <c r="E1046">
        <v>734</v>
      </c>
      <c r="F1046">
        <v>743</v>
      </c>
      <c r="G1046" s="2">
        <v>38533</v>
      </c>
      <c r="H1046" s="2">
        <v>38798</v>
      </c>
      <c r="I1046" s="2">
        <v>38860</v>
      </c>
      <c r="J1046" s="2">
        <v>39119</v>
      </c>
      <c r="K1046" s="2">
        <v>39136</v>
      </c>
      <c r="L1046" t="s">
        <v>13</v>
      </c>
      <c r="M1046">
        <v>2</v>
      </c>
      <c r="N1046" t="s">
        <v>2339</v>
      </c>
    </row>
    <row r="1047" spans="1:14">
      <c r="A1047" t="s">
        <v>2340</v>
      </c>
      <c r="B1047">
        <v>2007</v>
      </c>
      <c r="C1047">
        <v>58</v>
      </c>
      <c r="D1047">
        <v>5</v>
      </c>
      <c r="E1047">
        <v>744</v>
      </c>
      <c r="F1047">
        <v>755</v>
      </c>
      <c r="G1047" s="2">
        <v>38650</v>
      </c>
      <c r="H1047" s="2">
        <v>38855</v>
      </c>
      <c r="I1047" s="2">
        <v>38855</v>
      </c>
      <c r="J1047" s="2">
        <v>39115</v>
      </c>
      <c r="K1047" s="2">
        <v>39136</v>
      </c>
      <c r="L1047" t="s">
        <v>13</v>
      </c>
      <c r="M1047">
        <v>3</v>
      </c>
      <c r="N1047" t="s">
        <v>2341</v>
      </c>
    </row>
    <row r="1048" spans="1:14">
      <c r="A1048" t="s">
        <v>2342</v>
      </c>
      <c r="B1048">
        <v>2007</v>
      </c>
      <c r="C1048">
        <v>58</v>
      </c>
      <c r="D1048">
        <v>5</v>
      </c>
      <c r="E1048">
        <v>756</v>
      </c>
      <c r="F1048">
        <v>758</v>
      </c>
      <c r="G1048" t="s">
        <v>50</v>
      </c>
      <c r="H1048" t="s">
        <v>50</v>
      </c>
      <c r="I1048" t="s">
        <v>50</v>
      </c>
      <c r="J1048" s="2">
        <v>39114</v>
      </c>
      <c r="K1048" s="2">
        <v>39136</v>
      </c>
      <c r="L1048" t="s">
        <v>86</v>
      </c>
      <c r="M1048">
        <v>1</v>
      </c>
      <c r="N1048" t="s">
        <v>2343</v>
      </c>
    </row>
    <row r="1049" spans="1:14">
      <c r="A1049" t="s">
        <v>2344</v>
      </c>
      <c r="B1049">
        <v>2007</v>
      </c>
      <c r="C1049">
        <v>58</v>
      </c>
      <c r="D1049">
        <v>5</v>
      </c>
      <c r="E1049">
        <v>758</v>
      </c>
      <c r="F1049">
        <v>760</v>
      </c>
      <c r="G1049" t="s">
        <v>50</v>
      </c>
      <c r="H1049" t="s">
        <v>50</v>
      </c>
      <c r="I1049" t="s">
        <v>50</v>
      </c>
      <c r="J1049" s="2">
        <v>39113</v>
      </c>
      <c r="K1049" s="2">
        <v>39136</v>
      </c>
      <c r="L1049" t="s">
        <v>86</v>
      </c>
      <c r="M1049">
        <v>1</v>
      </c>
      <c r="N1049" t="s">
        <v>2345</v>
      </c>
    </row>
    <row r="1050" spans="1:14">
      <c r="A1050" t="s">
        <v>2346</v>
      </c>
      <c r="B1050">
        <v>2007</v>
      </c>
      <c r="C1050">
        <v>58</v>
      </c>
      <c r="D1050">
        <v>5</v>
      </c>
      <c r="E1050">
        <v>760</v>
      </c>
      <c r="F1050">
        <v>761</v>
      </c>
      <c r="G1050" t="s">
        <v>50</v>
      </c>
      <c r="H1050" t="s">
        <v>50</v>
      </c>
      <c r="I1050" t="s">
        <v>50</v>
      </c>
      <c r="J1050" s="2">
        <v>39107</v>
      </c>
      <c r="K1050" s="2">
        <v>39136</v>
      </c>
      <c r="L1050" t="s">
        <v>86</v>
      </c>
      <c r="M1050">
        <v>1</v>
      </c>
      <c r="N1050" t="s">
        <v>2347</v>
      </c>
    </row>
    <row r="1051" spans="1:14">
      <c r="A1051" t="s">
        <v>2348</v>
      </c>
      <c r="B1051">
        <v>2007</v>
      </c>
      <c r="C1051">
        <v>58</v>
      </c>
      <c r="D1051">
        <v>5</v>
      </c>
      <c r="E1051">
        <v>762</v>
      </c>
      <c r="F1051">
        <v>762</v>
      </c>
      <c r="G1051" t="s">
        <v>50</v>
      </c>
      <c r="H1051" t="s">
        <v>50</v>
      </c>
      <c r="I1051" t="s">
        <v>50</v>
      </c>
      <c r="J1051" s="2">
        <v>39104</v>
      </c>
      <c r="K1051" s="2">
        <v>39136</v>
      </c>
      <c r="L1051" t="s">
        <v>95</v>
      </c>
      <c r="M1051">
        <v>3</v>
      </c>
      <c r="N1051" t="s">
        <v>2349</v>
      </c>
    </row>
    <row r="1052" spans="1:14">
      <c r="A1052" t="s">
        <v>2350</v>
      </c>
      <c r="B1052">
        <v>2007</v>
      </c>
      <c r="C1052">
        <v>58</v>
      </c>
      <c r="D1052">
        <v>6</v>
      </c>
      <c r="E1052">
        <v>763</v>
      </c>
      <c r="F1052">
        <v>765</v>
      </c>
      <c r="G1052" t="s">
        <v>50</v>
      </c>
      <c r="H1052" t="s">
        <v>50</v>
      </c>
      <c r="I1052" t="s">
        <v>50</v>
      </c>
      <c r="J1052" s="2">
        <v>39167</v>
      </c>
      <c r="K1052" s="2">
        <v>39167</v>
      </c>
      <c r="L1052" t="s">
        <v>1730</v>
      </c>
      <c r="M1052">
        <v>1</v>
      </c>
      <c r="N1052" t="s">
        <v>2351</v>
      </c>
    </row>
    <row r="1053" spans="1:14">
      <c r="A1053" t="s">
        <v>2352</v>
      </c>
      <c r="B1053">
        <v>2007</v>
      </c>
      <c r="C1053">
        <v>58</v>
      </c>
      <c r="D1053">
        <v>6</v>
      </c>
      <c r="E1053">
        <v>766</v>
      </c>
      <c r="F1053">
        <v>776</v>
      </c>
      <c r="G1053" s="2">
        <v>38736</v>
      </c>
      <c r="H1053" s="2">
        <v>38868</v>
      </c>
      <c r="I1053" s="2">
        <v>38868</v>
      </c>
      <c r="J1053" s="2">
        <v>39126</v>
      </c>
      <c r="K1053" s="2">
        <v>39167</v>
      </c>
      <c r="L1053" t="s">
        <v>13</v>
      </c>
      <c r="M1053">
        <v>1</v>
      </c>
      <c r="N1053" t="s">
        <v>2353</v>
      </c>
    </row>
    <row r="1054" spans="1:14">
      <c r="A1054" t="s">
        <v>2354</v>
      </c>
      <c r="B1054">
        <v>2007</v>
      </c>
      <c r="C1054">
        <v>58</v>
      </c>
      <c r="D1054">
        <v>6</v>
      </c>
      <c r="E1054">
        <v>777</v>
      </c>
      <c r="F1054">
        <v>785</v>
      </c>
      <c r="G1054" s="2">
        <v>38700</v>
      </c>
      <c r="H1054" s="2">
        <v>38869</v>
      </c>
      <c r="I1054" s="2">
        <v>38869</v>
      </c>
      <c r="J1054" s="2">
        <v>39142</v>
      </c>
      <c r="K1054" s="2">
        <v>39167</v>
      </c>
      <c r="L1054" t="s">
        <v>13</v>
      </c>
      <c r="M1054">
        <v>3</v>
      </c>
      <c r="N1054" t="s">
        <v>2355</v>
      </c>
    </row>
    <row r="1055" spans="1:14">
      <c r="A1055" t="s">
        <v>2356</v>
      </c>
      <c r="B1055">
        <v>2007</v>
      </c>
      <c r="C1055">
        <v>58</v>
      </c>
      <c r="D1055">
        <v>6</v>
      </c>
      <c r="E1055">
        <v>786</v>
      </c>
      <c r="F1055">
        <v>793</v>
      </c>
      <c r="G1055" s="2">
        <v>38923</v>
      </c>
      <c r="H1055" s="2">
        <v>38884</v>
      </c>
      <c r="I1055" s="2">
        <v>38890</v>
      </c>
      <c r="J1055" s="2">
        <v>39139</v>
      </c>
      <c r="K1055" s="2">
        <v>39167</v>
      </c>
      <c r="L1055" t="s">
        <v>13</v>
      </c>
      <c r="M1055">
        <v>1</v>
      </c>
      <c r="N1055" t="s">
        <v>2357</v>
      </c>
    </row>
    <row r="1056" spans="1:14">
      <c r="A1056" t="s">
        <v>2358</v>
      </c>
      <c r="B1056">
        <v>2007</v>
      </c>
      <c r="C1056">
        <v>58</v>
      </c>
      <c r="D1056">
        <v>6</v>
      </c>
      <c r="E1056">
        <v>794</v>
      </c>
      <c r="F1056">
        <v>801</v>
      </c>
      <c r="G1056" s="2">
        <v>38586</v>
      </c>
      <c r="H1056" s="2">
        <v>38785</v>
      </c>
      <c r="I1056" s="2">
        <v>38881</v>
      </c>
      <c r="J1056" s="2">
        <v>39129</v>
      </c>
      <c r="K1056" s="2">
        <v>39167</v>
      </c>
      <c r="L1056" t="s">
        <v>13</v>
      </c>
      <c r="M1056">
        <v>1</v>
      </c>
      <c r="N1056" t="s">
        <v>2359</v>
      </c>
    </row>
    <row r="1057" spans="1:14">
      <c r="A1057" t="s">
        <v>2360</v>
      </c>
      <c r="B1057">
        <v>2007</v>
      </c>
      <c r="C1057">
        <v>58</v>
      </c>
      <c r="D1057">
        <v>6</v>
      </c>
      <c r="E1057">
        <v>802</v>
      </c>
      <c r="F1057">
        <v>822</v>
      </c>
      <c r="G1057" s="2">
        <v>38566</v>
      </c>
      <c r="H1057" s="2">
        <v>38886</v>
      </c>
      <c r="I1057" s="2">
        <v>38886</v>
      </c>
      <c r="J1057" s="2">
        <v>39139</v>
      </c>
      <c r="K1057" s="2">
        <v>39167</v>
      </c>
      <c r="L1057" t="s">
        <v>13</v>
      </c>
      <c r="M1057">
        <v>6</v>
      </c>
      <c r="N1057" t="s">
        <v>2361</v>
      </c>
    </row>
    <row r="1058" spans="1:14">
      <c r="A1058" t="s">
        <v>2362</v>
      </c>
      <c r="B1058">
        <v>2007</v>
      </c>
      <c r="C1058">
        <v>58</v>
      </c>
      <c r="D1058">
        <v>6</v>
      </c>
      <c r="E1058">
        <v>823</v>
      </c>
      <c r="F1058">
        <v>841</v>
      </c>
      <c r="G1058" s="2">
        <v>38793</v>
      </c>
      <c r="H1058" s="2">
        <v>38873</v>
      </c>
      <c r="I1058" s="2">
        <v>38883</v>
      </c>
      <c r="J1058" s="2">
        <v>39129</v>
      </c>
      <c r="K1058" s="2">
        <v>39167</v>
      </c>
      <c r="L1058" t="s">
        <v>13</v>
      </c>
      <c r="M1058">
        <v>1</v>
      </c>
      <c r="N1058" t="s">
        <v>2363</v>
      </c>
    </row>
    <row r="1059" spans="1:14">
      <c r="A1059" t="s">
        <v>2364</v>
      </c>
      <c r="B1059">
        <v>2007</v>
      </c>
      <c r="C1059">
        <v>58</v>
      </c>
      <c r="D1059">
        <v>6</v>
      </c>
      <c r="E1059">
        <v>842</v>
      </c>
      <c r="F1059">
        <v>855</v>
      </c>
      <c r="G1059" s="2">
        <v>38762</v>
      </c>
      <c r="H1059" s="2">
        <v>38861</v>
      </c>
      <c r="I1059" s="2">
        <v>38878</v>
      </c>
      <c r="J1059" s="2">
        <v>39134</v>
      </c>
      <c r="K1059" s="2">
        <v>39167</v>
      </c>
      <c r="L1059" t="s">
        <v>13</v>
      </c>
      <c r="M1059">
        <v>4</v>
      </c>
      <c r="N1059" t="s">
        <v>2365</v>
      </c>
    </row>
    <row r="1060" spans="1:14">
      <c r="A1060" t="s">
        <v>2366</v>
      </c>
      <c r="B1060">
        <v>2007</v>
      </c>
      <c r="C1060">
        <v>58</v>
      </c>
      <c r="D1060">
        <v>6</v>
      </c>
      <c r="E1060">
        <v>856</v>
      </c>
      <c r="F1060">
        <v>861</v>
      </c>
      <c r="G1060" s="2">
        <v>38797</v>
      </c>
      <c r="H1060" s="2">
        <v>38877</v>
      </c>
      <c r="I1060" s="2">
        <v>38904</v>
      </c>
      <c r="J1060" s="2">
        <v>39139</v>
      </c>
      <c r="K1060" s="2">
        <v>39167</v>
      </c>
      <c r="L1060" t="s">
        <v>13</v>
      </c>
      <c r="M1060">
        <v>1</v>
      </c>
      <c r="N1060" t="s">
        <v>2367</v>
      </c>
    </row>
    <row r="1061" spans="1:14">
      <c r="A1061" t="s">
        <v>2368</v>
      </c>
      <c r="B1061">
        <v>2007</v>
      </c>
      <c r="C1061">
        <v>58</v>
      </c>
      <c r="D1061">
        <v>6</v>
      </c>
      <c r="E1061">
        <v>862</v>
      </c>
      <c r="F1061">
        <v>871</v>
      </c>
      <c r="G1061" s="2">
        <v>38675</v>
      </c>
      <c r="H1061" s="2">
        <v>38816</v>
      </c>
      <c r="I1061" s="2">
        <v>38891</v>
      </c>
      <c r="J1061" s="2">
        <v>39140</v>
      </c>
      <c r="K1061" s="2">
        <v>39167</v>
      </c>
      <c r="L1061" t="s">
        <v>13</v>
      </c>
      <c r="M1061">
        <v>4</v>
      </c>
      <c r="N1061" t="s">
        <v>2369</v>
      </c>
    </row>
    <row r="1062" spans="1:14">
      <c r="A1062" t="s">
        <v>2370</v>
      </c>
      <c r="B1062">
        <v>2007</v>
      </c>
      <c r="C1062">
        <v>58</v>
      </c>
      <c r="D1062">
        <v>6</v>
      </c>
      <c r="E1062">
        <v>872</v>
      </c>
      <c r="F1062">
        <v>882</v>
      </c>
      <c r="G1062" s="2">
        <v>38733</v>
      </c>
      <c r="H1062" s="2">
        <v>38816</v>
      </c>
      <c r="I1062" s="2">
        <v>38828</v>
      </c>
      <c r="J1062" s="2">
        <v>39143</v>
      </c>
      <c r="K1062" s="2">
        <v>39167</v>
      </c>
      <c r="L1062" t="s">
        <v>13</v>
      </c>
      <c r="M1062">
        <v>3</v>
      </c>
      <c r="N1062" t="s">
        <v>2371</v>
      </c>
    </row>
    <row r="1063" spans="1:14">
      <c r="A1063" t="s">
        <v>2372</v>
      </c>
      <c r="B1063">
        <v>2007</v>
      </c>
      <c r="C1063">
        <v>58</v>
      </c>
      <c r="D1063">
        <v>6</v>
      </c>
      <c r="E1063">
        <v>883</v>
      </c>
      <c r="F1063">
        <v>894</v>
      </c>
      <c r="G1063" s="2">
        <v>38811</v>
      </c>
      <c r="H1063" s="2">
        <v>38898</v>
      </c>
      <c r="I1063" s="2">
        <v>38902</v>
      </c>
      <c r="J1063" s="2">
        <v>39143</v>
      </c>
      <c r="K1063" s="2">
        <v>39167</v>
      </c>
      <c r="L1063" t="s">
        <v>13</v>
      </c>
      <c r="M1063">
        <v>1</v>
      </c>
      <c r="N1063" t="s">
        <v>2373</v>
      </c>
    </row>
    <row r="1064" spans="1:14">
      <c r="A1064" t="s">
        <v>2374</v>
      </c>
      <c r="B1064">
        <v>2007</v>
      </c>
      <c r="C1064">
        <v>58</v>
      </c>
      <c r="D1064">
        <v>6</v>
      </c>
      <c r="E1064">
        <v>895</v>
      </c>
      <c r="F1064">
        <v>907</v>
      </c>
      <c r="G1064" s="2">
        <v>38810</v>
      </c>
      <c r="H1064" s="2">
        <v>38899</v>
      </c>
      <c r="I1064" s="2">
        <v>38902</v>
      </c>
      <c r="J1064" s="2">
        <v>39146</v>
      </c>
      <c r="K1064" s="2">
        <v>39167</v>
      </c>
      <c r="L1064" t="s">
        <v>13</v>
      </c>
      <c r="M1064">
        <v>2</v>
      </c>
      <c r="N1064" t="s">
        <v>2375</v>
      </c>
    </row>
    <row r="1065" spans="1:14">
      <c r="A1065" t="s">
        <v>2376</v>
      </c>
      <c r="B1065">
        <v>2007</v>
      </c>
      <c r="C1065">
        <v>58</v>
      </c>
      <c r="D1065">
        <v>6</v>
      </c>
      <c r="E1065">
        <v>908</v>
      </c>
      <c r="F1065">
        <v>909</v>
      </c>
      <c r="G1065" t="s">
        <v>50</v>
      </c>
      <c r="H1065" t="s">
        <v>50</v>
      </c>
      <c r="I1065" t="s">
        <v>50</v>
      </c>
      <c r="J1065" s="2">
        <v>39126</v>
      </c>
      <c r="K1065" s="2">
        <v>39167</v>
      </c>
      <c r="L1065" t="s">
        <v>86</v>
      </c>
      <c r="M1065">
        <v>1</v>
      </c>
      <c r="N1065" t="s">
        <v>2377</v>
      </c>
    </row>
    <row r="1066" spans="1:14">
      <c r="A1066" t="s">
        <v>2378</v>
      </c>
      <c r="B1066">
        <v>2007</v>
      </c>
      <c r="C1066">
        <v>58</v>
      </c>
      <c r="D1066">
        <v>6</v>
      </c>
      <c r="E1066">
        <v>909</v>
      </c>
      <c r="F1066">
        <v>910</v>
      </c>
      <c r="G1066" t="s">
        <v>50</v>
      </c>
      <c r="H1066" t="s">
        <v>50</v>
      </c>
      <c r="I1066" t="s">
        <v>50</v>
      </c>
      <c r="J1066" s="2">
        <v>39126</v>
      </c>
      <c r="K1066" s="2">
        <v>39167</v>
      </c>
      <c r="L1066" t="s">
        <v>86</v>
      </c>
      <c r="M1066">
        <v>1</v>
      </c>
      <c r="N1066" t="s">
        <v>2379</v>
      </c>
    </row>
    <row r="1067" spans="1:14">
      <c r="A1067" t="s">
        <v>2380</v>
      </c>
      <c r="B1067">
        <v>2007</v>
      </c>
      <c r="C1067">
        <v>58</v>
      </c>
      <c r="D1067">
        <v>6</v>
      </c>
      <c r="E1067">
        <v>910</v>
      </c>
      <c r="F1067">
        <v>911</v>
      </c>
      <c r="G1067" t="s">
        <v>50</v>
      </c>
      <c r="H1067" t="s">
        <v>50</v>
      </c>
      <c r="I1067" t="s">
        <v>50</v>
      </c>
      <c r="J1067" s="2">
        <v>39133</v>
      </c>
      <c r="K1067" s="2">
        <v>39167</v>
      </c>
      <c r="L1067" t="s">
        <v>86</v>
      </c>
      <c r="M1067">
        <v>2</v>
      </c>
      <c r="N1067" t="s">
        <v>2381</v>
      </c>
    </row>
    <row r="1068" spans="1:14">
      <c r="A1068" t="s">
        <v>2382</v>
      </c>
      <c r="B1068">
        <v>2007</v>
      </c>
      <c r="C1068">
        <v>58</v>
      </c>
      <c r="D1068">
        <v>7</v>
      </c>
      <c r="E1068">
        <v>913</v>
      </c>
      <c r="F1068">
        <v>914</v>
      </c>
      <c r="G1068" t="s">
        <v>50</v>
      </c>
      <c r="H1068" t="s">
        <v>50</v>
      </c>
      <c r="I1068" t="s">
        <v>50</v>
      </c>
      <c r="J1068" s="2">
        <v>39190</v>
      </c>
      <c r="K1068" s="2">
        <v>39190</v>
      </c>
      <c r="L1068" t="s">
        <v>1730</v>
      </c>
      <c r="M1068">
        <v>1</v>
      </c>
      <c r="N1068" t="s">
        <v>2383</v>
      </c>
    </row>
    <row r="1069" spans="1:14">
      <c r="A1069" t="s">
        <v>2384</v>
      </c>
      <c r="B1069">
        <v>2007</v>
      </c>
      <c r="C1069">
        <v>58</v>
      </c>
      <c r="D1069">
        <v>7</v>
      </c>
      <c r="E1069">
        <v>915</v>
      </c>
      <c r="F1069">
        <v>923</v>
      </c>
      <c r="G1069" s="2">
        <v>38447</v>
      </c>
      <c r="H1069" s="2">
        <v>38814</v>
      </c>
      <c r="I1069" s="2">
        <v>38902</v>
      </c>
      <c r="J1069" s="2">
        <v>39155</v>
      </c>
      <c r="K1069" s="2">
        <v>39190</v>
      </c>
      <c r="L1069" t="s">
        <v>13</v>
      </c>
      <c r="M1069">
        <v>1</v>
      </c>
      <c r="N1069" t="s">
        <v>2385</v>
      </c>
    </row>
    <row r="1070" spans="1:14">
      <c r="A1070" t="s">
        <v>2386</v>
      </c>
      <c r="B1070">
        <v>2007</v>
      </c>
      <c r="C1070">
        <v>58</v>
      </c>
      <c r="D1070">
        <v>7</v>
      </c>
      <c r="E1070">
        <v>924</v>
      </c>
      <c r="F1070">
        <v>946</v>
      </c>
      <c r="G1070" s="2">
        <v>38590</v>
      </c>
      <c r="H1070" s="2">
        <v>38729</v>
      </c>
      <c r="I1070" s="2">
        <v>38915</v>
      </c>
      <c r="J1070" s="2">
        <v>39157</v>
      </c>
      <c r="K1070" s="2">
        <v>39190</v>
      </c>
      <c r="L1070" t="s">
        <v>13</v>
      </c>
      <c r="M1070">
        <v>3</v>
      </c>
      <c r="N1070" t="s">
        <v>2387</v>
      </c>
    </row>
    <row r="1071" spans="1:14">
      <c r="A1071" t="s">
        <v>2388</v>
      </c>
      <c r="B1071">
        <v>2007</v>
      </c>
      <c r="C1071">
        <v>58</v>
      </c>
      <c r="D1071">
        <v>7</v>
      </c>
      <c r="E1071">
        <v>947</v>
      </c>
      <c r="F1071">
        <v>957</v>
      </c>
      <c r="G1071" s="2">
        <v>38728</v>
      </c>
      <c r="H1071" s="2">
        <v>38909</v>
      </c>
      <c r="I1071" s="2">
        <v>38909</v>
      </c>
      <c r="J1071" s="2">
        <v>39153</v>
      </c>
      <c r="K1071" s="2">
        <v>39190</v>
      </c>
      <c r="L1071" t="s">
        <v>13</v>
      </c>
      <c r="M1071">
        <v>1</v>
      </c>
      <c r="N1071" t="s">
        <v>2389</v>
      </c>
    </row>
    <row r="1072" spans="1:14">
      <c r="A1072" t="s">
        <v>2390</v>
      </c>
      <c r="B1072">
        <v>2007</v>
      </c>
      <c r="C1072">
        <v>58</v>
      </c>
      <c r="D1072">
        <v>7</v>
      </c>
      <c r="E1072">
        <v>958</v>
      </c>
      <c r="F1072">
        <v>970</v>
      </c>
      <c r="G1072" s="2">
        <v>38805</v>
      </c>
      <c r="H1072" s="2">
        <v>38882</v>
      </c>
      <c r="I1072" s="2">
        <v>38921</v>
      </c>
      <c r="J1072" s="2">
        <v>39162</v>
      </c>
      <c r="K1072" s="2">
        <v>39190</v>
      </c>
      <c r="L1072" t="s">
        <v>13</v>
      </c>
      <c r="M1072">
        <v>1</v>
      </c>
      <c r="N1072" t="s">
        <v>2391</v>
      </c>
    </row>
    <row r="1073" spans="1:14">
      <c r="A1073" t="s">
        <v>2392</v>
      </c>
      <c r="B1073">
        <v>2007</v>
      </c>
      <c r="C1073">
        <v>58</v>
      </c>
      <c r="D1073">
        <v>7</v>
      </c>
      <c r="E1073">
        <v>971</v>
      </c>
      <c r="F1073">
        <v>986</v>
      </c>
      <c r="G1073" s="2">
        <v>38692</v>
      </c>
      <c r="H1073" s="2">
        <v>38945</v>
      </c>
      <c r="I1073" s="2">
        <v>38945</v>
      </c>
      <c r="J1073" s="2">
        <v>39167</v>
      </c>
      <c r="K1073" s="2">
        <v>39190</v>
      </c>
      <c r="L1073" t="s">
        <v>13</v>
      </c>
      <c r="M1073">
        <v>1</v>
      </c>
      <c r="N1073" t="s">
        <v>2393</v>
      </c>
    </row>
    <row r="1074" spans="1:14">
      <c r="A1074" t="s">
        <v>2394</v>
      </c>
      <c r="B1074">
        <v>2007</v>
      </c>
      <c r="C1074">
        <v>58</v>
      </c>
      <c r="D1074">
        <v>7</v>
      </c>
      <c r="E1074">
        <v>987</v>
      </c>
      <c r="F1074">
        <v>998</v>
      </c>
      <c r="G1074" s="2">
        <v>38805</v>
      </c>
      <c r="H1074" s="2">
        <v>38882</v>
      </c>
      <c r="I1074" s="2">
        <v>38921</v>
      </c>
      <c r="J1074" s="2">
        <v>39162</v>
      </c>
      <c r="K1074" s="2">
        <v>39190</v>
      </c>
      <c r="L1074" t="s">
        <v>13</v>
      </c>
      <c r="M1074">
        <v>2</v>
      </c>
      <c r="N1074" t="s">
        <v>2395</v>
      </c>
    </row>
    <row r="1075" spans="1:14">
      <c r="A1075" t="s">
        <v>2396</v>
      </c>
      <c r="B1075">
        <v>2007</v>
      </c>
      <c r="C1075">
        <v>58</v>
      </c>
      <c r="D1075">
        <v>7</v>
      </c>
      <c r="E1075">
        <v>999</v>
      </c>
      <c r="F1075">
        <v>1018</v>
      </c>
      <c r="G1075" s="2">
        <v>38651</v>
      </c>
      <c r="H1075" s="2">
        <v>38945</v>
      </c>
      <c r="I1075" s="2">
        <v>38945</v>
      </c>
      <c r="J1075" s="2">
        <v>39170</v>
      </c>
      <c r="K1075" s="2">
        <v>39190</v>
      </c>
      <c r="L1075" t="s">
        <v>13</v>
      </c>
      <c r="M1075">
        <v>3</v>
      </c>
      <c r="N1075" t="s">
        <v>2397</v>
      </c>
    </row>
    <row r="1076" spans="1:14">
      <c r="A1076" t="s">
        <v>2398</v>
      </c>
      <c r="B1076">
        <v>2007</v>
      </c>
      <c r="C1076">
        <v>58</v>
      </c>
      <c r="D1076">
        <v>7</v>
      </c>
      <c r="E1076">
        <v>1019</v>
      </c>
      <c r="F1076">
        <v>1031</v>
      </c>
      <c r="G1076" s="2">
        <v>38519</v>
      </c>
      <c r="H1076" s="2">
        <v>38903</v>
      </c>
      <c r="I1076" s="2">
        <v>38954</v>
      </c>
      <c r="J1076" s="2">
        <v>39167</v>
      </c>
      <c r="K1076" s="2">
        <v>39190</v>
      </c>
      <c r="L1076" t="s">
        <v>13</v>
      </c>
      <c r="M1076">
        <v>2</v>
      </c>
      <c r="N1076" t="s">
        <v>2399</v>
      </c>
    </row>
    <row r="1077" spans="1:14">
      <c r="A1077" t="s">
        <v>2400</v>
      </c>
      <c r="B1077">
        <v>2007</v>
      </c>
      <c r="C1077">
        <v>58</v>
      </c>
      <c r="D1077">
        <v>7</v>
      </c>
      <c r="E1077">
        <v>1032</v>
      </c>
      <c r="F1077">
        <v>1043</v>
      </c>
      <c r="G1077" s="2">
        <v>38631</v>
      </c>
      <c r="H1077" s="2">
        <v>38916</v>
      </c>
      <c r="I1077" s="2">
        <v>38916</v>
      </c>
      <c r="J1077" s="2">
        <v>39162</v>
      </c>
      <c r="K1077" s="2">
        <v>39190</v>
      </c>
      <c r="L1077" t="s">
        <v>13</v>
      </c>
      <c r="M1077">
        <v>7</v>
      </c>
      <c r="N1077" t="s">
        <v>2401</v>
      </c>
    </row>
    <row r="1078" spans="1:14">
      <c r="A1078" t="s">
        <v>2402</v>
      </c>
      <c r="B1078">
        <v>2007</v>
      </c>
      <c r="C1078">
        <v>58</v>
      </c>
      <c r="D1078">
        <v>7</v>
      </c>
      <c r="E1078">
        <v>1044</v>
      </c>
      <c r="F1078">
        <v>1054</v>
      </c>
      <c r="G1078" s="2">
        <v>38509</v>
      </c>
      <c r="H1078" s="2">
        <v>38934</v>
      </c>
      <c r="I1078" s="2">
        <v>38935</v>
      </c>
      <c r="J1078" s="2">
        <v>39174</v>
      </c>
      <c r="K1078" s="2">
        <v>39190</v>
      </c>
      <c r="L1078" t="s">
        <v>13</v>
      </c>
      <c r="M1078">
        <v>3</v>
      </c>
      <c r="N1078" t="s">
        <v>2403</v>
      </c>
    </row>
    <row r="1079" spans="1:14">
      <c r="A1079" t="s">
        <v>2404</v>
      </c>
      <c r="B1079">
        <v>2007</v>
      </c>
      <c r="C1079">
        <v>58</v>
      </c>
      <c r="D1079">
        <v>7</v>
      </c>
      <c r="E1079">
        <v>1055</v>
      </c>
      <c r="F1079">
        <v>1065</v>
      </c>
      <c r="G1079" s="2">
        <v>38845</v>
      </c>
      <c r="H1079" s="2">
        <v>38922</v>
      </c>
      <c r="I1079" s="2">
        <v>38922</v>
      </c>
      <c r="J1079" s="2">
        <v>39170</v>
      </c>
      <c r="K1079" s="2">
        <v>39190</v>
      </c>
      <c r="L1079" t="s">
        <v>13</v>
      </c>
      <c r="M1079">
        <v>2</v>
      </c>
      <c r="N1079" t="s">
        <v>2405</v>
      </c>
    </row>
    <row r="1080" spans="1:14">
      <c r="A1080" t="s">
        <v>2406</v>
      </c>
      <c r="B1080">
        <v>2007</v>
      </c>
      <c r="C1080">
        <v>58</v>
      </c>
      <c r="D1080">
        <v>7</v>
      </c>
      <c r="E1080">
        <v>1066</v>
      </c>
      <c r="F1080">
        <v>1067</v>
      </c>
      <c r="G1080" t="s">
        <v>50</v>
      </c>
      <c r="H1080" t="s">
        <v>50</v>
      </c>
      <c r="I1080" t="s">
        <v>50</v>
      </c>
      <c r="J1080" s="2">
        <v>39157</v>
      </c>
      <c r="K1080" s="2">
        <v>39190</v>
      </c>
      <c r="L1080" t="s">
        <v>86</v>
      </c>
      <c r="M1080">
        <v>2</v>
      </c>
      <c r="N1080" t="s">
        <v>2407</v>
      </c>
    </row>
    <row r="1081" spans="1:14">
      <c r="A1081" t="s">
        <v>2408</v>
      </c>
      <c r="B1081">
        <v>2007</v>
      </c>
      <c r="C1081">
        <v>58</v>
      </c>
      <c r="D1081">
        <v>8</v>
      </c>
      <c r="E1081">
        <v>1069</v>
      </c>
      <c r="F1081">
        <v>1070</v>
      </c>
      <c r="G1081" t="s">
        <v>50</v>
      </c>
      <c r="H1081" t="s">
        <v>50</v>
      </c>
      <c r="I1081" t="s">
        <v>50</v>
      </c>
      <c r="J1081" s="2">
        <v>39224</v>
      </c>
      <c r="K1081" s="2">
        <v>39224</v>
      </c>
      <c r="L1081" t="s">
        <v>1730</v>
      </c>
      <c r="M1081">
        <v>1</v>
      </c>
      <c r="N1081" t="s">
        <v>2409</v>
      </c>
    </row>
    <row r="1082" spans="1:14">
      <c r="A1082" t="s">
        <v>2410</v>
      </c>
      <c r="B1082">
        <v>2007</v>
      </c>
      <c r="C1082">
        <v>58</v>
      </c>
      <c r="D1082">
        <v>8</v>
      </c>
      <c r="E1082">
        <v>1071</v>
      </c>
      <c r="F1082">
        <v>1081</v>
      </c>
      <c r="G1082" s="2">
        <v>38604</v>
      </c>
      <c r="H1082" s="2">
        <v>38742</v>
      </c>
      <c r="I1082" s="2">
        <v>38747</v>
      </c>
      <c r="J1082" s="2">
        <v>39188</v>
      </c>
      <c r="K1082" s="2">
        <v>39224</v>
      </c>
      <c r="L1082" t="s">
        <v>13</v>
      </c>
      <c r="M1082">
        <v>1</v>
      </c>
      <c r="N1082" t="s">
        <v>2411</v>
      </c>
    </row>
    <row r="1083" spans="1:14">
      <c r="A1083" t="s">
        <v>2412</v>
      </c>
      <c r="B1083">
        <v>2007</v>
      </c>
      <c r="C1083">
        <v>58</v>
      </c>
      <c r="D1083">
        <v>8</v>
      </c>
      <c r="E1083">
        <v>1082</v>
      </c>
      <c r="F1083">
        <v>1099</v>
      </c>
      <c r="G1083" s="2">
        <v>38426</v>
      </c>
      <c r="H1083" s="2">
        <v>38749</v>
      </c>
      <c r="I1083" s="2">
        <v>38915</v>
      </c>
      <c r="J1083" s="2">
        <v>39195</v>
      </c>
      <c r="K1083" s="2">
        <v>39224</v>
      </c>
      <c r="L1083" t="s">
        <v>13</v>
      </c>
      <c r="M1083">
        <v>9</v>
      </c>
      <c r="N1083" t="s">
        <v>2413</v>
      </c>
    </row>
    <row r="1084" spans="1:14">
      <c r="A1084" t="s">
        <v>2414</v>
      </c>
      <c r="B1084">
        <v>2007</v>
      </c>
      <c r="C1084">
        <v>58</v>
      </c>
      <c r="D1084">
        <v>8</v>
      </c>
      <c r="E1084">
        <v>1100</v>
      </c>
      <c r="F1084">
        <v>1107</v>
      </c>
      <c r="G1084" s="2">
        <v>38726</v>
      </c>
      <c r="H1084" s="2">
        <v>38831</v>
      </c>
      <c r="I1084" s="2">
        <v>38831</v>
      </c>
      <c r="J1084" s="2">
        <v>39195</v>
      </c>
      <c r="K1084" s="2">
        <v>39224</v>
      </c>
      <c r="L1084" t="s">
        <v>13</v>
      </c>
      <c r="M1084">
        <v>2</v>
      </c>
      <c r="N1084" t="s">
        <v>2415</v>
      </c>
    </row>
    <row r="1085" spans="1:14">
      <c r="A1085" t="s">
        <v>2416</v>
      </c>
      <c r="B1085">
        <v>2007</v>
      </c>
      <c r="C1085">
        <v>58</v>
      </c>
      <c r="D1085">
        <v>8</v>
      </c>
      <c r="E1085">
        <v>1108</v>
      </c>
      <c r="F1085">
        <v>1122</v>
      </c>
      <c r="G1085" s="2">
        <v>38644</v>
      </c>
      <c r="H1085" s="2">
        <v>38776</v>
      </c>
      <c r="I1085" s="2">
        <v>38923</v>
      </c>
      <c r="J1085" s="2">
        <v>39195</v>
      </c>
      <c r="K1085" s="2">
        <v>39224</v>
      </c>
      <c r="L1085" t="s">
        <v>13</v>
      </c>
      <c r="M1085">
        <v>2</v>
      </c>
      <c r="N1085" t="s">
        <v>2417</v>
      </c>
    </row>
    <row r="1086" spans="1:14">
      <c r="A1086" t="s">
        <v>2418</v>
      </c>
      <c r="B1086">
        <v>2007</v>
      </c>
      <c r="C1086">
        <v>58</v>
      </c>
      <c r="D1086">
        <v>8</v>
      </c>
      <c r="E1086">
        <v>1123</v>
      </c>
      <c r="F1086">
        <v>1130</v>
      </c>
      <c r="G1086" s="2">
        <v>38959</v>
      </c>
      <c r="H1086" t="s">
        <v>50</v>
      </c>
      <c r="I1086" s="2">
        <v>38959</v>
      </c>
      <c r="J1086" s="2">
        <v>39188</v>
      </c>
      <c r="K1086" s="2">
        <v>39224</v>
      </c>
      <c r="L1086" t="s">
        <v>13</v>
      </c>
      <c r="M1086">
        <v>1</v>
      </c>
      <c r="N1086" t="s">
        <v>2419</v>
      </c>
    </row>
    <row r="1087" spans="1:14">
      <c r="A1087" t="s">
        <v>2420</v>
      </c>
      <c r="B1087">
        <v>2007</v>
      </c>
      <c r="C1087">
        <v>58</v>
      </c>
      <c r="D1087">
        <v>8</v>
      </c>
      <c r="E1087">
        <v>1131</v>
      </c>
      <c r="F1087">
        <v>1147</v>
      </c>
      <c r="G1087" s="2">
        <v>38694</v>
      </c>
      <c r="H1087" s="2">
        <v>38890</v>
      </c>
      <c r="I1087" s="2">
        <v>38937</v>
      </c>
      <c r="J1087" s="2">
        <v>39197</v>
      </c>
      <c r="K1087" s="2">
        <v>39224</v>
      </c>
      <c r="L1087" t="s">
        <v>13</v>
      </c>
      <c r="M1087">
        <v>2</v>
      </c>
      <c r="N1087" t="s">
        <v>2421</v>
      </c>
    </row>
    <row r="1088" spans="1:14">
      <c r="A1088" t="s">
        <v>2422</v>
      </c>
      <c r="B1088">
        <v>2007</v>
      </c>
      <c r="C1088">
        <v>58</v>
      </c>
      <c r="D1088">
        <v>8</v>
      </c>
      <c r="E1088">
        <v>1148</v>
      </c>
      <c r="F1088">
        <v>1161</v>
      </c>
      <c r="G1088" s="2">
        <v>38532</v>
      </c>
      <c r="H1088" s="2">
        <v>38732</v>
      </c>
      <c r="I1088" s="2">
        <v>38974</v>
      </c>
      <c r="J1088" s="2">
        <v>39190</v>
      </c>
      <c r="K1088" s="2">
        <v>39224</v>
      </c>
      <c r="L1088" t="s">
        <v>13</v>
      </c>
      <c r="M1088">
        <v>1</v>
      </c>
      <c r="N1088" t="s">
        <v>2423</v>
      </c>
    </row>
    <row r="1089" spans="1:14">
      <c r="A1089" t="s">
        <v>2424</v>
      </c>
      <c r="B1089">
        <v>2007</v>
      </c>
      <c r="C1089">
        <v>58</v>
      </c>
      <c r="D1089">
        <v>8</v>
      </c>
      <c r="E1089">
        <v>1162</v>
      </c>
      <c r="F1089">
        <v>1174</v>
      </c>
      <c r="G1089" s="2">
        <v>38663</v>
      </c>
      <c r="H1089" s="2">
        <v>38889</v>
      </c>
      <c r="I1089" s="2">
        <v>38991</v>
      </c>
      <c r="J1089" s="2">
        <v>39188</v>
      </c>
      <c r="K1089" s="2">
        <v>39224</v>
      </c>
      <c r="L1089" t="s">
        <v>13</v>
      </c>
      <c r="M1089">
        <v>2</v>
      </c>
      <c r="N1089" t="s">
        <v>2425</v>
      </c>
    </row>
    <row r="1090" spans="1:14">
      <c r="A1090" t="s">
        <v>2426</v>
      </c>
      <c r="B1090">
        <v>2007</v>
      </c>
      <c r="C1090">
        <v>58</v>
      </c>
      <c r="D1090">
        <v>8</v>
      </c>
      <c r="E1090">
        <v>1175</v>
      </c>
      <c r="F1090">
        <v>1187</v>
      </c>
      <c r="G1090" s="2">
        <v>38708</v>
      </c>
      <c r="H1090" s="2">
        <v>38979</v>
      </c>
      <c r="I1090" s="2">
        <v>38979</v>
      </c>
      <c r="J1090" s="2">
        <v>39197</v>
      </c>
      <c r="K1090" s="2">
        <v>39224</v>
      </c>
      <c r="L1090" t="s">
        <v>13</v>
      </c>
      <c r="M1090">
        <v>2</v>
      </c>
      <c r="N1090" t="s">
        <v>2427</v>
      </c>
    </row>
    <row r="1091" spans="1:14">
      <c r="A1091" t="s">
        <v>2428</v>
      </c>
      <c r="B1091">
        <v>2007</v>
      </c>
      <c r="C1091">
        <v>58</v>
      </c>
      <c r="D1091">
        <v>8</v>
      </c>
      <c r="E1091">
        <v>1188</v>
      </c>
      <c r="F1091">
        <v>1197</v>
      </c>
      <c r="G1091" s="2">
        <v>38806</v>
      </c>
      <c r="H1091" s="2">
        <v>38889</v>
      </c>
      <c r="I1091" s="2">
        <v>38889</v>
      </c>
      <c r="J1091" s="2">
        <v>39188</v>
      </c>
      <c r="K1091" s="2">
        <v>39224</v>
      </c>
      <c r="L1091" t="s">
        <v>13</v>
      </c>
      <c r="M1091">
        <v>2</v>
      </c>
      <c r="N1091" t="s">
        <v>2429</v>
      </c>
    </row>
    <row r="1092" spans="1:14">
      <c r="A1092" t="s">
        <v>2430</v>
      </c>
      <c r="B1092">
        <v>2007</v>
      </c>
      <c r="C1092">
        <v>58</v>
      </c>
      <c r="D1092">
        <v>8</v>
      </c>
      <c r="E1092">
        <v>1198</v>
      </c>
      <c r="F1092">
        <v>1206</v>
      </c>
      <c r="G1092" s="2">
        <v>38490</v>
      </c>
      <c r="H1092" t="s">
        <v>50</v>
      </c>
      <c r="I1092" s="2">
        <v>39057</v>
      </c>
      <c r="J1092" s="2">
        <v>39197</v>
      </c>
      <c r="K1092" s="2">
        <v>39224</v>
      </c>
      <c r="L1092" t="s">
        <v>13</v>
      </c>
      <c r="M1092">
        <v>2</v>
      </c>
      <c r="N1092" t="s">
        <v>2431</v>
      </c>
    </row>
    <row r="1093" spans="1:14">
      <c r="A1093" t="s">
        <v>2432</v>
      </c>
      <c r="B1093">
        <v>2007</v>
      </c>
      <c r="C1093">
        <v>58</v>
      </c>
      <c r="D1093">
        <v>8</v>
      </c>
      <c r="E1093">
        <v>1207</v>
      </c>
      <c r="F1093">
        <v>1221</v>
      </c>
      <c r="G1093" s="2">
        <v>38975</v>
      </c>
      <c r="H1093" t="s">
        <v>50</v>
      </c>
      <c r="I1093" s="2">
        <v>38975</v>
      </c>
      <c r="J1093" s="2">
        <v>39195</v>
      </c>
      <c r="K1093" s="2">
        <v>39224</v>
      </c>
      <c r="L1093" t="s">
        <v>13</v>
      </c>
      <c r="M1093">
        <v>5</v>
      </c>
      <c r="N1093" t="s">
        <v>2433</v>
      </c>
    </row>
    <row r="1094" spans="1:14">
      <c r="A1094" t="s">
        <v>2434</v>
      </c>
      <c r="B1094">
        <v>2007</v>
      </c>
      <c r="C1094">
        <v>58</v>
      </c>
      <c r="D1094">
        <v>8</v>
      </c>
      <c r="E1094">
        <v>1222</v>
      </c>
      <c r="F1094">
        <v>1222</v>
      </c>
      <c r="G1094" t="s">
        <v>50</v>
      </c>
      <c r="H1094" t="s">
        <v>50</v>
      </c>
      <c r="I1094" t="s">
        <v>50</v>
      </c>
      <c r="J1094" s="2">
        <v>39174</v>
      </c>
      <c r="K1094" s="2">
        <v>39224</v>
      </c>
      <c r="L1094" t="s">
        <v>86</v>
      </c>
      <c r="M1094">
        <v>1</v>
      </c>
      <c r="N1094" t="s">
        <v>2435</v>
      </c>
    </row>
    <row r="1095" spans="1:14">
      <c r="A1095" t="s">
        <v>2436</v>
      </c>
      <c r="B1095">
        <v>2007</v>
      </c>
      <c r="C1095">
        <v>58</v>
      </c>
      <c r="D1095">
        <v>8</v>
      </c>
      <c r="E1095">
        <v>1223</v>
      </c>
      <c r="F1095">
        <v>1223</v>
      </c>
      <c r="G1095" t="s">
        <v>50</v>
      </c>
      <c r="H1095" t="s">
        <v>50</v>
      </c>
      <c r="I1095" t="s">
        <v>50</v>
      </c>
      <c r="J1095" s="2">
        <v>39175</v>
      </c>
      <c r="K1095" s="2">
        <v>39224</v>
      </c>
      <c r="L1095" t="s">
        <v>98</v>
      </c>
      <c r="M1095">
        <v>1</v>
      </c>
      <c r="N1095" t="s">
        <v>2437</v>
      </c>
    </row>
    <row r="1096" spans="1:14">
      <c r="A1096" t="s">
        <v>2438</v>
      </c>
      <c r="B1096">
        <v>2007</v>
      </c>
      <c r="C1096">
        <v>58</v>
      </c>
      <c r="D1096">
        <v>9</v>
      </c>
      <c r="E1096">
        <v>1225</v>
      </c>
      <c r="F1096">
        <v>1226</v>
      </c>
      <c r="G1096" t="s">
        <v>50</v>
      </c>
      <c r="H1096" t="s">
        <v>50</v>
      </c>
      <c r="I1096" t="s">
        <v>50</v>
      </c>
      <c r="J1096" s="2">
        <v>39246</v>
      </c>
      <c r="K1096" s="2">
        <v>39246</v>
      </c>
      <c r="L1096" t="s">
        <v>1730</v>
      </c>
      <c r="M1096">
        <v>1</v>
      </c>
      <c r="N1096" t="s">
        <v>2439</v>
      </c>
    </row>
    <row r="1097" spans="1:14">
      <c r="A1097" t="s">
        <v>2440</v>
      </c>
      <c r="B1097">
        <v>2007</v>
      </c>
      <c r="C1097">
        <v>58</v>
      </c>
      <c r="D1097">
        <v>9</v>
      </c>
      <c r="E1097">
        <v>1227</v>
      </c>
      <c r="F1097">
        <v>1241</v>
      </c>
      <c r="G1097" s="2">
        <v>38727</v>
      </c>
      <c r="H1097" s="2">
        <v>38974</v>
      </c>
      <c r="I1097" s="2">
        <v>38974</v>
      </c>
      <c r="J1097" s="2">
        <v>39206</v>
      </c>
      <c r="K1097" s="2">
        <v>39246</v>
      </c>
      <c r="L1097" t="s">
        <v>13</v>
      </c>
      <c r="M1097">
        <v>5</v>
      </c>
      <c r="N1097" t="s">
        <v>2441</v>
      </c>
    </row>
    <row r="1098" spans="1:14">
      <c r="A1098" t="s">
        <v>2442</v>
      </c>
      <c r="B1098">
        <v>2007</v>
      </c>
      <c r="C1098">
        <v>58</v>
      </c>
      <c r="D1098">
        <v>9</v>
      </c>
      <c r="E1098">
        <v>1242</v>
      </c>
      <c r="F1098">
        <v>1253</v>
      </c>
      <c r="G1098" s="2">
        <v>38586</v>
      </c>
      <c r="H1098" s="2">
        <v>38988</v>
      </c>
      <c r="I1098" s="2">
        <v>38989</v>
      </c>
      <c r="J1098" s="2">
        <v>39211</v>
      </c>
      <c r="K1098" s="2">
        <v>39246</v>
      </c>
      <c r="L1098" t="s">
        <v>13</v>
      </c>
      <c r="M1098">
        <v>1</v>
      </c>
      <c r="N1098" t="s">
        <v>2443</v>
      </c>
    </row>
    <row r="1099" spans="1:14">
      <c r="A1099" t="s">
        <v>2444</v>
      </c>
      <c r="B1099">
        <v>2007</v>
      </c>
      <c r="C1099">
        <v>58</v>
      </c>
      <c r="D1099">
        <v>9</v>
      </c>
      <c r="E1099">
        <v>1254</v>
      </c>
      <c r="F1099">
        <v>1266</v>
      </c>
      <c r="G1099" s="2">
        <v>38965</v>
      </c>
      <c r="H1099" s="2">
        <v>39003</v>
      </c>
      <c r="I1099" s="2">
        <v>39008</v>
      </c>
      <c r="J1099" s="2">
        <v>39211</v>
      </c>
      <c r="K1099" s="2">
        <v>39246</v>
      </c>
      <c r="L1099" t="s">
        <v>13</v>
      </c>
      <c r="M1099">
        <v>4</v>
      </c>
      <c r="N1099" t="s">
        <v>2445</v>
      </c>
    </row>
    <row r="1100" spans="1:14">
      <c r="A1100" t="s">
        <v>2446</v>
      </c>
      <c r="B1100">
        <v>2007</v>
      </c>
      <c r="C1100">
        <v>58</v>
      </c>
      <c r="D1100">
        <v>9</v>
      </c>
      <c r="E1100">
        <v>1267</v>
      </c>
      <c r="F1100">
        <v>1284</v>
      </c>
      <c r="G1100" s="2">
        <v>38562</v>
      </c>
      <c r="H1100" s="2">
        <v>38473</v>
      </c>
      <c r="I1100" s="2">
        <v>39013</v>
      </c>
      <c r="J1100" s="2">
        <v>39219</v>
      </c>
      <c r="K1100" s="2">
        <v>39246</v>
      </c>
      <c r="L1100" t="s">
        <v>13</v>
      </c>
      <c r="M1100">
        <v>6</v>
      </c>
      <c r="N1100" t="s">
        <v>2447</v>
      </c>
    </row>
    <row r="1101" spans="1:14">
      <c r="A1101" t="s">
        <v>2448</v>
      </c>
      <c r="B1101">
        <v>2007</v>
      </c>
      <c r="C1101">
        <v>58</v>
      </c>
      <c r="D1101">
        <v>9</v>
      </c>
      <c r="E1101">
        <v>1285</v>
      </c>
      <c r="F1101">
        <v>1302</v>
      </c>
      <c r="G1101" s="2">
        <v>38861</v>
      </c>
      <c r="H1101" s="2">
        <v>39017</v>
      </c>
      <c r="I1101" s="2">
        <v>39033</v>
      </c>
      <c r="J1101" s="2">
        <v>39219</v>
      </c>
      <c r="K1101" s="2">
        <v>39246</v>
      </c>
      <c r="L1101" t="s">
        <v>13</v>
      </c>
      <c r="M1101">
        <v>2</v>
      </c>
      <c r="N1101" t="s">
        <v>2449</v>
      </c>
    </row>
    <row r="1102" spans="1:14">
      <c r="A1102" t="s">
        <v>2450</v>
      </c>
      <c r="B1102">
        <v>2007</v>
      </c>
      <c r="C1102">
        <v>58</v>
      </c>
      <c r="D1102">
        <v>9</v>
      </c>
      <c r="E1102">
        <v>1303</v>
      </c>
      <c r="F1102">
        <v>1319</v>
      </c>
      <c r="G1102" s="2">
        <v>38953</v>
      </c>
      <c r="H1102" s="2">
        <v>39010</v>
      </c>
      <c r="I1102" s="2">
        <v>39033</v>
      </c>
      <c r="J1102" s="2">
        <v>39219</v>
      </c>
      <c r="K1102" s="2">
        <v>39246</v>
      </c>
      <c r="L1102" t="s">
        <v>13</v>
      </c>
      <c r="M1102">
        <v>1</v>
      </c>
      <c r="N1102" t="s">
        <v>2451</v>
      </c>
    </row>
    <row r="1103" spans="1:14">
      <c r="A1103" t="s">
        <v>2452</v>
      </c>
      <c r="B1103">
        <v>2007</v>
      </c>
      <c r="C1103">
        <v>58</v>
      </c>
      <c r="D1103">
        <v>9</v>
      </c>
      <c r="E1103">
        <v>1323</v>
      </c>
      <c r="F1103">
        <v>1328</v>
      </c>
      <c r="G1103" t="s">
        <v>50</v>
      </c>
      <c r="H1103" t="s">
        <v>50</v>
      </c>
      <c r="I1103" t="s">
        <v>50</v>
      </c>
      <c r="J1103" s="2">
        <v>39223</v>
      </c>
      <c r="K1103" s="2">
        <v>39246</v>
      </c>
      <c r="L1103" t="s">
        <v>2453</v>
      </c>
      <c r="M1103">
        <v>1</v>
      </c>
      <c r="N1103" t="s">
        <v>2454</v>
      </c>
    </row>
    <row r="1104" spans="1:14">
      <c r="A1104" t="s">
        <v>2455</v>
      </c>
      <c r="B1104">
        <v>2007</v>
      </c>
      <c r="C1104">
        <v>58</v>
      </c>
      <c r="D1104">
        <v>9</v>
      </c>
      <c r="E1104">
        <v>1329</v>
      </c>
      <c r="F1104">
        <v>1337</v>
      </c>
      <c r="G1104" t="s">
        <v>50</v>
      </c>
      <c r="H1104" t="s">
        <v>50</v>
      </c>
      <c r="I1104" t="s">
        <v>50</v>
      </c>
      <c r="J1104" s="2">
        <v>39223</v>
      </c>
      <c r="K1104" s="2">
        <v>39246</v>
      </c>
      <c r="L1104" t="s">
        <v>2453</v>
      </c>
      <c r="M1104">
        <v>2</v>
      </c>
      <c r="N1104" t="s">
        <v>2456</v>
      </c>
    </row>
    <row r="1105" spans="1:14">
      <c r="A1105" t="s">
        <v>2457</v>
      </c>
      <c r="B1105">
        <v>2007</v>
      </c>
      <c r="C1105">
        <v>58</v>
      </c>
      <c r="D1105">
        <v>9</v>
      </c>
      <c r="E1105">
        <v>1338</v>
      </c>
      <c r="F1105">
        <v>1345</v>
      </c>
      <c r="G1105" t="s">
        <v>50</v>
      </c>
      <c r="H1105" t="s">
        <v>50</v>
      </c>
      <c r="I1105" t="s">
        <v>50</v>
      </c>
      <c r="J1105" s="2">
        <v>39223</v>
      </c>
      <c r="K1105" s="2">
        <v>39246</v>
      </c>
      <c r="L1105" t="s">
        <v>2453</v>
      </c>
      <c r="M1105">
        <v>2</v>
      </c>
      <c r="N1105" t="s">
        <v>2458</v>
      </c>
    </row>
    <row r="1106" spans="1:14">
      <c r="A1106" t="s">
        <v>2459</v>
      </c>
      <c r="B1106">
        <v>2007</v>
      </c>
      <c r="C1106">
        <v>58</v>
      </c>
      <c r="D1106">
        <v>9</v>
      </c>
      <c r="E1106">
        <v>1346</v>
      </c>
      <c r="F1106">
        <v>1356</v>
      </c>
      <c r="G1106" t="s">
        <v>50</v>
      </c>
      <c r="H1106" t="s">
        <v>50</v>
      </c>
      <c r="I1106" t="s">
        <v>50</v>
      </c>
      <c r="J1106" s="2">
        <v>39223</v>
      </c>
      <c r="K1106" s="2">
        <v>39246</v>
      </c>
      <c r="L1106" t="s">
        <v>2453</v>
      </c>
      <c r="M1106">
        <v>3</v>
      </c>
      <c r="N1106" t="s">
        <v>2460</v>
      </c>
    </row>
    <row r="1107" spans="1:14">
      <c r="A1107" t="s">
        <v>2461</v>
      </c>
      <c r="B1107">
        <v>2007</v>
      </c>
      <c r="C1107">
        <v>58</v>
      </c>
      <c r="D1107">
        <v>9</v>
      </c>
      <c r="E1107">
        <v>1357</v>
      </c>
      <c r="F1107">
        <v>1363</v>
      </c>
      <c r="G1107" t="s">
        <v>50</v>
      </c>
      <c r="H1107" t="s">
        <v>50</v>
      </c>
      <c r="I1107" t="s">
        <v>50</v>
      </c>
      <c r="J1107" s="2">
        <v>39223</v>
      </c>
      <c r="K1107" s="2">
        <v>39246</v>
      </c>
      <c r="L1107" t="s">
        <v>2453</v>
      </c>
      <c r="M1107">
        <v>3</v>
      </c>
      <c r="N1107" t="s">
        <v>2462</v>
      </c>
    </row>
    <row r="1108" spans="1:14">
      <c r="A1108" t="s">
        <v>2463</v>
      </c>
      <c r="B1108">
        <v>2007</v>
      </c>
      <c r="C1108">
        <v>58</v>
      </c>
      <c r="D1108">
        <v>9</v>
      </c>
      <c r="E1108">
        <v>1364</v>
      </c>
      <c r="F1108">
        <v>1366</v>
      </c>
      <c r="G1108" t="s">
        <v>50</v>
      </c>
      <c r="H1108" t="s">
        <v>50</v>
      </c>
      <c r="I1108" t="s">
        <v>50</v>
      </c>
      <c r="J1108" s="2">
        <v>39223</v>
      </c>
      <c r="K1108" s="2">
        <v>39246</v>
      </c>
      <c r="L1108" t="s">
        <v>2453</v>
      </c>
      <c r="M1108">
        <v>1</v>
      </c>
      <c r="N1108" t="s">
        <v>2464</v>
      </c>
    </row>
    <row r="1109" spans="1:14">
      <c r="A1109" t="s">
        <v>2465</v>
      </c>
      <c r="B1109">
        <v>2007</v>
      </c>
      <c r="C1109">
        <v>58</v>
      </c>
      <c r="D1109">
        <v>9</v>
      </c>
      <c r="E1109">
        <v>1367</v>
      </c>
      <c r="F1109">
        <v>1373</v>
      </c>
      <c r="G1109" t="s">
        <v>50</v>
      </c>
      <c r="H1109" t="s">
        <v>50</v>
      </c>
      <c r="I1109" t="s">
        <v>50</v>
      </c>
      <c r="J1109" s="2">
        <v>39223</v>
      </c>
      <c r="K1109" s="2">
        <v>39246</v>
      </c>
      <c r="L1109" t="s">
        <v>2453</v>
      </c>
      <c r="M1109">
        <v>2</v>
      </c>
      <c r="N1109" t="s">
        <v>2466</v>
      </c>
    </row>
    <row r="1110" spans="1:14">
      <c r="A1110" t="s">
        <v>2467</v>
      </c>
      <c r="B1110">
        <v>2007</v>
      </c>
      <c r="C1110">
        <v>58</v>
      </c>
      <c r="D1110">
        <v>9</v>
      </c>
      <c r="E1110">
        <v>1374</v>
      </c>
      <c r="F1110">
        <v>1376</v>
      </c>
      <c r="G1110" t="s">
        <v>50</v>
      </c>
      <c r="H1110" t="s">
        <v>50</v>
      </c>
      <c r="I1110" t="s">
        <v>50</v>
      </c>
      <c r="J1110" s="2">
        <v>39223</v>
      </c>
      <c r="K1110" s="2">
        <v>39246</v>
      </c>
      <c r="L1110" t="s">
        <v>2453</v>
      </c>
      <c r="M1110">
        <v>1</v>
      </c>
      <c r="N1110" t="s">
        <v>2468</v>
      </c>
    </row>
    <row r="1111" spans="1:14">
      <c r="A1111" t="s">
        <v>2469</v>
      </c>
      <c r="B1111">
        <v>2007</v>
      </c>
      <c r="C1111">
        <v>58</v>
      </c>
      <c r="D1111">
        <v>9</v>
      </c>
      <c r="E1111">
        <v>1377</v>
      </c>
      <c r="F1111">
        <v>1380</v>
      </c>
      <c r="G1111" t="s">
        <v>50</v>
      </c>
      <c r="H1111" t="s">
        <v>50</v>
      </c>
      <c r="I1111" t="s">
        <v>50</v>
      </c>
      <c r="J1111" s="2">
        <v>39223</v>
      </c>
      <c r="K1111" s="2">
        <v>39246</v>
      </c>
      <c r="L1111" t="s">
        <v>2453</v>
      </c>
      <c r="M1111">
        <v>3</v>
      </c>
      <c r="N1111" t="s">
        <v>2470</v>
      </c>
    </row>
    <row r="1112" spans="1:14">
      <c r="A1112" t="s">
        <v>2471</v>
      </c>
      <c r="B1112">
        <v>2007</v>
      </c>
      <c r="C1112">
        <v>58</v>
      </c>
      <c r="D1112">
        <v>9</v>
      </c>
      <c r="E1112">
        <v>1381</v>
      </c>
      <c r="F1112">
        <v>1385</v>
      </c>
      <c r="G1112" s="2">
        <v>38936</v>
      </c>
      <c r="H1112" s="2">
        <v>39000</v>
      </c>
      <c r="I1112" s="2">
        <v>39002</v>
      </c>
      <c r="J1112" s="2">
        <v>39199</v>
      </c>
      <c r="K1112" s="2">
        <v>39246</v>
      </c>
      <c r="L1112" t="s">
        <v>83</v>
      </c>
      <c r="M1112">
        <v>2</v>
      </c>
      <c r="N1112" t="s">
        <v>2472</v>
      </c>
    </row>
    <row r="1113" spans="1:14">
      <c r="A1113" t="s">
        <v>2473</v>
      </c>
      <c r="B1113">
        <v>2007</v>
      </c>
      <c r="C1113">
        <v>58</v>
      </c>
      <c r="D1113">
        <v>9</v>
      </c>
      <c r="E1113">
        <v>1386</v>
      </c>
      <c r="F1113">
        <v>1386</v>
      </c>
      <c r="G1113" t="s">
        <v>50</v>
      </c>
      <c r="H1113" t="s">
        <v>50</v>
      </c>
      <c r="I1113" t="s">
        <v>50</v>
      </c>
      <c r="J1113" s="2">
        <v>39174</v>
      </c>
      <c r="K1113" s="2">
        <v>39246</v>
      </c>
      <c r="L1113" t="s">
        <v>1587</v>
      </c>
      <c r="M1113">
        <v>1</v>
      </c>
      <c r="N1113" t="s">
        <v>2474</v>
      </c>
    </row>
    <row r="1114" spans="1:14">
      <c r="A1114" t="s">
        <v>2475</v>
      </c>
      <c r="B1114">
        <v>2007</v>
      </c>
      <c r="C1114">
        <v>58</v>
      </c>
      <c r="D1114">
        <v>9</v>
      </c>
      <c r="E1114">
        <v>1387</v>
      </c>
      <c r="F1114">
        <v>1387</v>
      </c>
      <c r="G1114" t="s">
        <v>50</v>
      </c>
      <c r="H1114" t="s">
        <v>50</v>
      </c>
      <c r="I1114" t="s">
        <v>50</v>
      </c>
      <c r="J1114" s="2">
        <v>39197</v>
      </c>
      <c r="K1114" s="2">
        <v>39246</v>
      </c>
      <c r="L1114" t="s">
        <v>95</v>
      </c>
      <c r="M1114">
        <v>1</v>
      </c>
      <c r="N1114" t="s">
        <v>2476</v>
      </c>
    </row>
    <row r="1115" spans="1:14">
      <c r="A1115" t="s">
        <v>2477</v>
      </c>
      <c r="B1115">
        <v>2007</v>
      </c>
      <c r="C1115">
        <v>58</v>
      </c>
      <c r="D1115">
        <v>10</v>
      </c>
      <c r="E1115">
        <v>1389</v>
      </c>
      <c r="F1115">
        <v>1391</v>
      </c>
      <c r="G1115" t="s">
        <v>50</v>
      </c>
      <c r="H1115" t="s">
        <v>50</v>
      </c>
      <c r="I1115" t="s">
        <v>50</v>
      </c>
      <c r="J1115" s="2">
        <v>39280</v>
      </c>
      <c r="K1115" s="2">
        <v>39282</v>
      </c>
      <c r="L1115" t="s">
        <v>1730</v>
      </c>
      <c r="M1115">
        <v>1</v>
      </c>
      <c r="N1115" t="s">
        <v>2478</v>
      </c>
    </row>
    <row r="1116" spans="1:14">
      <c r="A1116" t="s">
        <v>2479</v>
      </c>
      <c r="B1116">
        <v>2007</v>
      </c>
      <c r="C1116">
        <v>58</v>
      </c>
      <c r="D1116">
        <v>10</v>
      </c>
      <c r="E1116">
        <v>1392</v>
      </c>
      <c r="F1116">
        <v>1400</v>
      </c>
      <c r="G1116" s="2">
        <v>38607</v>
      </c>
      <c r="H1116" s="2">
        <v>39006</v>
      </c>
      <c r="I1116" s="2">
        <v>39006</v>
      </c>
      <c r="J1116" s="2">
        <v>39233</v>
      </c>
      <c r="K1116" s="2">
        <v>39282</v>
      </c>
      <c r="L1116" t="s">
        <v>13</v>
      </c>
      <c r="M1116">
        <v>2</v>
      </c>
      <c r="N1116" t="s">
        <v>2480</v>
      </c>
    </row>
    <row r="1117" spans="1:14">
      <c r="A1117" t="s">
        <v>2481</v>
      </c>
      <c r="B1117">
        <v>2007</v>
      </c>
      <c r="C1117">
        <v>58</v>
      </c>
      <c r="D1117">
        <v>10</v>
      </c>
      <c r="E1117">
        <v>1401</v>
      </c>
      <c r="F1117">
        <v>1418</v>
      </c>
      <c r="G1117" s="2">
        <v>38749</v>
      </c>
      <c r="H1117" s="2">
        <v>39006</v>
      </c>
      <c r="I1117" s="2">
        <v>39006</v>
      </c>
      <c r="J1117" s="2">
        <v>39231</v>
      </c>
      <c r="K1117" s="2">
        <v>39282</v>
      </c>
      <c r="L1117" t="s">
        <v>13</v>
      </c>
      <c r="M1117">
        <v>1</v>
      </c>
      <c r="N1117" t="s">
        <v>2482</v>
      </c>
    </row>
    <row r="1118" spans="1:14">
      <c r="A1118" t="s">
        <v>2483</v>
      </c>
      <c r="B1118">
        <v>2007</v>
      </c>
      <c r="C1118">
        <v>58</v>
      </c>
      <c r="D1118">
        <v>10</v>
      </c>
      <c r="E1118">
        <v>1419</v>
      </c>
      <c r="F1118">
        <v>1435</v>
      </c>
      <c r="G1118" s="2">
        <v>38716</v>
      </c>
      <c r="H1118" s="2">
        <v>39020</v>
      </c>
      <c r="I1118" s="2">
        <v>39032</v>
      </c>
      <c r="J1118" s="2">
        <v>39245</v>
      </c>
      <c r="K1118" s="2">
        <v>39282</v>
      </c>
      <c r="L1118" t="s">
        <v>13</v>
      </c>
      <c r="M1118">
        <v>3</v>
      </c>
      <c r="N1118" t="s">
        <v>2484</v>
      </c>
    </row>
    <row r="1119" spans="1:14">
      <c r="A1119" t="s">
        <v>2485</v>
      </c>
      <c r="B1119">
        <v>2007</v>
      </c>
      <c r="C1119">
        <v>58</v>
      </c>
      <c r="D1119">
        <v>10</v>
      </c>
      <c r="E1119">
        <v>1436</v>
      </c>
      <c r="F1119">
        <v>1447</v>
      </c>
      <c r="G1119" s="2">
        <v>39041</v>
      </c>
      <c r="H1119" t="s">
        <v>50</v>
      </c>
      <c r="I1119" s="2">
        <v>39049</v>
      </c>
      <c r="J1119" s="2">
        <v>39234</v>
      </c>
      <c r="K1119" s="2">
        <v>39282</v>
      </c>
      <c r="L1119" t="s">
        <v>13</v>
      </c>
      <c r="M1119">
        <v>2</v>
      </c>
      <c r="N1119" t="s">
        <v>2486</v>
      </c>
    </row>
    <row r="1120" spans="1:14">
      <c r="A1120" t="s">
        <v>2487</v>
      </c>
      <c r="B1120">
        <v>2007</v>
      </c>
      <c r="C1120">
        <v>58</v>
      </c>
      <c r="D1120">
        <v>10</v>
      </c>
      <c r="E1120">
        <v>1448</v>
      </c>
      <c r="F1120">
        <v>1456</v>
      </c>
      <c r="G1120" s="2">
        <v>38846</v>
      </c>
      <c r="H1120" s="2">
        <v>39036</v>
      </c>
      <c r="I1120" s="2">
        <v>39036</v>
      </c>
      <c r="J1120" s="2">
        <v>39245</v>
      </c>
      <c r="K1120" s="2">
        <v>39282</v>
      </c>
      <c r="L1120" t="s">
        <v>13</v>
      </c>
      <c r="M1120">
        <v>1</v>
      </c>
      <c r="N1120" t="s">
        <v>2488</v>
      </c>
    </row>
    <row r="1121" spans="1:14">
      <c r="A1121" t="s">
        <v>2489</v>
      </c>
      <c r="B1121">
        <v>2007</v>
      </c>
      <c r="C1121">
        <v>58</v>
      </c>
      <c r="D1121">
        <v>10</v>
      </c>
      <c r="E1121">
        <v>1457</v>
      </c>
      <c r="F1121">
        <v>1466</v>
      </c>
      <c r="G1121" s="2">
        <v>38834</v>
      </c>
      <c r="H1121" s="2">
        <v>39049</v>
      </c>
      <c r="I1121" s="2">
        <v>39050</v>
      </c>
      <c r="J1121" s="2">
        <v>39245</v>
      </c>
      <c r="K1121" s="2">
        <v>39282</v>
      </c>
      <c r="L1121" t="s">
        <v>13</v>
      </c>
      <c r="M1121">
        <v>1</v>
      </c>
      <c r="N1121" t="s">
        <v>2490</v>
      </c>
    </row>
    <row r="1122" spans="1:14">
      <c r="A1122" t="s">
        <v>2491</v>
      </c>
      <c r="B1122">
        <v>2007</v>
      </c>
      <c r="C1122">
        <v>58</v>
      </c>
      <c r="D1122">
        <v>10</v>
      </c>
      <c r="E1122">
        <v>1467</v>
      </c>
      <c r="F1122">
        <v>1482</v>
      </c>
      <c r="G1122" s="2">
        <v>38966</v>
      </c>
      <c r="H1122" s="2">
        <v>39049</v>
      </c>
      <c r="I1122" s="2">
        <v>39050</v>
      </c>
      <c r="J1122" s="2">
        <v>39245</v>
      </c>
      <c r="K1122" s="2">
        <v>39282</v>
      </c>
      <c r="L1122" t="s">
        <v>13</v>
      </c>
      <c r="M1122">
        <v>3</v>
      </c>
      <c r="N1122" t="s">
        <v>2492</v>
      </c>
    </row>
    <row r="1123" spans="1:14">
      <c r="A1123" t="s">
        <v>2493</v>
      </c>
      <c r="B1123">
        <v>2007</v>
      </c>
      <c r="C1123">
        <v>58</v>
      </c>
      <c r="D1123">
        <v>10</v>
      </c>
      <c r="E1123">
        <v>1483</v>
      </c>
      <c r="F1123">
        <v>1496</v>
      </c>
      <c r="G1123" s="2">
        <v>38971</v>
      </c>
      <c r="H1123" s="2">
        <v>39050</v>
      </c>
      <c r="I1123" s="2">
        <v>39051</v>
      </c>
      <c r="J1123" s="2">
        <v>39245</v>
      </c>
      <c r="K1123" s="2">
        <v>39282</v>
      </c>
      <c r="L1123" t="s">
        <v>13</v>
      </c>
      <c r="M1123">
        <v>1</v>
      </c>
      <c r="N1123" t="s">
        <v>2494</v>
      </c>
    </row>
    <row r="1124" spans="1:14">
      <c r="A1124" t="s">
        <v>2495</v>
      </c>
      <c r="B1124">
        <v>2007</v>
      </c>
      <c r="C1124">
        <v>58</v>
      </c>
      <c r="D1124">
        <v>10</v>
      </c>
      <c r="E1124">
        <v>1497</v>
      </c>
      <c r="F1124">
        <v>1502</v>
      </c>
      <c r="G1124" s="2">
        <v>38752</v>
      </c>
      <c r="H1124" s="2">
        <v>39054</v>
      </c>
      <c r="I1124" s="2">
        <v>39055</v>
      </c>
      <c r="J1124" s="2">
        <v>39246</v>
      </c>
      <c r="K1124" s="2">
        <v>39282</v>
      </c>
      <c r="L1124" t="s">
        <v>13</v>
      </c>
      <c r="M1124">
        <v>2</v>
      </c>
      <c r="N1124" t="s">
        <v>2496</v>
      </c>
    </row>
    <row r="1125" spans="1:14">
      <c r="A1125" t="s">
        <v>2497</v>
      </c>
      <c r="B1125">
        <v>2007</v>
      </c>
      <c r="C1125">
        <v>58</v>
      </c>
      <c r="D1125">
        <v>10</v>
      </c>
      <c r="E1125">
        <v>1503</v>
      </c>
      <c r="F1125">
        <v>1517</v>
      </c>
      <c r="G1125" s="2">
        <v>38923</v>
      </c>
      <c r="H1125" s="2">
        <v>39052</v>
      </c>
      <c r="I1125" s="2">
        <v>39055</v>
      </c>
      <c r="J1125" s="2">
        <v>39251</v>
      </c>
      <c r="K1125" s="2">
        <v>39282</v>
      </c>
      <c r="L1125" t="s">
        <v>13</v>
      </c>
      <c r="M1125">
        <v>2</v>
      </c>
      <c r="N1125" t="s">
        <v>2498</v>
      </c>
    </row>
    <row r="1126" spans="1:14">
      <c r="A1126" t="s">
        <v>2499</v>
      </c>
      <c r="B1126">
        <v>2007</v>
      </c>
      <c r="C1126">
        <v>58</v>
      </c>
      <c r="D1126">
        <v>10</v>
      </c>
      <c r="E1126">
        <v>1518</v>
      </c>
      <c r="F1126">
        <v>1528</v>
      </c>
      <c r="G1126" s="2">
        <v>38919</v>
      </c>
      <c r="H1126" s="2">
        <v>39057</v>
      </c>
      <c r="I1126" s="2">
        <v>39062</v>
      </c>
      <c r="J1126" s="2">
        <v>39247</v>
      </c>
      <c r="K1126" s="2">
        <v>39282</v>
      </c>
      <c r="L1126" t="s">
        <v>13</v>
      </c>
      <c r="M1126">
        <v>1</v>
      </c>
      <c r="N1126" t="s">
        <v>2500</v>
      </c>
    </row>
    <row r="1127" spans="1:14">
      <c r="A1127" t="s">
        <v>2501</v>
      </c>
      <c r="B1127">
        <v>2007</v>
      </c>
      <c r="C1127">
        <v>58</v>
      </c>
      <c r="D1127">
        <v>10</v>
      </c>
      <c r="E1127">
        <v>1529</v>
      </c>
      <c r="F1127">
        <v>1546</v>
      </c>
      <c r="G1127" s="2">
        <v>38579</v>
      </c>
      <c r="H1127" s="2">
        <v>38922</v>
      </c>
      <c r="I1127" s="2">
        <v>39056</v>
      </c>
      <c r="J1127" s="2">
        <v>39251</v>
      </c>
      <c r="K1127" s="2">
        <v>39282</v>
      </c>
      <c r="L1127" t="s">
        <v>13</v>
      </c>
      <c r="M1127">
        <v>2</v>
      </c>
      <c r="N1127" t="s">
        <v>2502</v>
      </c>
    </row>
    <row r="1128" spans="1:14">
      <c r="A1128" t="s">
        <v>2503</v>
      </c>
      <c r="B1128">
        <v>2007</v>
      </c>
      <c r="C1128">
        <v>58</v>
      </c>
      <c r="D1128">
        <v>10</v>
      </c>
      <c r="E1128">
        <v>1547</v>
      </c>
      <c r="F1128">
        <v>1550</v>
      </c>
      <c r="G1128" s="2">
        <v>38854</v>
      </c>
      <c r="H1128" s="2">
        <v>39010</v>
      </c>
      <c r="I1128" s="2">
        <v>39013</v>
      </c>
      <c r="J1128" s="2">
        <v>39231</v>
      </c>
      <c r="K1128" s="2">
        <v>39282</v>
      </c>
      <c r="L1128" t="s">
        <v>83</v>
      </c>
      <c r="M1128">
        <v>1</v>
      </c>
      <c r="N1128" t="s">
        <v>2504</v>
      </c>
    </row>
    <row r="1129" spans="1:14">
      <c r="A1129" t="s">
        <v>2505</v>
      </c>
      <c r="B1129">
        <v>2007</v>
      </c>
      <c r="C1129">
        <v>58</v>
      </c>
      <c r="D1129">
        <v>10</v>
      </c>
      <c r="E1129">
        <v>1551</v>
      </c>
      <c r="F1129">
        <v>1552</v>
      </c>
      <c r="G1129" s="2">
        <v>38936</v>
      </c>
      <c r="H1129" s="2">
        <v>38995</v>
      </c>
      <c r="I1129" s="2">
        <v>39006</v>
      </c>
      <c r="J1129" s="2">
        <v>39231</v>
      </c>
      <c r="K1129" s="2">
        <v>39282</v>
      </c>
      <c r="L1129" t="s">
        <v>83</v>
      </c>
      <c r="M1129">
        <v>1</v>
      </c>
      <c r="N1129" t="s">
        <v>2506</v>
      </c>
    </row>
    <row r="1130" spans="1:14">
      <c r="A1130" t="s">
        <v>2507</v>
      </c>
      <c r="B1130">
        <v>2007</v>
      </c>
      <c r="C1130">
        <v>58</v>
      </c>
      <c r="D1130">
        <v>10</v>
      </c>
      <c r="E1130">
        <v>1553</v>
      </c>
      <c r="F1130">
        <v>1553</v>
      </c>
      <c r="G1130" t="s">
        <v>50</v>
      </c>
      <c r="H1130" t="s">
        <v>50</v>
      </c>
      <c r="I1130" t="s">
        <v>50</v>
      </c>
      <c r="J1130" s="2">
        <v>39199</v>
      </c>
      <c r="K1130" s="2">
        <v>39282</v>
      </c>
      <c r="L1130" t="s">
        <v>86</v>
      </c>
      <c r="M1130">
        <v>1</v>
      </c>
      <c r="N1130" t="s">
        <v>2508</v>
      </c>
    </row>
    <row r="1131" spans="1:14">
      <c r="A1131" t="s">
        <v>2509</v>
      </c>
      <c r="B1131">
        <v>2007</v>
      </c>
      <c r="C1131">
        <v>58</v>
      </c>
      <c r="D1131">
        <v>10</v>
      </c>
      <c r="E1131">
        <v>1553</v>
      </c>
      <c r="F1131">
        <v>1555</v>
      </c>
      <c r="G1131" t="s">
        <v>50</v>
      </c>
      <c r="H1131" t="s">
        <v>50</v>
      </c>
      <c r="I1131" t="s">
        <v>50</v>
      </c>
      <c r="J1131" s="2">
        <v>39198</v>
      </c>
      <c r="K1131" s="2">
        <v>39282</v>
      </c>
      <c r="L1131" t="s">
        <v>86</v>
      </c>
      <c r="M1131">
        <v>1</v>
      </c>
      <c r="N1131" t="s">
        <v>2510</v>
      </c>
    </row>
    <row r="1132" spans="1:14">
      <c r="A1132" t="s">
        <v>2511</v>
      </c>
      <c r="B1132">
        <v>2007</v>
      </c>
      <c r="C1132">
        <v>58</v>
      </c>
      <c r="D1132">
        <v>11</v>
      </c>
      <c r="E1132">
        <v>1557</v>
      </c>
      <c r="F1132">
        <v>1558</v>
      </c>
      <c r="G1132" t="s">
        <v>50</v>
      </c>
      <c r="H1132" t="s">
        <v>50</v>
      </c>
      <c r="I1132" t="s">
        <v>50</v>
      </c>
      <c r="J1132" s="2">
        <v>39310</v>
      </c>
      <c r="K1132" s="2">
        <v>39321</v>
      </c>
      <c r="L1132" t="s">
        <v>1730</v>
      </c>
      <c r="M1132">
        <v>1</v>
      </c>
      <c r="N1132" t="s">
        <v>2512</v>
      </c>
    </row>
    <row r="1133" spans="1:14">
      <c r="A1133" t="s">
        <v>2513</v>
      </c>
      <c r="B1133">
        <v>2007</v>
      </c>
      <c r="C1133">
        <v>58</v>
      </c>
      <c r="D1133">
        <v>11</v>
      </c>
      <c r="E1133">
        <v>1559</v>
      </c>
      <c r="F1133">
        <v>1568</v>
      </c>
      <c r="G1133" s="2">
        <v>38526</v>
      </c>
      <c r="H1133" s="2">
        <v>39132</v>
      </c>
      <c r="I1133" s="2">
        <v>39132</v>
      </c>
      <c r="J1133" s="2">
        <v>39269</v>
      </c>
      <c r="K1133" s="2">
        <v>39321</v>
      </c>
      <c r="L1133" t="s">
        <v>13</v>
      </c>
      <c r="M1133">
        <v>2</v>
      </c>
      <c r="N1133" t="s">
        <v>2514</v>
      </c>
    </row>
    <row r="1134" spans="1:14">
      <c r="A1134" t="s">
        <v>2515</v>
      </c>
      <c r="B1134">
        <v>2007</v>
      </c>
      <c r="C1134">
        <v>58</v>
      </c>
      <c r="D1134">
        <v>11</v>
      </c>
      <c r="E1134">
        <v>1569</v>
      </c>
      <c r="F1134">
        <v>1577</v>
      </c>
      <c r="G1134" s="2">
        <v>38903</v>
      </c>
      <c r="H1134" s="2">
        <v>39054</v>
      </c>
      <c r="I1134" s="2">
        <v>39055</v>
      </c>
      <c r="J1134" s="2">
        <v>39269</v>
      </c>
      <c r="K1134" s="2">
        <v>39321</v>
      </c>
      <c r="L1134" t="s">
        <v>13</v>
      </c>
      <c r="M1134">
        <v>4</v>
      </c>
      <c r="N1134" t="s">
        <v>2516</v>
      </c>
    </row>
    <row r="1135" spans="1:14">
      <c r="A1135" t="s">
        <v>2517</v>
      </c>
      <c r="B1135">
        <v>2007</v>
      </c>
      <c r="C1135">
        <v>58</v>
      </c>
      <c r="D1135">
        <v>11</v>
      </c>
      <c r="E1135">
        <v>1578</v>
      </c>
      <c r="F1135">
        <v>1585</v>
      </c>
      <c r="G1135" s="2">
        <v>38947</v>
      </c>
      <c r="H1135" s="2">
        <v>39055</v>
      </c>
      <c r="I1135" s="2">
        <v>39055</v>
      </c>
      <c r="J1135" s="2">
        <v>39274</v>
      </c>
      <c r="K1135" s="2">
        <v>39321</v>
      </c>
      <c r="L1135" t="s">
        <v>13</v>
      </c>
      <c r="M1135">
        <v>2</v>
      </c>
      <c r="N1135" t="s">
        <v>2518</v>
      </c>
    </row>
    <row r="1136" spans="1:14">
      <c r="A1136" t="s">
        <v>2519</v>
      </c>
      <c r="B1136">
        <v>2007</v>
      </c>
      <c r="C1136">
        <v>58</v>
      </c>
      <c r="D1136">
        <v>11</v>
      </c>
      <c r="E1136">
        <v>1586</v>
      </c>
      <c r="F1136">
        <v>1595</v>
      </c>
      <c r="G1136" s="2">
        <v>38982</v>
      </c>
      <c r="H1136" s="2">
        <v>39059</v>
      </c>
      <c r="I1136" s="2">
        <v>39059</v>
      </c>
      <c r="J1136" s="2">
        <v>39276</v>
      </c>
      <c r="K1136" s="2">
        <v>39321</v>
      </c>
      <c r="L1136" t="s">
        <v>13</v>
      </c>
      <c r="M1136">
        <v>2</v>
      </c>
      <c r="N1136" t="s">
        <v>2520</v>
      </c>
    </row>
    <row r="1137" spans="1:14">
      <c r="A1137" t="s">
        <v>2521</v>
      </c>
      <c r="B1137">
        <v>2007</v>
      </c>
      <c r="C1137">
        <v>58</v>
      </c>
      <c r="D1137">
        <v>11</v>
      </c>
      <c r="E1137">
        <v>1596</v>
      </c>
      <c r="F1137">
        <v>1609</v>
      </c>
      <c r="G1137" s="2">
        <v>39002</v>
      </c>
      <c r="H1137" s="2">
        <v>39059</v>
      </c>
      <c r="I1137" s="2">
        <v>39059</v>
      </c>
      <c r="J1137" s="2">
        <v>39276</v>
      </c>
      <c r="K1137" s="2">
        <v>39321</v>
      </c>
      <c r="L1137" t="s">
        <v>13</v>
      </c>
      <c r="M1137">
        <v>2</v>
      </c>
      <c r="N1137" t="s">
        <v>2522</v>
      </c>
    </row>
    <row r="1138" spans="1:14">
      <c r="A1138" t="s">
        <v>2523</v>
      </c>
      <c r="B1138">
        <v>2007</v>
      </c>
      <c r="C1138">
        <v>58</v>
      </c>
      <c r="D1138">
        <v>11</v>
      </c>
      <c r="E1138">
        <v>1610</v>
      </c>
      <c r="F1138">
        <v>1617</v>
      </c>
      <c r="G1138" s="2">
        <v>38940</v>
      </c>
      <c r="H1138" s="2">
        <v>39066</v>
      </c>
      <c r="I1138" s="2">
        <v>39066</v>
      </c>
      <c r="J1138" s="2">
        <v>39274</v>
      </c>
      <c r="K1138" s="2">
        <v>39321</v>
      </c>
      <c r="L1138" t="s">
        <v>13</v>
      </c>
      <c r="M1138">
        <v>5</v>
      </c>
      <c r="N1138" t="s">
        <v>2524</v>
      </c>
    </row>
    <row r="1139" spans="1:14">
      <c r="A1139" t="s">
        <v>2525</v>
      </c>
      <c r="B1139">
        <v>2007</v>
      </c>
      <c r="C1139">
        <v>58</v>
      </c>
      <c r="D1139">
        <v>11</v>
      </c>
      <c r="E1139">
        <v>1618</v>
      </c>
      <c r="F1139">
        <v>1630</v>
      </c>
      <c r="G1139" s="2">
        <v>38743</v>
      </c>
      <c r="H1139" s="2">
        <v>39067</v>
      </c>
      <c r="I1139" s="2">
        <v>39071</v>
      </c>
      <c r="J1139" s="2">
        <v>39280</v>
      </c>
      <c r="K1139" s="2">
        <v>39321</v>
      </c>
      <c r="L1139" t="s">
        <v>13</v>
      </c>
      <c r="M1139">
        <v>3</v>
      </c>
      <c r="N1139" t="s">
        <v>2526</v>
      </c>
    </row>
    <row r="1140" spans="1:14">
      <c r="A1140" t="s">
        <v>2527</v>
      </c>
      <c r="B1140">
        <v>2007</v>
      </c>
      <c r="C1140">
        <v>58</v>
      </c>
      <c r="D1140">
        <v>11</v>
      </c>
      <c r="E1140">
        <v>1631</v>
      </c>
      <c r="F1140">
        <v>1644</v>
      </c>
      <c r="G1140" s="2">
        <v>39007</v>
      </c>
      <c r="H1140" s="2">
        <v>39072</v>
      </c>
      <c r="I1140" s="2">
        <v>39073</v>
      </c>
      <c r="J1140" s="2">
        <v>39281</v>
      </c>
      <c r="K1140" s="2">
        <v>39321</v>
      </c>
      <c r="L1140" t="s">
        <v>13</v>
      </c>
      <c r="M1140">
        <v>2</v>
      </c>
      <c r="N1140" t="s">
        <v>2528</v>
      </c>
    </row>
    <row r="1141" spans="1:14">
      <c r="A1141" t="s">
        <v>2529</v>
      </c>
      <c r="B1141">
        <v>2007</v>
      </c>
      <c r="C1141">
        <v>58</v>
      </c>
      <c r="D1141">
        <v>11</v>
      </c>
      <c r="E1141">
        <v>1645</v>
      </c>
      <c r="F1141">
        <v>1652</v>
      </c>
      <c r="G1141" s="2">
        <v>39019</v>
      </c>
      <c r="H1141" s="2">
        <v>39075</v>
      </c>
      <c r="I1141" s="2">
        <v>39076</v>
      </c>
      <c r="J1141" s="2">
        <v>39280</v>
      </c>
      <c r="K1141" s="2">
        <v>39321</v>
      </c>
      <c r="L1141" t="s">
        <v>13</v>
      </c>
      <c r="M1141">
        <v>1</v>
      </c>
      <c r="N1141" t="s">
        <v>2530</v>
      </c>
    </row>
    <row r="1142" spans="1:14">
      <c r="A1142" t="s">
        <v>2531</v>
      </c>
      <c r="B1142">
        <v>2007</v>
      </c>
      <c r="C1142">
        <v>58</v>
      </c>
      <c r="D1142">
        <v>11</v>
      </c>
      <c r="E1142">
        <v>1653</v>
      </c>
      <c r="F1142">
        <v>1660</v>
      </c>
      <c r="G1142" s="2">
        <v>38847</v>
      </c>
      <c r="H1142" s="2">
        <v>39017</v>
      </c>
      <c r="I1142" s="2">
        <v>39084</v>
      </c>
      <c r="J1142" s="2">
        <v>39274</v>
      </c>
      <c r="K1142" s="2">
        <v>39321</v>
      </c>
      <c r="L1142" t="s">
        <v>13</v>
      </c>
      <c r="M1142">
        <v>3</v>
      </c>
      <c r="N1142" t="s">
        <v>2532</v>
      </c>
    </row>
    <row r="1143" spans="1:14">
      <c r="A1143" t="s">
        <v>2533</v>
      </c>
      <c r="B1143">
        <v>2007</v>
      </c>
      <c r="C1143">
        <v>58</v>
      </c>
      <c r="D1143">
        <v>11</v>
      </c>
      <c r="E1143">
        <v>1661</v>
      </c>
      <c r="F1143">
        <v>1673</v>
      </c>
      <c r="G1143" s="2">
        <v>38821</v>
      </c>
      <c r="H1143" s="2">
        <v>38769</v>
      </c>
      <c r="I1143" s="2">
        <v>39083</v>
      </c>
      <c r="J1143" s="2">
        <v>39276</v>
      </c>
      <c r="K1143" s="2">
        <v>39321</v>
      </c>
      <c r="L1143" t="s">
        <v>13</v>
      </c>
      <c r="M1143">
        <v>2</v>
      </c>
      <c r="N1143" t="s">
        <v>2534</v>
      </c>
    </row>
    <row r="1144" spans="1:14">
      <c r="A1144" t="s">
        <v>2535</v>
      </c>
      <c r="B1144">
        <v>2007</v>
      </c>
      <c r="C1144">
        <v>58</v>
      </c>
      <c r="D1144">
        <v>11</v>
      </c>
      <c r="E1144">
        <v>1674</v>
      </c>
      <c r="F1144">
        <v>1685</v>
      </c>
      <c r="G1144" s="2">
        <v>38880</v>
      </c>
      <c r="H1144" s="2">
        <v>39074</v>
      </c>
      <c r="I1144" s="2">
        <v>39076</v>
      </c>
      <c r="J1144" s="2">
        <v>39274</v>
      </c>
      <c r="K1144" s="2">
        <v>39321</v>
      </c>
      <c r="L1144" t="s">
        <v>13</v>
      </c>
      <c r="M1144">
        <v>4</v>
      </c>
      <c r="N1144" t="s">
        <v>2536</v>
      </c>
    </row>
    <row r="1145" spans="1:14">
      <c r="A1145" t="s">
        <v>2537</v>
      </c>
      <c r="B1145">
        <v>2007</v>
      </c>
      <c r="C1145">
        <v>58</v>
      </c>
      <c r="D1145">
        <v>11</v>
      </c>
      <c r="E1145">
        <v>1686</v>
      </c>
      <c r="F1145">
        <v>1700</v>
      </c>
      <c r="G1145" s="2">
        <v>39098</v>
      </c>
      <c r="H1145" t="s">
        <v>50</v>
      </c>
      <c r="I1145" s="2">
        <v>39132</v>
      </c>
      <c r="J1145" s="2">
        <v>39282</v>
      </c>
      <c r="K1145" s="2">
        <v>39321</v>
      </c>
      <c r="L1145" t="s">
        <v>13</v>
      </c>
      <c r="M1145">
        <v>2</v>
      </c>
      <c r="N1145" t="s">
        <v>2538</v>
      </c>
    </row>
    <row r="1146" spans="1:14">
      <c r="A1146" t="s">
        <v>2539</v>
      </c>
      <c r="B1146">
        <v>2007</v>
      </c>
      <c r="C1146">
        <v>58</v>
      </c>
      <c r="D1146">
        <v>11</v>
      </c>
      <c r="E1146">
        <v>1701</v>
      </c>
      <c r="F1146">
        <v>1703</v>
      </c>
      <c r="G1146" s="2">
        <v>39042</v>
      </c>
      <c r="H1146" s="2">
        <v>39072</v>
      </c>
      <c r="I1146" s="2">
        <v>39073</v>
      </c>
      <c r="J1146" s="2">
        <v>39269</v>
      </c>
      <c r="K1146" s="2">
        <v>39321</v>
      </c>
      <c r="L1146" t="s">
        <v>83</v>
      </c>
      <c r="M1146">
        <v>2</v>
      </c>
      <c r="N1146" t="s">
        <v>2540</v>
      </c>
    </row>
    <row r="1147" spans="1:14">
      <c r="A1147" t="s">
        <v>2541</v>
      </c>
      <c r="B1147">
        <v>2007</v>
      </c>
      <c r="C1147">
        <v>58</v>
      </c>
      <c r="D1147">
        <v>11</v>
      </c>
      <c r="E1147">
        <v>1704</v>
      </c>
      <c r="F1147">
        <v>1704</v>
      </c>
      <c r="G1147" t="s">
        <v>50</v>
      </c>
      <c r="H1147" t="s">
        <v>50</v>
      </c>
      <c r="I1147" t="s">
        <v>50</v>
      </c>
      <c r="J1147" s="2">
        <v>39286</v>
      </c>
      <c r="K1147" s="2">
        <v>39321</v>
      </c>
      <c r="L1147" t="s">
        <v>86</v>
      </c>
      <c r="M1147">
        <v>1</v>
      </c>
      <c r="N1147" t="s">
        <v>2542</v>
      </c>
    </row>
    <row r="1148" spans="1:14">
      <c r="A1148" t="s">
        <v>2543</v>
      </c>
      <c r="B1148">
        <v>2007</v>
      </c>
      <c r="C1148">
        <v>58</v>
      </c>
      <c r="D1148">
        <v>11</v>
      </c>
      <c r="E1148">
        <v>1705</v>
      </c>
      <c r="F1148">
        <v>1706</v>
      </c>
      <c r="G1148" t="s">
        <v>50</v>
      </c>
      <c r="H1148" t="s">
        <v>50</v>
      </c>
      <c r="I1148" t="s">
        <v>50</v>
      </c>
      <c r="J1148" s="2">
        <v>39262</v>
      </c>
      <c r="K1148" s="2">
        <v>39321</v>
      </c>
      <c r="L1148" t="s">
        <v>86</v>
      </c>
      <c r="M1148">
        <v>2</v>
      </c>
      <c r="N1148" t="s">
        <v>2544</v>
      </c>
    </row>
    <row r="1149" spans="1:14">
      <c r="A1149" t="s">
        <v>2545</v>
      </c>
      <c r="B1149">
        <v>2007</v>
      </c>
      <c r="C1149">
        <v>58</v>
      </c>
      <c r="D1149">
        <v>12</v>
      </c>
      <c r="E1149">
        <v>1707</v>
      </c>
      <c r="F1149">
        <v>1708</v>
      </c>
      <c r="G1149" t="s">
        <v>50</v>
      </c>
      <c r="H1149" t="s">
        <v>50</v>
      </c>
      <c r="I1149" t="s">
        <v>50</v>
      </c>
      <c r="J1149" s="2">
        <v>39350</v>
      </c>
      <c r="K1149" s="2">
        <v>39350</v>
      </c>
      <c r="L1149" t="s">
        <v>1730</v>
      </c>
      <c r="M1149">
        <v>1</v>
      </c>
      <c r="N1149" t="s">
        <v>2546</v>
      </c>
    </row>
    <row r="1150" spans="1:14">
      <c r="A1150" t="s">
        <v>2547</v>
      </c>
      <c r="B1150">
        <v>2007</v>
      </c>
      <c r="C1150">
        <v>58</v>
      </c>
      <c r="D1150">
        <v>12</v>
      </c>
      <c r="E1150">
        <v>1709</v>
      </c>
      <c r="F1150">
        <v>1719</v>
      </c>
      <c r="G1150" s="2">
        <v>38979</v>
      </c>
      <c r="H1150" s="2">
        <v>39059</v>
      </c>
      <c r="I1150" s="2">
        <v>39059</v>
      </c>
      <c r="J1150" s="2">
        <v>39318</v>
      </c>
      <c r="K1150" s="2">
        <v>39349</v>
      </c>
      <c r="L1150" t="s">
        <v>13</v>
      </c>
      <c r="M1150">
        <v>1</v>
      </c>
      <c r="N1150" t="s">
        <v>2548</v>
      </c>
    </row>
    <row r="1151" spans="1:14">
      <c r="A1151" t="s">
        <v>2549</v>
      </c>
      <c r="B1151">
        <v>2007</v>
      </c>
      <c r="C1151">
        <v>58</v>
      </c>
      <c r="D1151">
        <v>12</v>
      </c>
      <c r="E1151">
        <v>1720</v>
      </c>
      <c r="F1151">
        <v>1733</v>
      </c>
      <c r="G1151" s="2">
        <v>38802</v>
      </c>
      <c r="H1151" s="2">
        <v>39075</v>
      </c>
      <c r="I1151" s="2">
        <v>39076</v>
      </c>
      <c r="J1151" s="2">
        <v>39311</v>
      </c>
      <c r="K1151" s="2">
        <v>39349</v>
      </c>
      <c r="L1151" t="s">
        <v>13</v>
      </c>
      <c r="M1151">
        <v>4</v>
      </c>
      <c r="N1151" t="s">
        <v>2550</v>
      </c>
    </row>
    <row r="1152" spans="1:14">
      <c r="A1152" t="s">
        <v>2551</v>
      </c>
      <c r="B1152">
        <v>2007</v>
      </c>
      <c r="C1152">
        <v>58</v>
      </c>
      <c r="D1152">
        <v>12</v>
      </c>
      <c r="E1152">
        <v>1734</v>
      </c>
      <c r="F1152">
        <v>1744</v>
      </c>
      <c r="G1152" s="2">
        <v>38892</v>
      </c>
      <c r="H1152" s="2">
        <v>39063</v>
      </c>
      <c r="I1152" s="2">
        <v>39090</v>
      </c>
      <c r="J1152" s="2">
        <v>39311</v>
      </c>
      <c r="K1152" s="2">
        <v>39349</v>
      </c>
      <c r="L1152" t="s">
        <v>13</v>
      </c>
      <c r="M1152">
        <v>2</v>
      </c>
      <c r="N1152" t="s">
        <v>2552</v>
      </c>
    </row>
    <row r="1153" spans="1:14">
      <c r="A1153" t="s">
        <v>2553</v>
      </c>
      <c r="B1153">
        <v>2007</v>
      </c>
      <c r="C1153">
        <v>58</v>
      </c>
      <c r="D1153">
        <v>12</v>
      </c>
      <c r="E1153">
        <v>1745</v>
      </c>
      <c r="F1153">
        <v>1763</v>
      </c>
      <c r="G1153" s="2">
        <v>38951</v>
      </c>
      <c r="H1153" s="2">
        <v>39088</v>
      </c>
      <c r="I1153" s="2">
        <v>39089</v>
      </c>
      <c r="J1153" s="2">
        <v>39311</v>
      </c>
      <c r="K1153" s="2">
        <v>39349</v>
      </c>
      <c r="L1153" t="s">
        <v>13</v>
      </c>
      <c r="M1153">
        <v>1</v>
      </c>
      <c r="N1153" t="s">
        <v>2554</v>
      </c>
    </row>
    <row r="1154" spans="1:14">
      <c r="A1154" t="s">
        <v>2555</v>
      </c>
      <c r="B1154">
        <v>2007</v>
      </c>
      <c r="C1154">
        <v>58</v>
      </c>
      <c r="D1154">
        <v>12</v>
      </c>
      <c r="E1154">
        <v>1764</v>
      </c>
      <c r="F1154">
        <v>1782</v>
      </c>
      <c r="G1154" s="2">
        <v>39093</v>
      </c>
      <c r="H1154" t="s">
        <v>50</v>
      </c>
      <c r="I1154" s="2">
        <v>39100</v>
      </c>
      <c r="J1154" s="2">
        <v>39318</v>
      </c>
      <c r="K1154" s="2">
        <v>39349</v>
      </c>
      <c r="L1154" t="s">
        <v>13</v>
      </c>
      <c r="M1154">
        <v>2</v>
      </c>
      <c r="N1154" t="s">
        <v>2556</v>
      </c>
    </row>
    <row r="1155" spans="1:14">
      <c r="A1155" t="s">
        <v>2557</v>
      </c>
      <c r="B1155">
        <v>2007</v>
      </c>
      <c r="C1155">
        <v>58</v>
      </c>
      <c r="D1155">
        <v>12</v>
      </c>
      <c r="E1155">
        <v>1783</v>
      </c>
      <c r="F1155">
        <v>1790</v>
      </c>
      <c r="G1155" s="2">
        <v>38814</v>
      </c>
      <c r="H1155" s="2">
        <v>39094</v>
      </c>
      <c r="I1155" s="2">
        <v>39100</v>
      </c>
      <c r="J1155" s="2">
        <v>39318</v>
      </c>
      <c r="K1155" s="2">
        <v>39349</v>
      </c>
      <c r="L1155" t="s">
        <v>13</v>
      </c>
      <c r="M1155">
        <v>1</v>
      </c>
      <c r="N1155" t="s">
        <v>2558</v>
      </c>
    </row>
    <row r="1156" spans="1:14">
      <c r="A1156" t="s">
        <v>2559</v>
      </c>
      <c r="B1156">
        <v>2007</v>
      </c>
      <c r="C1156">
        <v>58</v>
      </c>
      <c r="D1156">
        <v>12</v>
      </c>
      <c r="E1156">
        <v>1791</v>
      </c>
      <c r="F1156">
        <v>1792</v>
      </c>
      <c r="G1156" t="s">
        <v>50</v>
      </c>
      <c r="H1156" t="s">
        <v>50</v>
      </c>
      <c r="I1156" s="2">
        <v>39086</v>
      </c>
      <c r="J1156" s="2">
        <v>39286</v>
      </c>
      <c r="K1156" s="2">
        <v>39349</v>
      </c>
      <c r="L1156" t="s">
        <v>2560</v>
      </c>
      <c r="M1156">
        <v>3</v>
      </c>
      <c r="N1156" t="s">
        <v>2561</v>
      </c>
    </row>
    <row r="1157" spans="1:14">
      <c r="A1157" t="s">
        <v>2562</v>
      </c>
      <c r="B1157">
        <v>2007</v>
      </c>
      <c r="C1157">
        <v>58</v>
      </c>
      <c r="D1157">
        <v>12</v>
      </c>
      <c r="E1157">
        <v>1793</v>
      </c>
      <c r="F1157">
        <v>1804</v>
      </c>
      <c r="G1157" t="s">
        <v>50</v>
      </c>
      <c r="H1157" t="s">
        <v>50</v>
      </c>
      <c r="I1157" s="2">
        <v>39086</v>
      </c>
      <c r="J1157" s="2">
        <v>39331</v>
      </c>
      <c r="K1157" s="2">
        <v>39349</v>
      </c>
      <c r="L1157" t="s">
        <v>2560</v>
      </c>
      <c r="M1157">
        <v>3</v>
      </c>
      <c r="N1157" t="s">
        <v>2563</v>
      </c>
    </row>
    <row r="1158" spans="1:14">
      <c r="A1158" t="s">
        <v>2564</v>
      </c>
      <c r="B1158">
        <v>2007</v>
      </c>
      <c r="C1158">
        <v>58</v>
      </c>
      <c r="D1158">
        <v>12</v>
      </c>
      <c r="E1158">
        <v>1805</v>
      </c>
      <c r="F1158">
        <v>1819</v>
      </c>
      <c r="G1158" t="s">
        <v>50</v>
      </c>
      <c r="H1158" t="s">
        <v>50</v>
      </c>
      <c r="I1158" s="2">
        <v>39086</v>
      </c>
      <c r="J1158" s="2">
        <v>39331</v>
      </c>
      <c r="K1158" s="2">
        <v>39349</v>
      </c>
      <c r="L1158" t="s">
        <v>2560</v>
      </c>
      <c r="M1158">
        <v>2</v>
      </c>
      <c r="N1158" t="s">
        <v>2565</v>
      </c>
    </row>
    <row r="1159" spans="1:14">
      <c r="A1159" t="s">
        <v>2566</v>
      </c>
      <c r="B1159">
        <v>2007</v>
      </c>
      <c r="C1159">
        <v>58</v>
      </c>
      <c r="D1159">
        <v>12</v>
      </c>
      <c r="E1159">
        <v>1820</v>
      </c>
      <c r="F1159">
        <v>1837</v>
      </c>
      <c r="G1159" t="s">
        <v>50</v>
      </c>
      <c r="H1159" t="s">
        <v>50</v>
      </c>
      <c r="I1159" s="2">
        <v>39086</v>
      </c>
      <c r="J1159" s="2">
        <v>39311</v>
      </c>
      <c r="K1159" s="2">
        <v>39349</v>
      </c>
      <c r="L1159" t="s">
        <v>2560</v>
      </c>
      <c r="M1159">
        <v>2</v>
      </c>
      <c r="N1159" t="s">
        <v>2567</v>
      </c>
    </row>
    <row r="1160" spans="1:14">
      <c r="A1160" t="s">
        <v>2568</v>
      </c>
      <c r="B1160">
        <v>2007</v>
      </c>
      <c r="C1160">
        <v>58</v>
      </c>
      <c r="D1160">
        <v>12</v>
      </c>
      <c r="E1160">
        <v>1838</v>
      </c>
      <c r="F1160">
        <v>1850</v>
      </c>
      <c r="G1160" t="s">
        <v>50</v>
      </c>
      <c r="H1160" t="s">
        <v>50</v>
      </c>
      <c r="I1160" s="2">
        <v>39086</v>
      </c>
      <c r="J1160" s="2">
        <v>39297</v>
      </c>
      <c r="K1160" s="2">
        <v>39349</v>
      </c>
      <c r="L1160" t="s">
        <v>2560</v>
      </c>
      <c r="M1160">
        <v>2</v>
      </c>
      <c r="N1160" t="s">
        <v>2569</v>
      </c>
    </row>
    <row r="1161" spans="1:14">
      <c r="A1161" t="s">
        <v>2570</v>
      </c>
      <c r="B1161">
        <v>2007</v>
      </c>
      <c r="C1161">
        <v>58</v>
      </c>
      <c r="D1161">
        <v>12</v>
      </c>
      <c r="E1161">
        <v>1851</v>
      </c>
      <c r="F1161">
        <v>1870</v>
      </c>
      <c r="G1161" t="s">
        <v>50</v>
      </c>
      <c r="H1161" t="s">
        <v>50</v>
      </c>
      <c r="I1161" s="2">
        <v>39086</v>
      </c>
      <c r="J1161" s="2">
        <v>39318</v>
      </c>
      <c r="K1161" s="2">
        <v>39349</v>
      </c>
      <c r="L1161" t="s">
        <v>2560</v>
      </c>
      <c r="M1161">
        <v>3</v>
      </c>
      <c r="N1161" t="s">
        <v>2571</v>
      </c>
    </row>
    <row r="1162" spans="1:14">
      <c r="A1162" t="s">
        <v>2572</v>
      </c>
      <c r="B1162">
        <v>2007</v>
      </c>
      <c r="C1162">
        <v>58</v>
      </c>
      <c r="D1162">
        <v>12</v>
      </c>
      <c r="E1162">
        <v>1871</v>
      </c>
      <c r="F1162">
        <v>1883</v>
      </c>
      <c r="G1162" t="s">
        <v>50</v>
      </c>
      <c r="H1162" t="s">
        <v>50</v>
      </c>
      <c r="I1162" s="2">
        <v>39086</v>
      </c>
      <c r="J1162" s="2">
        <v>39297</v>
      </c>
      <c r="K1162" s="2">
        <v>39349</v>
      </c>
      <c r="L1162" t="s">
        <v>2560</v>
      </c>
      <c r="M1162">
        <v>2</v>
      </c>
      <c r="N1162" t="s">
        <v>2573</v>
      </c>
    </row>
    <row r="1163" spans="1:14">
      <c r="A1163" t="s">
        <v>2574</v>
      </c>
      <c r="B1163">
        <v>2007</v>
      </c>
      <c r="C1163">
        <v>58</v>
      </c>
      <c r="D1163">
        <v>12</v>
      </c>
      <c r="E1163">
        <v>1884</v>
      </c>
      <c r="F1163">
        <v>1898</v>
      </c>
      <c r="G1163" t="s">
        <v>50</v>
      </c>
      <c r="H1163" t="s">
        <v>50</v>
      </c>
      <c r="I1163" s="2">
        <v>39086</v>
      </c>
      <c r="J1163" s="2">
        <v>39286</v>
      </c>
      <c r="K1163" s="2">
        <v>39349</v>
      </c>
      <c r="L1163" t="s">
        <v>2560</v>
      </c>
      <c r="M1163">
        <v>5</v>
      </c>
      <c r="N1163" t="s">
        <v>2575</v>
      </c>
    </row>
    <row r="1164" spans="1:14">
      <c r="A1164" t="s">
        <v>2576</v>
      </c>
      <c r="B1164">
        <v>2007</v>
      </c>
      <c r="C1164">
        <v>58</v>
      </c>
      <c r="D1164">
        <v>12</v>
      </c>
      <c r="E1164">
        <v>1899</v>
      </c>
      <c r="F1164">
        <v>1903</v>
      </c>
      <c r="G1164" s="2">
        <v>38862</v>
      </c>
      <c r="H1164" s="2">
        <v>39053</v>
      </c>
      <c r="I1164" s="2">
        <v>39092</v>
      </c>
      <c r="J1164" s="2">
        <v>39281</v>
      </c>
      <c r="K1164" s="2">
        <v>39349</v>
      </c>
      <c r="L1164" t="s">
        <v>83</v>
      </c>
      <c r="M1164">
        <v>2</v>
      </c>
      <c r="N1164" t="s">
        <v>2577</v>
      </c>
    </row>
    <row r="1165" spans="1:14">
      <c r="A1165" t="s">
        <v>2578</v>
      </c>
      <c r="B1165">
        <v>2007</v>
      </c>
      <c r="C1165">
        <v>58</v>
      </c>
      <c r="D1165">
        <v>12</v>
      </c>
      <c r="E1165">
        <v>1904</v>
      </c>
      <c r="F1165">
        <v>1908</v>
      </c>
      <c r="G1165" s="2">
        <v>39062</v>
      </c>
      <c r="H1165" s="2">
        <v>39101</v>
      </c>
      <c r="I1165" s="2">
        <v>39101</v>
      </c>
      <c r="J1165" s="2">
        <v>39282</v>
      </c>
      <c r="K1165" s="2">
        <v>39349</v>
      </c>
      <c r="L1165" t="s">
        <v>83</v>
      </c>
      <c r="M1165">
        <v>1</v>
      </c>
      <c r="N1165" t="s">
        <v>2579</v>
      </c>
    </row>
    <row r="1166" spans="1:14">
      <c r="A1166" t="s">
        <v>2580</v>
      </c>
      <c r="B1166">
        <v>2007</v>
      </c>
      <c r="C1166">
        <v>58</v>
      </c>
      <c r="D1166">
        <v>12</v>
      </c>
      <c r="E1166">
        <v>1909</v>
      </c>
      <c r="F1166">
        <v>1910</v>
      </c>
      <c r="G1166" t="s">
        <v>50</v>
      </c>
      <c r="H1166" t="s">
        <v>50</v>
      </c>
      <c r="I1166" t="s">
        <v>50</v>
      </c>
      <c r="J1166" s="2">
        <v>39297</v>
      </c>
      <c r="K1166" s="2">
        <v>39349</v>
      </c>
      <c r="L1166" t="s">
        <v>86</v>
      </c>
      <c r="M1166">
        <v>1</v>
      </c>
      <c r="N1166" t="s">
        <v>2581</v>
      </c>
    </row>
    <row r="1167" spans="1:14">
      <c r="A1167" t="s">
        <v>2582</v>
      </c>
      <c r="B1167">
        <v>2007</v>
      </c>
      <c r="C1167">
        <v>58</v>
      </c>
      <c r="D1167">
        <v>13</v>
      </c>
      <c r="E1167">
        <v>1911</v>
      </c>
      <c r="F1167">
        <v>1914</v>
      </c>
      <c r="G1167" t="s">
        <v>50</v>
      </c>
      <c r="H1167" t="s">
        <v>50</v>
      </c>
      <c r="I1167" t="s">
        <v>50</v>
      </c>
      <c r="J1167" s="2">
        <v>39379</v>
      </c>
      <c r="K1167" s="2">
        <v>39380</v>
      </c>
      <c r="L1167" t="s">
        <v>1730</v>
      </c>
      <c r="M1167">
        <v>1</v>
      </c>
      <c r="N1167" t="s">
        <v>2583</v>
      </c>
    </row>
    <row r="1168" spans="1:14">
      <c r="A1168" t="s">
        <v>2584</v>
      </c>
      <c r="B1168">
        <v>2007</v>
      </c>
      <c r="C1168">
        <v>58</v>
      </c>
      <c r="D1168">
        <v>13</v>
      </c>
      <c r="E1168">
        <v>1915</v>
      </c>
      <c r="F1168">
        <v>1933</v>
      </c>
      <c r="G1168" s="2">
        <v>38808</v>
      </c>
      <c r="H1168" s="2">
        <v>39039</v>
      </c>
      <c r="I1168" s="2">
        <v>39040</v>
      </c>
      <c r="J1168" s="2">
        <v>39365</v>
      </c>
      <c r="K1168" s="2">
        <v>39380</v>
      </c>
      <c r="L1168" t="s">
        <v>13</v>
      </c>
      <c r="M1168">
        <v>1</v>
      </c>
      <c r="N1168" t="s">
        <v>2585</v>
      </c>
    </row>
    <row r="1169" spans="1:14">
      <c r="A1169" t="s">
        <v>2586</v>
      </c>
      <c r="B1169">
        <v>2007</v>
      </c>
      <c r="C1169">
        <v>58</v>
      </c>
      <c r="D1169">
        <v>13</v>
      </c>
      <c r="E1169">
        <v>1934</v>
      </c>
      <c r="F1169">
        <v>1947</v>
      </c>
      <c r="G1169" s="2">
        <v>38834</v>
      </c>
      <c r="H1169" s="2">
        <v>38991</v>
      </c>
      <c r="I1169" s="2">
        <v>38727</v>
      </c>
      <c r="J1169" s="2">
        <v>39297</v>
      </c>
      <c r="K1169" s="2">
        <v>39380</v>
      </c>
      <c r="L1169" t="s">
        <v>13</v>
      </c>
      <c r="M1169">
        <v>2</v>
      </c>
      <c r="N1169" t="s">
        <v>2587</v>
      </c>
    </row>
    <row r="1170" spans="1:14">
      <c r="A1170" t="s">
        <v>2588</v>
      </c>
      <c r="B1170">
        <v>2007</v>
      </c>
      <c r="C1170">
        <v>58</v>
      </c>
      <c r="D1170">
        <v>13</v>
      </c>
      <c r="E1170">
        <v>1948</v>
      </c>
      <c r="F1170">
        <v>1959</v>
      </c>
      <c r="G1170" s="2">
        <v>39002</v>
      </c>
      <c r="H1170" s="2">
        <v>39062</v>
      </c>
      <c r="I1170" s="2">
        <v>39111</v>
      </c>
      <c r="J1170" s="2">
        <v>39297</v>
      </c>
      <c r="K1170" s="2">
        <v>39380</v>
      </c>
      <c r="L1170" t="s">
        <v>13</v>
      </c>
      <c r="M1170">
        <v>2</v>
      </c>
      <c r="N1170" t="s">
        <v>2589</v>
      </c>
    </row>
    <row r="1171" spans="1:14">
      <c r="A1171" t="s">
        <v>2590</v>
      </c>
      <c r="B1171">
        <v>2007</v>
      </c>
      <c r="C1171">
        <v>58</v>
      </c>
      <c r="D1171">
        <v>13</v>
      </c>
      <c r="E1171">
        <v>1960</v>
      </c>
      <c r="F1171">
        <v>1976</v>
      </c>
      <c r="G1171" s="2">
        <v>39111</v>
      </c>
      <c r="H1171" t="s">
        <v>50</v>
      </c>
      <c r="I1171" s="2">
        <v>39112</v>
      </c>
      <c r="J1171" s="2">
        <v>39365</v>
      </c>
      <c r="K1171" s="2">
        <v>39380</v>
      </c>
      <c r="L1171" t="s">
        <v>13</v>
      </c>
      <c r="M1171">
        <v>2</v>
      </c>
      <c r="N1171" t="s">
        <v>2591</v>
      </c>
    </row>
    <row r="1172" spans="1:14">
      <c r="A1172" t="s">
        <v>2592</v>
      </c>
      <c r="B1172">
        <v>2007</v>
      </c>
      <c r="C1172">
        <v>58</v>
      </c>
      <c r="D1172">
        <v>13</v>
      </c>
      <c r="E1172">
        <v>1977</v>
      </c>
      <c r="F1172">
        <v>1987</v>
      </c>
      <c r="G1172" s="2">
        <v>38975</v>
      </c>
      <c r="H1172" s="2">
        <v>39085</v>
      </c>
      <c r="I1172" s="2">
        <v>39121</v>
      </c>
      <c r="J1172" s="2">
        <v>39351</v>
      </c>
      <c r="K1172" s="2">
        <v>39380</v>
      </c>
      <c r="L1172" t="s">
        <v>13</v>
      </c>
      <c r="M1172">
        <v>1</v>
      </c>
      <c r="N1172" t="s">
        <v>2593</v>
      </c>
    </row>
    <row r="1173" spans="1:14">
      <c r="A1173" t="s">
        <v>2594</v>
      </c>
      <c r="B1173">
        <v>2007</v>
      </c>
      <c r="C1173">
        <v>58</v>
      </c>
      <c r="D1173">
        <v>13</v>
      </c>
      <c r="E1173">
        <v>1988</v>
      </c>
      <c r="F1173">
        <v>1997</v>
      </c>
      <c r="G1173" s="2">
        <v>38685</v>
      </c>
      <c r="H1173" s="2">
        <v>38805</v>
      </c>
      <c r="I1173" s="2">
        <v>39029</v>
      </c>
      <c r="J1173" s="2">
        <v>39297</v>
      </c>
      <c r="K1173" s="2">
        <v>39380</v>
      </c>
      <c r="L1173" t="s">
        <v>13</v>
      </c>
      <c r="M1173">
        <v>4</v>
      </c>
      <c r="N1173" t="s">
        <v>2595</v>
      </c>
    </row>
    <row r="1174" spans="1:14">
      <c r="A1174" t="s">
        <v>2596</v>
      </c>
      <c r="B1174">
        <v>2007</v>
      </c>
      <c r="C1174">
        <v>58</v>
      </c>
      <c r="D1174">
        <v>13</v>
      </c>
      <c r="E1174">
        <v>1998</v>
      </c>
      <c r="F1174">
        <v>2006</v>
      </c>
      <c r="G1174" s="2">
        <v>38745</v>
      </c>
      <c r="H1174" s="2">
        <v>39087</v>
      </c>
      <c r="I1174" s="2">
        <v>39127</v>
      </c>
      <c r="J1174" s="2">
        <v>39337</v>
      </c>
      <c r="K1174" s="2">
        <v>39380</v>
      </c>
      <c r="L1174" t="s">
        <v>13</v>
      </c>
      <c r="M1174">
        <v>1</v>
      </c>
      <c r="N1174" t="s">
        <v>2597</v>
      </c>
    </row>
    <row r="1175" spans="1:14">
      <c r="A1175" t="s">
        <v>2598</v>
      </c>
      <c r="B1175">
        <v>2007</v>
      </c>
      <c r="C1175">
        <v>58</v>
      </c>
      <c r="D1175">
        <v>13</v>
      </c>
      <c r="E1175">
        <v>2007</v>
      </c>
      <c r="F1175">
        <v>2020</v>
      </c>
      <c r="G1175" s="2">
        <v>38824</v>
      </c>
      <c r="H1175" s="2">
        <v>38979</v>
      </c>
      <c r="I1175" s="2">
        <v>39099</v>
      </c>
      <c r="J1175" s="2">
        <v>39324</v>
      </c>
      <c r="K1175" s="2">
        <v>39380</v>
      </c>
      <c r="L1175" t="s">
        <v>13</v>
      </c>
      <c r="M1175">
        <v>1</v>
      </c>
      <c r="N1175" t="s">
        <v>2599</v>
      </c>
    </row>
    <row r="1176" spans="1:14">
      <c r="A1176" t="s">
        <v>2600</v>
      </c>
      <c r="B1176">
        <v>2007</v>
      </c>
      <c r="C1176">
        <v>58</v>
      </c>
      <c r="D1176">
        <v>13</v>
      </c>
      <c r="E1176">
        <v>2021</v>
      </c>
      <c r="F1176">
        <v>2046</v>
      </c>
      <c r="G1176" s="2">
        <v>38593</v>
      </c>
      <c r="H1176" s="2">
        <v>38936</v>
      </c>
      <c r="I1176" s="2">
        <v>39124</v>
      </c>
      <c r="J1176" s="2">
        <v>39332</v>
      </c>
      <c r="K1176" s="2">
        <v>39380</v>
      </c>
      <c r="L1176" t="s">
        <v>13</v>
      </c>
      <c r="M1176">
        <v>1</v>
      </c>
      <c r="N1176" t="s">
        <v>2601</v>
      </c>
    </row>
    <row r="1177" spans="1:14">
      <c r="A1177" t="s">
        <v>2602</v>
      </c>
      <c r="B1177">
        <v>2007</v>
      </c>
      <c r="C1177">
        <v>58</v>
      </c>
      <c r="D1177">
        <v>13</v>
      </c>
      <c r="E1177">
        <v>2047</v>
      </c>
      <c r="F1177">
        <v>2054</v>
      </c>
      <c r="G1177" s="2">
        <v>39037</v>
      </c>
      <c r="H1177" s="2">
        <v>39104</v>
      </c>
      <c r="I1177" s="2">
        <v>39104</v>
      </c>
      <c r="J1177" s="2">
        <v>39324</v>
      </c>
      <c r="K1177" s="2">
        <v>39380</v>
      </c>
      <c r="L1177" t="s">
        <v>13</v>
      </c>
      <c r="M1177">
        <v>1</v>
      </c>
      <c r="N1177" t="s">
        <v>2603</v>
      </c>
    </row>
    <row r="1178" spans="1:14">
      <c r="A1178" t="s">
        <v>2604</v>
      </c>
      <c r="B1178">
        <v>2007</v>
      </c>
      <c r="C1178">
        <v>58</v>
      </c>
      <c r="D1178">
        <v>13</v>
      </c>
      <c r="E1178">
        <v>2055</v>
      </c>
      <c r="F1178">
        <v>2065</v>
      </c>
      <c r="G1178" s="2">
        <v>38882</v>
      </c>
      <c r="H1178" s="2">
        <v>39106</v>
      </c>
      <c r="I1178" s="2">
        <v>39107</v>
      </c>
      <c r="J1178" s="2">
        <v>39324</v>
      </c>
      <c r="K1178" s="2">
        <v>39380</v>
      </c>
      <c r="L1178" t="s">
        <v>13</v>
      </c>
      <c r="M1178">
        <v>1</v>
      </c>
      <c r="N1178" t="s">
        <v>2605</v>
      </c>
    </row>
    <row r="1179" spans="1:14">
      <c r="A1179" t="s">
        <v>2606</v>
      </c>
      <c r="B1179">
        <v>2007</v>
      </c>
      <c r="C1179">
        <v>58</v>
      </c>
      <c r="D1179">
        <v>13</v>
      </c>
      <c r="E1179">
        <v>2066</v>
      </c>
      <c r="F1179">
        <v>2077</v>
      </c>
      <c r="G1179" s="2">
        <v>38657</v>
      </c>
      <c r="H1179" s="2">
        <v>39051</v>
      </c>
      <c r="I1179" s="2">
        <v>39106</v>
      </c>
      <c r="J1179" s="2">
        <v>39337</v>
      </c>
      <c r="K1179" s="2">
        <v>39380</v>
      </c>
      <c r="L1179" t="s">
        <v>13</v>
      </c>
      <c r="M1179">
        <v>3</v>
      </c>
      <c r="N1179" t="s">
        <v>2607</v>
      </c>
    </row>
    <row r="1180" spans="1:14">
      <c r="A1180" t="s">
        <v>2608</v>
      </c>
      <c r="B1180">
        <v>2007</v>
      </c>
      <c r="C1180">
        <v>58</v>
      </c>
      <c r="D1180">
        <v>13</v>
      </c>
      <c r="E1180">
        <v>2078</v>
      </c>
      <c r="F1180">
        <v>2091</v>
      </c>
      <c r="G1180" s="2">
        <v>38579</v>
      </c>
      <c r="H1180" s="2">
        <v>38804</v>
      </c>
      <c r="I1180" s="2">
        <v>39107</v>
      </c>
      <c r="J1180" s="2">
        <v>39346</v>
      </c>
      <c r="K1180" s="2">
        <v>39380</v>
      </c>
      <c r="L1180" t="s">
        <v>13</v>
      </c>
      <c r="M1180">
        <v>1</v>
      </c>
      <c r="N1180" t="s">
        <v>2609</v>
      </c>
    </row>
    <row r="1181" spans="1:14">
      <c r="A1181" t="s">
        <v>2610</v>
      </c>
      <c r="B1181">
        <v>2007</v>
      </c>
      <c r="C1181">
        <v>58</v>
      </c>
      <c r="D1181">
        <v>13</v>
      </c>
      <c r="E1181">
        <v>2092</v>
      </c>
      <c r="F1181">
        <v>2104</v>
      </c>
      <c r="G1181" s="2">
        <v>38685</v>
      </c>
      <c r="H1181" s="2">
        <v>39022</v>
      </c>
      <c r="I1181" s="2">
        <v>39105</v>
      </c>
      <c r="J1181" s="2">
        <v>39324</v>
      </c>
      <c r="K1181" s="2">
        <v>39380</v>
      </c>
      <c r="L1181" t="s">
        <v>13</v>
      </c>
      <c r="M1181">
        <v>5</v>
      </c>
      <c r="N1181" t="s">
        <v>2611</v>
      </c>
    </row>
    <row r="1182" spans="1:14">
      <c r="A1182" t="s">
        <v>2612</v>
      </c>
      <c r="B1182">
        <v>2007</v>
      </c>
      <c r="C1182">
        <v>58</v>
      </c>
      <c r="D1182">
        <v>13</v>
      </c>
      <c r="E1182">
        <v>2105</v>
      </c>
      <c r="F1182">
        <v>2125</v>
      </c>
      <c r="G1182" s="2">
        <v>39006</v>
      </c>
      <c r="H1182" s="2">
        <v>39070</v>
      </c>
      <c r="I1182" s="2">
        <v>39104</v>
      </c>
      <c r="J1182" s="2">
        <v>39324</v>
      </c>
      <c r="K1182" s="2">
        <v>39380</v>
      </c>
      <c r="L1182" t="s">
        <v>13</v>
      </c>
      <c r="M1182">
        <v>2</v>
      </c>
      <c r="N1182" t="s">
        <v>2613</v>
      </c>
    </row>
    <row r="1183" spans="1:14">
      <c r="A1183" t="s">
        <v>2614</v>
      </c>
      <c r="B1183">
        <v>2007</v>
      </c>
      <c r="C1183">
        <v>58</v>
      </c>
      <c r="D1183">
        <v>13</v>
      </c>
      <c r="E1183">
        <v>2126</v>
      </c>
      <c r="F1183">
        <v>2144</v>
      </c>
      <c r="G1183" s="2">
        <v>38808</v>
      </c>
      <c r="H1183" s="2">
        <v>39039</v>
      </c>
      <c r="I1183" s="2">
        <v>39245</v>
      </c>
      <c r="J1183" s="2">
        <v>39365</v>
      </c>
      <c r="K1183" s="2">
        <v>39380</v>
      </c>
      <c r="L1183" t="s">
        <v>13</v>
      </c>
      <c r="M1183">
        <v>1</v>
      </c>
      <c r="N1183" t="s">
        <v>2615</v>
      </c>
    </row>
    <row r="1184" spans="1:14">
      <c r="A1184" t="s">
        <v>2616</v>
      </c>
      <c r="B1184">
        <v>2007</v>
      </c>
      <c r="C1184">
        <v>58</v>
      </c>
      <c r="D1184">
        <v>13</v>
      </c>
      <c r="E1184">
        <v>2145</v>
      </c>
      <c r="F1184">
        <v>2156</v>
      </c>
      <c r="G1184" s="2">
        <v>39069</v>
      </c>
      <c r="H1184" s="2">
        <v>39181</v>
      </c>
      <c r="I1184" s="2">
        <v>39245</v>
      </c>
      <c r="J1184" s="2">
        <v>39311</v>
      </c>
      <c r="K1184" s="2">
        <v>39380</v>
      </c>
      <c r="L1184" t="s">
        <v>13</v>
      </c>
      <c r="M1184">
        <v>2</v>
      </c>
      <c r="N1184" t="s">
        <v>2617</v>
      </c>
    </row>
    <row r="1185" spans="1:14">
      <c r="A1185" t="s">
        <v>2618</v>
      </c>
      <c r="B1185">
        <v>2007</v>
      </c>
      <c r="C1185">
        <v>58</v>
      </c>
      <c r="D1185">
        <v>13</v>
      </c>
      <c r="E1185">
        <v>2157</v>
      </c>
      <c r="F1185">
        <v>2159</v>
      </c>
      <c r="G1185" s="2">
        <v>39160</v>
      </c>
      <c r="H1185" s="2">
        <v>39241</v>
      </c>
      <c r="I1185" s="2">
        <v>39245</v>
      </c>
      <c r="J1185" s="2">
        <v>39329</v>
      </c>
      <c r="K1185" s="2">
        <v>39380</v>
      </c>
      <c r="L1185" t="s">
        <v>83</v>
      </c>
      <c r="M1185">
        <v>1</v>
      </c>
      <c r="N1185" t="s">
        <v>2619</v>
      </c>
    </row>
    <row r="1186" spans="1:14">
      <c r="A1186" t="s">
        <v>2620</v>
      </c>
      <c r="B1186">
        <v>2007</v>
      </c>
      <c r="C1186">
        <v>58</v>
      </c>
      <c r="D1186">
        <v>13</v>
      </c>
      <c r="E1186">
        <v>2160</v>
      </c>
      <c r="F1186">
        <v>2161</v>
      </c>
      <c r="G1186" t="s">
        <v>50</v>
      </c>
      <c r="H1186" t="s">
        <v>50</v>
      </c>
      <c r="I1186" t="s">
        <v>50</v>
      </c>
      <c r="J1186" s="2">
        <v>39321</v>
      </c>
      <c r="K1186" s="2">
        <v>39380</v>
      </c>
      <c r="L1186" t="s">
        <v>86</v>
      </c>
      <c r="M1186">
        <v>1</v>
      </c>
      <c r="N1186" t="s">
        <v>2621</v>
      </c>
    </row>
    <row r="1187" spans="1:14">
      <c r="A1187" t="s">
        <v>2622</v>
      </c>
      <c r="B1187">
        <v>2007</v>
      </c>
      <c r="C1187">
        <v>58</v>
      </c>
      <c r="D1187">
        <v>14</v>
      </c>
      <c r="E1187">
        <v>2163</v>
      </c>
      <c r="F1187">
        <v>2166</v>
      </c>
      <c r="G1187" t="s">
        <v>50</v>
      </c>
      <c r="H1187" t="s">
        <v>50</v>
      </c>
      <c r="I1187" t="s">
        <v>50</v>
      </c>
      <c r="J1187" s="2">
        <v>39413</v>
      </c>
      <c r="K1187" s="2">
        <v>39437</v>
      </c>
      <c r="L1187" t="s">
        <v>1730</v>
      </c>
      <c r="M1187">
        <v>1</v>
      </c>
      <c r="N1187" t="s">
        <v>2623</v>
      </c>
    </row>
    <row r="1188" spans="1:14">
      <c r="A1188" t="s">
        <v>2624</v>
      </c>
      <c r="B1188">
        <v>2007</v>
      </c>
      <c r="C1188">
        <v>58</v>
      </c>
      <c r="D1188">
        <v>14</v>
      </c>
      <c r="E1188">
        <v>2167</v>
      </c>
      <c r="F1188">
        <v>2179</v>
      </c>
      <c r="G1188" s="2">
        <v>38737</v>
      </c>
      <c r="H1188" s="2">
        <v>38943</v>
      </c>
      <c r="I1188" s="2">
        <v>39239</v>
      </c>
      <c r="J1188" s="2">
        <v>39329</v>
      </c>
      <c r="K1188" s="2">
        <v>39437</v>
      </c>
      <c r="L1188" t="s">
        <v>13</v>
      </c>
      <c r="M1188">
        <v>6</v>
      </c>
      <c r="N1188" t="s">
        <v>2625</v>
      </c>
    </row>
    <row r="1189" spans="1:14">
      <c r="A1189" t="s">
        <v>2626</v>
      </c>
      <c r="B1189">
        <v>2007</v>
      </c>
      <c r="C1189">
        <v>58</v>
      </c>
      <c r="D1189">
        <v>14</v>
      </c>
      <c r="E1189">
        <v>2180</v>
      </c>
      <c r="F1189">
        <v>2196</v>
      </c>
      <c r="G1189" s="2">
        <v>39091</v>
      </c>
      <c r="H1189" s="2">
        <v>39106</v>
      </c>
      <c r="I1189" s="2">
        <v>39111</v>
      </c>
      <c r="J1189" s="2">
        <v>39346</v>
      </c>
      <c r="K1189" s="2">
        <v>39437</v>
      </c>
      <c r="L1189" t="s">
        <v>13</v>
      </c>
      <c r="M1189">
        <v>5</v>
      </c>
      <c r="N1189" t="s">
        <v>2627</v>
      </c>
    </row>
    <row r="1190" spans="1:14">
      <c r="A1190" t="s">
        <v>2628</v>
      </c>
      <c r="B1190">
        <v>2007</v>
      </c>
      <c r="C1190">
        <v>58</v>
      </c>
      <c r="D1190">
        <v>14</v>
      </c>
      <c r="E1190">
        <v>2197</v>
      </c>
      <c r="F1190">
        <v>2204</v>
      </c>
      <c r="G1190" s="2">
        <v>38827</v>
      </c>
      <c r="H1190" s="2">
        <v>39127</v>
      </c>
      <c r="I1190" s="2">
        <v>39128</v>
      </c>
      <c r="J1190" s="2">
        <v>39346</v>
      </c>
      <c r="K1190" s="2">
        <v>39437</v>
      </c>
      <c r="L1190" t="s">
        <v>13</v>
      </c>
      <c r="M1190">
        <v>4</v>
      </c>
      <c r="N1190" t="s">
        <v>2629</v>
      </c>
    </row>
    <row r="1191" spans="1:14">
      <c r="A1191" t="s">
        <v>2630</v>
      </c>
      <c r="B1191">
        <v>2007</v>
      </c>
      <c r="C1191">
        <v>58</v>
      </c>
      <c r="D1191">
        <v>14</v>
      </c>
      <c r="E1191">
        <v>2205</v>
      </c>
      <c r="F1191">
        <v>2225</v>
      </c>
      <c r="G1191" s="2">
        <v>38912</v>
      </c>
      <c r="H1191" s="2">
        <v>39127</v>
      </c>
      <c r="I1191" s="2">
        <v>39128</v>
      </c>
      <c r="J1191" s="2">
        <v>39374</v>
      </c>
      <c r="K1191" s="2">
        <v>39437</v>
      </c>
      <c r="L1191" t="s">
        <v>13</v>
      </c>
      <c r="M1191">
        <v>4</v>
      </c>
      <c r="N1191" t="s">
        <v>2631</v>
      </c>
    </row>
    <row r="1192" spans="1:14">
      <c r="A1192" t="s">
        <v>2632</v>
      </c>
      <c r="B1192">
        <v>2007</v>
      </c>
      <c r="C1192">
        <v>58</v>
      </c>
      <c r="D1192">
        <v>14</v>
      </c>
      <c r="E1192">
        <v>2226</v>
      </c>
      <c r="F1192">
        <v>2239</v>
      </c>
      <c r="G1192" s="2">
        <v>39058</v>
      </c>
      <c r="H1192" s="2">
        <v>39128</v>
      </c>
      <c r="I1192" s="2">
        <v>39129</v>
      </c>
      <c r="J1192" s="2">
        <v>39351</v>
      </c>
      <c r="K1192" s="2">
        <v>39437</v>
      </c>
      <c r="L1192" t="s">
        <v>13</v>
      </c>
      <c r="M1192">
        <v>1</v>
      </c>
      <c r="N1192" t="s">
        <v>2633</v>
      </c>
    </row>
    <row r="1193" spans="1:14">
      <c r="A1193" t="s">
        <v>2634</v>
      </c>
      <c r="B1193">
        <v>2007</v>
      </c>
      <c r="C1193">
        <v>58</v>
      </c>
      <c r="D1193">
        <v>14</v>
      </c>
      <c r="E1193">
        <v>2240</v>
      </c>
      <c r="F1193">
        <v>2254</v>
      </c>
      <c r="G1193" s="2">
        <v>38776</v>
      </c>
      <c r="H1193" s="2">
        <v>39132</v>
      </c>
      <c r="I1193" s="2">
        <v>39133</v>
      </c>
      <c r="J1193" s="2">
        <v>39398</v>
      </c>
      <c r="K1193" s="2">
        <v>39437</v>
      </c>
      <c r="L1193" t="s">
        <v>13</v>
      </c>
      <c r="M1193">
        <v>5</v>
      </c>
      <c r="N1193" t="s">
        <v>2635</v>
      </c>
    </row>
    <row r="1194" spans="1:14">
      <c r="A1194" t="s">
        <v>2636</v>
      </c>
      <c r="B1194">
        <v>2007</v>
      </c>
      <c r="C1194">
        <v>58</v>
      </c>
      <c r="D1194">
        <v>14</v>
      </c>
      <c r="E1194">
        <v>2255</v>
      </c>
      <c r="F1194">
        <v>2268</v>
      </c>
      <c r="G1194" s="2">
        <v>38944</v>
      </c>
      <c r="H1194" s="2">
        <v>39144</v>
      </c>
      <c r="I1194" s="2">
        <v>39150</v>
      </c>
      <c r="J1194" s="2">
        <v>39365</v>
      </c>
      <c r="K1194" s="2">
        <v>39437</v>
      </c>
      <c r="L1194" t="s">
        <v>13</v>
      </c>
      <c r="M1194">
        <v>3</v>
      </c>
      <c r="N1194" t="s">
        <v>2637</v>
      </c>
    </row>
    <row r="1195" spans="1:14">
      <c r="A1195" t="s">
        <v>2638</v>
      </c>
      <c r="B1195">
        <v>2007</v>
      </c>
      <c r="C1195">
        <v>58</v>
      </c>
      <c r="D1195">
        <v>14</v>
      </c>
      <c r="E1195">
        <v>2269</v>
      </c>
      <c r="F1195">
        <v>2279</v>
      </c>
      <c r="G1195" s="2">
        <v>38967</v>
      </c>
      <c r="H1195" s="2">
        <v>39154</v>
      </c>
      <c r="I1195" s="2">
        <v>39154</v>
      </c>
      <c r="J1195" s="2">
        <v>39373</v>
      </c>
      <c r="K1195" s="2">
        <v>39437</v>
      </c>
      <c r="L1195" t="s">
        <v>13</v>
      </c>
      <c r="M1195">
        <v>2</v>
      </c>
      <c r="N1195" t="s">
        <v>2639</v>
      </c>
    </row>
    <row r="1196" spans="1:14">
      <c r="A1196" t="s">
        <v>2640</v>
      </c>
      <c r="B1196">
        <v>2007</v>
      </c>
      <c r="C1196">
        <v>58</v>
      </c>
      <c r="D1196">
        <v>14</v>
      </c>
      <c r="E1196">
        <v>2280</v>
      </c>
      <c r="F1196">
        <v>2294</v>
      </c>
      <c r="G1196" t="s">
        <v>50</v>
      </c>
      <c r="H1196" t="s">
        <v>50</v>
      </c>
      <c r="I1196" t="s">
        <v>50</v>
      </c>
      <c r="J1196" s="2">
        <v>39352</v>
      </c>
      <c r="K1196" s="2">
        <v>39437</v>
      </c>
      <c r="L1196" t="s">
        <v>13</v>
      </c>
      <c r="M1196">
        <v>3</v>
      </c>
      <c r="N1196" t="s">
        <v>2641</v>
      </c>
    </row>
    <row r="1197" spans="1:14">
      <c r="A1197" t="s">
        <v>2642</v>
      </c>
      <c r="B1197">
        <v>2007</v>
      </c>
      <c r="C1197">
        <v>58</v>
      </c>
      <c r="D1197">
        <v>14</v>
      </c>
      <c r="E1197">
        <v>2295</v>
      </c>
      <c r="F1197">
        <v>2309</v>
      </c>
      <c r="G1197" s="2">
        <v>38894</v>
      </c>
      <c r="H1197" s="2">
        <v>39146</v>
      </c>
      <c r="I1197" s="2">
        <v>39146</v>
      </c>
      <c r="J1197" s="2">
        <v>39329</v>
      </c>
      <c r="K1197" s="2">
        <v>39437</v>
      </c>
      <c r="L1197" t="s">
        <v>13</v>
      </c>
      <c r="M1197">
        <v>7</v>
      </c>
      <c r="N1197" t="s">
        <v>2643</v>
      </c>
    </row>
    <row r="1198" spans="1:14">
      <c r="A1198" t="s">
        <v>2644</v>
      </c>
      <c r="B1198">
        <v>2007</v>
      </c>
      <c r="C1198">
        <v>58</v>
      </c>
      <c r="D1198">
        <v>14</v>
      </c>
      <c r="E1198">
        <v>2310</v>
      </c>
      <c r="F1198">
        <v>2324</v>
      </c>
      <c r="G1198" s="2">
        <v>39076</v>
      </c>
      <c r="H1198" s="2">
        <v>39153</v>
      </c>
      <c r="I1198" s="2">
        <v>39153</v>
      </c>
      <c r="J1198" s="2">
        <v>39365</v>
      </c>
      <c r="K1198" s="2">
        <v>39437</v>
      </c>
      <c r="L1198" t="s">
        <v>13</v>
      </c>
      <c r="M1198">
        <v>2</v>
      </c>
      <c r="N1198" t="s">
        <v>2645</v>
      </c>
    </row>
    <row r="1199" spans="1:14">
      <c r="A1199" t="s">
        <v>2646</v>
      </c>
      <c r="B1199">
        <v>2007</v>
      </c>
      <c r="C1199">
        <v>58</v>
      </c>
      <c r="D1199">
        <v>14</v>
      </c>
      <c r="E1199">
        <v>2325</v>
      </c>
      <c r="F1199">
        <v>2334</v>
      </c>
      <c r="G1199" s="2">
        <v>38903</v>
      </c>
      <c r="H1199" s="2">
        <v>39104</v>
      </c>
      <c r="I1199" s="2">
        <v>39258</v>
      </c>
      <c r="J1199" s="2">
        <v>39381</v>
      </c>
      <c r="K1199" s="2">
        <v>39437</v>
      </c>
      <c r="L1199" t="s">
        <v>13</v>
      </c>
      <c r="M1199">
        <v>4</v>
      </c>
      <c r="N1199" t="s">
        <v>2647</v>
      </c>
    </row>
    <row r="1200" spans="1:14">
      <c r="A1200" t="s">
        <v>2648</v>
      </c>
      <c r="B1200">
        <v>2007</v>
      </c>
      <c r="C1200">
        <v>58</v>
      </c>
      <c r="D1200">
        <v>14</v>
      </c>
      <c r="E1200">
        <v>2335</v>
      </c>
      <c r="F1200">
        <v>2340</v>
      </c>
      <c r="G1200" s="2">
        <v>39172</v>
      </c>
      <c r="H1200" s="2">
        <v>39220</v>
      </c>
      <c r="I1200" s="2">
        <v>39220</v>
      </c>
      <c r="J1200" s="2">
        <v>39337</v>
      </c>
      <c r="K1200" s="2">
        <v>39437</v>
      </c>
      <c r="L1200" t="s">
        <v>13</v>
      </c>
      <c r="M1200">
        <v>2</v>
      </c>
      <c r="N1200" t="s">
        <v>2649</v>
      </c>
    </row>
    <row r="1201" spans="1:14">
      <c r="A1201" t="s">
        <v>2650</v>
      </c>
      <c r="B1201">
        <v>2007</v>
      </c>
      <c r="C1201">
        <v>58</v>
      </c>
      <c r="D1201">
        <v>14</v>
      </c>
      <c r="E1201">
        <v>2341</v>
      </c>
      <c r="F1201">
        <v>2352</v>
      </c>
      <c r="G1201" s="2">
        <v>39049</v>
      </c>
      <c r="H1201" s="2">
        <v>39247</v>
      </c>
      <c r="I1201" s="2">
        <v>39257</v>
      </c>
      <c r="J1201" s="2">
        <v>39324</v>
      </c>
      <c r="K1201" s="2">
        <v>39437</v>
      </c>
      <c r="L1201" t="s">
        <v>13</v>
      </c>
      <c r="M1201">
        <v>4</v>
      </c>
      <c r="N1201" t="s">
        <v>2651</v>
      </c>
    </row>
    <row r="1202" spans="1:14">
      <c r="A1202" t="s">
        <v>2652</v>
      </c>
      <c r="B1202">
        <v>2007</v>
      </c>
      <c r="C1202">
        <v>58</v>
      </c>
      <c r="D1202">
        <v>14</v>
      </c>
      <c r="E1202">
        <v>2353</v>
      </c>
      <c r="F1202">
        <v>2365</v>
      </c>
      <c r="G1202" s="2">
        <v>38871</v>
      </c>
      <c r="H1202" s="2">
        <v>39174</v>
      </c>
      <c r="I1202" s="2">
        <v>39250</v>
      </c>
      <c r="J1202" s="2">
        <v>39352</v>
      </c>
      <c r="K1202" s="2">
        <v>39437</v>
      </c>
      <c r="L1202" t="s">
        <v>13</v>
      </c>
      <c r="M1202">
        <v>2</v>
      </c>
      <c r="N1202" t="s">
        <v>2653</v>
      </c>
    </row>
    <row r="1203" spans="1:14">
      <c r="A1203" t="s">
        <v>2654</v>
      </c>
      <c r="B1203">
        <v>2007</v>
      </c>
      <c r="C1203">
        <v>58</v>
      </c>
      <c r="D1203">
        <v>14</v>
      </c>
      <c r="E1203">
        <v>2366</v>
      </c>
      <c r="F1203">
        <v>2371</v>
      </c>
      <c r="G1203" s="2">
        <v>39140</v>
      </c>
      <c r="H1203" s="2">
        <v>39219</v>
      </c>
      <c r="I1203" s="2">
        <v>39262</v>
      </c>
      <c r="J1203" s="2">
        <v>39352</v>
      </c>
      <c r="K1203" s="2">
        <v>39437</v>
      </c>
      <c r="L1203" t="s">
        <v>13</v>
      </c>
      <c r="M1203">
        <v>1</v>
      </c>
      <c r="N1203" t="s">
        <v>2655</v>
      </c>
    </row>
    <row r="1204" spans="1:14">
      <c r="A1204" t="s">
        <v>2656</v>
      </c>
      <c r="B1204">
        <v>2007</v>
      </c>
      <c r="C1204">
        <v>58</v>
      </c>
      <c r="D1204">
        <v>14</v>
      </c>
      <c r="E1204">
        <v>2372</v>
      </c>
      <c r="F1204">
        <v>2381</v>
      </c>
      <c r="G1204" s="2">
        <v>38917</v>
      </c>
      <c r="H1204" s="2">
        <v>39183</v>
      </c>
      <c r="I1204" s="2">
        <v>39183</v>
      </c>
      <c r="J1204" s="2">
        <v>39356</v>
      </c>
      <c r="K1204" s="2">
        <v>39437</v>
      </c>
      <c r="L1204" t="s">
        <v>13</v>
      </c>
      <c r="M1204">
        <v>2</v>
      </c>
      <c r="N1204" t="s">
        <v>2657</v>
      </c>
    </row>
    <row r="1205" spans="1:14">
      <c r="A1205" t="s">
        <v>2658</v>
      </c>
      <c r="B1205">
        <v>2007</v>
      </c>
      <c r="C1205">
        <v>58</v>
      </c>
      <c r="D1205">
        <v>14</v>
      </c>
      <c r="E1205">
        <v>2382</v>
      </c>
      <c r="F1205">
        <v>2400</v>
      </c>
      <c r="G1205" s="2">
        <v>38702</v>
      </c>
      <c r="H1205" s="2">
        <v>39010</v>
      </c>
      <c r="I1205" s="2">
        <v>39176</v>
      </c>
      <c r="J1205" s="2">
        <v>39352</v>
      </c>
      <c r="K1205" s="2">
        <v>39437</v>
      </c>
      <c r="L1205" t="s">
        <v>13</v>
      </c>
      <c r="M1205">
        <v>5</v>
      </c>
      <c r="N1205" t="s">
        <v>2659</v>
      </c>
    </row>
    <row r="1206" spans="1:14">
      <c r="A1206" t="s">
        <v>2660</v>
      </c>
      <c r="B1206">
        <v>2007</v>
      </c>
      <c r="C1206">
        <v>58</v>
      </c>
      <c r="D1206">
        <v>14</v>
      </c>
      <c r="E1206">
        <v>2401</v>
      </c>
      <c r="F1206">
        <v>2402</v>
      </c>
      <c r="G1206" t="s">
        <v>50</v>
      </c>
      <c r="H1206" t="s">
        <v>50</v>
      </c>
      <c r="I1206" t="s">
        <v>50</v>
      </c>
      <c r="J1206" s="2">
        <v>39337</v>
      </c>
      <c r="K1206" s="2">
        <v>39437</v>
      </c>
      <c r="L1206" t="s">
        <v>86</v>
      </c>
      <c r="M1206">
        <v>2</v>
      </c>
      <c r="N1206" t="s">
        <v>2661</v>
      </c>
    </row>
    <row r="1207" spans="1:14">
      <c r="A1207" t="s">
        <v>2662</v>
      </c>
      <c r="B1207">
        <v>2007</v>
      </c>
      <c r="C1207">
        <v>58</v>
      </c>
      <c r="D1207">
        <v>14</v>
      </c>
      <c r="E1207">
        <v>2402</v>
      </c>
      <c r="F1207">
        <v>2403</v>
      </c>
      <c r="G1207" t="s">
        <v>50</v>
      </c>
      <c r="H1207" t="s">
        <v>50</v>
      </c>
      <c r="I1207" t="s">
        <v>50</v>
      </c>
      <c r="J1207" s="2">
        <v>39329</v>
      </c>
      <c r="K1207" s="2">
        <v>39437</v>
      </c>
      <c r="L1207" t="s">
        <v>86</v>
      </c>
      <c r="M1207">
        <v>1</v>
      </c>
      <c r="N1207" t="s">
        <v>2663</v>
      </c>
    </row>
    <row r="1208" spans="1:14">
      <c r="A1208" t="s">
        <v>2664</v>
      </c>
      <c r="B1208">
        <v>2007</v>
      </c>
      <c r="C1208">
        <v>58</v>
      </c>
      <c r="D1208">
        <v>14</v>
      </c>
      <c r="E1208">
        <v>2404</v>
      </c>
      <c r="F1208">
        <v>2405</v>
      </c>
      <c r="G1208" t="s">
        <v>50</v>
      </c>
      <c r="H1208" t="s">
        <v>50</v>
      </c>
      <c r="I1208" t="s">
        <v>50</v>
      </c>
      <c r="J1208" s="2">
        <v>39346</v>
      </c>
      <c r="K1208" s="2">
        <v>39437</v>
      </c>
      <c r="L1208" t="s">
        <v>86</v>
      </c>
      <c r="M1208">
        <v>1</v>
      </c>
      <c r="N1208" t="s">
        <v>2665</v>
      </c>
    </row>
    <row r="1209" spans="1:14">
      <c r="A1209" t="s">
        <v>2666</v>
      </c>
      <c r="B1209">
        <v>2007</v>
      </c>
      <c r="C1209">
        <v>58</v>
      </c>
      <c r="D1209">
        <v>14</v>
      </c>
      <c r="E1209">
        <v>2405</v>
      </c>
      <c r="F1209">
        <v>2407</v>
      </c>
      <c r="G1209" t="s">
        <v>50</v>
      </c>
      <c r="H1209" t="s">
        <v>50</v>
      </c>
      <c r="I1209" t="s">
        <v>50</v>
      </c>
      <c r="J1209" s="2">
        <v>39351</v>
      </c>
      <c r="K1209" s="2">
        <v>39437</v>
      </c>
      <c r="L1209" t="s">
        <v>86</v>
      </c>
      <c r="M1209">
        <v>1</v>
      </c>
      <c r="N1209" t="s">
        <v>2667</v>
      </c>
    </row>
    <row r="1210" spans="1:14">
      <c r="A1210" t="s">
        <v>2668</v>
      </c>
      <c r="B1210">
        <v>2007</v>
      </c>
      <c r="C1210">
        <v>58</v>
      </c>
      <c r="D1210">
        <v>14</v>
      </c>
      <c r="E1210">
        <v>2407</v>
      </c>
      <c r="F1210">
        <v>2408</v>
      </c>
      <c r="G1210" t="s">
        <v>50</v>
      </c>
      <c r="H1210" t="s">
        <v>50</v>
      </c>
      <c r="I1210" t="s">
        <v>50</v>
      </c>
      <c r="J1210" s="2">
        <v>39337</v>
      </c>
      <c r="K1210" s="2">
        <v>39437</v>
      </c>
      <c r="L1210" t="s">
        <v>86</v>
      </c>
      <c r="M1210">
        <v>1</v>
      </c>
      <c r="N1210" t="s">
        <v>2669</v>
      </c>
    </row>
    <row r="1211" spans="1:14">
      <c r="A1211" t="s">
        <v>2670</v>
      </c>
      <c r="B1211">
        <v>2007</v>
      </c>
      <c r="C1211">
        <v>58</v>
      </c>
      <c r="D1211">
        <v>14</v>
      </c>
      <c r="E1211">
        <v>2408</v>
      </c>
      <c r="F1211">
        <v>2409</v>
      </c>
      <c r="G1211" t="s">
        <v>50</v>
      </c>
      <c r="H1211" t="s">
        <v>50</v>
      </c>
      <c r="I1211" t="s">
        <v>50</v>
      </c>
      <c r="J1211" s="2">
        <v>39351</v>
      </c>
      <c r="K1211" s="2">
        <v>39437</v>
      </c>
      <c r="L1211" t="s">
        <v>86</v>
      </c>
      <c r="M1211">
        <v>1</v>
      </c>
      <c r="N1211" t="s">
        <v>2671</v>
      </c>
    </row>
    <row r="1212" spans="1:14">
      <c r="A1212" t="s">
        <v>2672</v>
      </c>
      <c r="B1212">
        <v>2007</v>
      </c>
      <c r="C1212">
        <v>58</v>
      </c>
      <c r="D1212">
        <v>14</v>
      </c>
      <c r="E1212">
        <v>2409</v>
      </c>
      <c r="F1212">
        <v>2410</v>
      </c>
      <c r="G1212" t="s">
        <v>50</v>
      </c>
      <c r="H1212" t="s">
        <v>50</v>
      </c>
      <c r="I1212" t="s">
        <v>50</v>
      </c>
      <c r="J1212" s="2">
        <v>39381</v>
      </c>
      <c r="K1212" s="2">
        <v>39437</v>
      </c>
      <c r="L1212" t="s">
        <v>86</v>
      </c>
      <c r="M1212">
        <v>2</v>
      </c>
      <c r="N1212" t="s">
        <v>2673</v>
      </c>
    </row>
    <row r="1213" spans="1:14">
      <c r="A1213" t="s">
        <v>2674</v>
      </c>
      <c r="B1213">
        <v>2007</v>
      </c>
      <c r="C1213">
        <v>58</v>
      </c>
      <c r="D1213">
        <v>14</v>
      </c>
      <c r="E1213">
        <v>2411</v>
      </c>
      <c r="F1213">
        <v>2413</v>
      </c>
      <c r="G1213" s="2">
        <v>39140</v>
      </c>
      <c r="H1213" s="2">
        <v>39145</v>
      </c>
      <c r="I1213" s="2">
        <v>39145</v>
      </c>
      <c r="J1213" s="2">
        <v>39346</v>
      </c>
      <c r="K1213" s="2">
        <v>39437</v>
      </c>
      <c r="L1213" t="s">
        <v>2675</v>
      </c>
      <c r="M1213">
        <v>1</v>
      </c>
      <c r="N1213" t="s">
        <v>2676</v>
      </c>
    </row>
    <row r="1214" spans="1:14">
      <c r="A1214" t="s">
        <v>2677</v>
      </c>
      <c r="B1214">
        <v>2007</v>
      </c>
      <c r="C1214">
        <v>58</v>
      </c>
      <c r="D1214">
        <v>14</v>
      </c>
      <c r="E1214">
        <v>2414</v>
      </c>
      <c r="F1214">
        <v>2414</v>
      </c>
      <c r="G1214" t="s">
        <v>50</v>
      </c>
      <c r="H1214" t="s">
        <v>50</v>
      </c>
      <c r="I1214" t="s">
        <v>50</v>
      </c>
      <c r="J1214" s="2">
        <v>39392</v>
      </c>
      <c r="K1214" s="2">
        <v>39437</v>
      </c>
      <c r="L1214" t="s">
        <v>95</v>
      </c>
      <c r="M1214">
        <v>2</v>
      </c>
      <c r="N1214" t="s">
        <v>2678</v>
      </c>
    </row>
    <row r="1215" spans="1:14">
      <c r="A1215" t="s">
        <v>1729</v>
      </c>
      <c r="B1215">
        <v>2007</v>
      </c>
      <c r="C1215">
        <v>59</v>
      </c>
      <c r="D1215">
        <v>1</v>
      </c>
      <c r="E1215">
        <v>1</v>
      </c>
      <c r="F1215">
        <v>2</v>
      </c>
      <c r="G1215" t="s">
        <v>50</v>
      </c>
      <c r="H1215" t="s">
        <v>50</v>
      </c>
      <c r="I1215" t="s">
        <v>50</v>
      </c>
      <c r="J1215" s="2">
        <v>39426</v>
      </c>
      <c r="K1215" s="2">
        <v>39434</v>
      </c>
      <c r="L1215" t="s">
        <v>1730</v>
      </c>
      <c r="M1215">
        <v>1</v>
      </c>
      <c r="N1215" t="s">
        <v>1731</v>
      </c>
    </row>
    <row r="1216" spans="1:14">
      <c r="A1216" t="s">
        <v>1732</v>
      </c>
      <c r="B1216">
        <v>2007</v>
      </c>
      <c r="C1216">
        <v>59</v>
      </c>
      <c r="D1216">
        <v>1</v>
      </c>
      <c r="E1216">
        <v>3</v>
      </c>
      <c r="F1216">
        <v>11</v>
      </c>
      <c r="G1216" s="2">
        <v>38810</v>
      </c>
      <c r="H1216" s="2">
        <v>38874</v>
      </c>
      <c r="I1216" s="2">
        <v>39129</v>
      </c>
      <c r="J1216" s="2">
        <v>39356</v>
      </c>
      <c r="K1216" s="2">
        <v>39434</v>
      </c>
      <c r="L1216" t="s">
        <v>13</v>
      </c>
      <c r="M1216">
        <v>2</v>
      </c>
      <c r="N1216" t="s">
        <v>1733</v>
      </c>
    </row>
    <row r="1217" spans="1:14">
      <c r="A1217" t="s">
        <v>1734</v>
      </c>
      <c r="B1217">
        <v>2007</v>
      </c>
      <c r="C1217">
        <v>59</v>
      </c>
      <c r="D1217">
        <v>1</v>
      </c>
      <c r="E1217">
        <v>12</v>
      </c>
      <c r="F1217">
        <v>24</v>
      </c>
      <c r="G1217" s="2">
        <v>38840</v>
      </c>
      <c r="H1217" s="2">
        <v>39036</v>
      </c>
      <c r="I1217" s="2">
        <v>39140</v>
      </c>
      <c r="J1217" s="2">
        <v>39419</v>
      </c>
      <c r="K1217" s="2">
        <v>39434</v>
      </c>
      <c r="L1217" t="s">
        <v>13</v>
      </c>
      <c r="M1217">
        <v>4</v>
      </c>
      <c r="N1217" t="s">
        <v>1735</v>
      </c>
    </row>
    <row r="1218" spans="1:14">
      <c r="A1218" t="s">
        <v>1736</v>
      </c>
      <c r="B1218">
        <v>2007</v>
      </c>
      <c r="C1218">
        <v>59</v>
      </c>
      <c r="D1218">
        <v>1</v>
      </c>
      <c r="E1218">
        <v>25</v>
      </c>
      <c r="F1218">
        <v>37</v>
      </c>
      <c r="G1218" s="2">
        <v>39153</v>
      </c>
      <c r="H1218" s="2">
        <v>39228</v>
      </c>
      <c r="I1218" s="2">
        <v>39229</v>
      </c>
      <c r="J1218" s="2">
        <v>39373</v>
      </c>
      <c r="K1218" s="2">
        <v>39434</v>
      </c>
      <c r="L1218" t="s">
        <v>13</v>
      </c>
      <c r="M1218">
        <v>2</v>
      </c>
      <c r="N1218" t="s">
        <v>1737</v>
      </c>
    </row>
    <row r="1219" spans="1:14">
      <c r="A1219" t="s">
        <v>1738</v>
      </c>
      <c r="B1219">
        <v>2007</v>
      </c>
      <c r="C1219">
        <v>59</v>
      </c>
      <c r="D1219">
        <v>1</v>
      </c>
      <c r="E1219">
        <v>38</v>
      </c>
      <c r="F1219">
        <v>50</v>
      </c>
      <c r="G1219" s="2">
        <v>39107</v>
      </c>
      <c r="H1219" s="2">
        <v>39185</v>
      </c>
      <c r="I1219" s="2">
        <v>39213</v>
      </c>
      <c r="J1219" s="2">
        <v>39356</v>
      </c>
      <c r="K1219" s="2">
        <v>39434</v>
      </c>
      <c r="L1219" t="s">
        <v>13</v>
      </c>
      <c r="M1219">
        <v>1</v>
      </c>
      <c r="N1219" t="s">
        <v>1739</v>
      </c>
    </row>
    <row r="1220" spans="1:14">
      <c r="A1220" t="s">
        <v>1740</v>
      </c>
      <c r="B1220">
        <v>2007</v>
      </c>
      <c r="C1220">
        <v>59</v>
      </c>
      <c r="D1220">
        <v>1</v>
      </c>
      <c r="E1220">
        <v>51</v>
      </c>
      <c r="F1220">
        <v>62</v>
      </c>
      <c r="G1220" s="2">
        <v>39050</v>
      </c>
      <c r="H1220" s="2">
        <v>39205</v>
      </c>
      <c r="I1220" s="2">
        <v>39206</v>
      </c>
      <c r="J1220" s="2">
        <v>39373</v>
      </c>
      <c r="K1220" s="2">
        <v>39434</v>
      </c>
      <c r="L1220" t="s">
        <v>13</v>
      </c>
      <c r="M1220">
        <v>6</v>
      </c>
      <c r="N1220" t="s">
        <v>1741</v>
      </c>
    </row>
    <row r="1221" spans="1:14">
      <c r="A1221" t="s">
        <v>1742</v>
      </c>
      <c r="B1221">
        <v>2007</v>
      </c>
      <c r="C1221">
        <v>59</v>
      </c>
      <c r="D1221">
        <v>1</v>
      </c>
      <c r="E1221">
        <v>63</v>
      </c>
      <c r="F1221">
        <v>76</v>
      </c>
      <c r="G1221" s="2">
        <v>39210</v>
      </c>
      <c r="H1221" s="2">
        <v>39295</v>
      </c>
      <c r="I1221" s="2">
        <v>39295</v>
      </c>
      <c r="J1221" s="2">
        <v>39381</v>
      </c>
      <c r="K1221" s="2">
        <v>39434</v>
      </c>
      <c r="L1221" t="s">
        <v>13</v>
      </c>
      <c r="M1221">
        <v>2</v>
      </c>
      <c r="N1221" t="s">
        <v>1743</v>
      </c>
    </row>
    <row r="1222" spans="1:14">
      <c r="A1222" t="s">
        <v>1744</v>
      </c>
      <c r="B1222">
        <v>2007</v>
      </c>
      <c r="C1222">
        <v>59</v>
      </c>
      <c r="D1222">
        <v>1</v>
      </c>
      <c r="E1222">
        <v>77</v>
      </c>
      <c r="F1222">
        <v>85</v>
      </c>
      <c r="G1222" s="2">
        <v>39103</v>
      </c>
      <c r="H1222" s="2">
        <v>39189</v>
      </c>
      <c r="I1222" s="2">
        <v>39189</v>
      </c>
      <c r="J1222" s="2">
        <v>39381</v>
      </c>
      <c r="K1222" s="2">
        <v>39434</v>
      </c>
      <c r="L1222" t="s">
        <v>13</v>
      </c>
      <c r="M1222">
        <v>1</v>
      </c>
      <c r="N1222" t="s">
        <v>1745</v>
      </c>
    </row>
    <row r="1223" spans="1:14">
      <c r="A1223" t="s">
        <v>1746</v>
      </c>
      <c r="B1223">
        <v>2007</v>
      </c>
      <c r="C1223">
        <v>59</v>
      </c>
      <c r="D1223">
        <v>1</v>
      </c>
      <c r="E1223">
        <v>86</v>
      </c>
      <c r="F1223">
        <v>97</v>
      </c>
      <c r="G1223" s="2">
        <v>38694</v>
      </c>
      <c r="H1223" s="2">
        <v>39246</v>
      </c>
      <c r="I1223" s="2">
        <v>39271</v>
      </c>
      <c r="J1223" s="2">
        <v>39365</v>
      </c>
      <c r="K1223" s="2">
        <v>39434</v>
      </c>
      <c r="L1223" t="s">
        <v>13</v>
      </c>
      <c r="M1223">
        <v>1</v>
      </c>
      <c r="N1223" t="s">
        <v>1747</v>
      </c>
    </row>
    <row r="1224" spans="1:14">
      <c r="A1224" t="s">
        <v>1748</v>
      </c>
      <c r="B1224">
        <v>2007</v>
      </c>
      <c r="C1224">
        <v>59</v>
      </c>
      <c r="D1224">
        <v>1</v>
      </c>
      <c r="E1224">
        <v>98</v>
      </c>
      <c r="F1224">
        <v>110</v>
      </c>
      <c r="G1224" s="2">
        <v>38947</v>
      </c>
      <c r="H1224" s="2">
        <v>39106</v>
      </c>
      <c r="I1224" s="2">
        <v>39276</v>
      </c>
      <c r="J1224" s="2">
        <v>39365</v>
      </c>
      <c r="K1224" s="2">
        <v>39434</v>
      </c>
      <c r="L1224" t="s">
        <v>13</v>
      </c>
      <c r="M1224">
        <v>2</v>
      </c>
      <c r="N1224" t="s">
        <v>1749</v>
      </c>
    </row>
    <row r="1225" spans="1:14">
      <c r="A1225" t="s">
        <v>1750</v>
      </c>
      <c r="B1225">
        <v>2007</v>
      </c>
      <c r="C1225">
        <v>59</v>
      </c>
      <c r="D1225">
        <v>1</v>
      </c>
      <c r="E1225">
        <v>111</v>
      </c>
      <c r="F1225">
        <v>125</v>
      </c>
      <c r="G1225" s="2">
        <v>39003</v>
      </c>
      <c r="H1225" s="2">
        <v>39092</v>
      </c>
      <c r="I1225" s="2">
        <v>39185</v>
      </c>
      <c r="J1225" s="2">
        <v>39374</v>
      </c>
      <c r="K1225" s="2">
        <v>39434</v>
      </c>
      <c r="L1225" t="s">
        <v>13</v>
      </c>
      <c r="M1225">
        <v>2</v>
      </c>
      <c r="N1225" t="s">
        <v>1751</v>
      </c>
    </row>
    <row r="1226" spans="1:14">
      <c r="A1226" t="s">
        <v>1752</v>
      </c>
      <c r="B1226">
        <v>2007</v>
      </c>
      <c r="C1226">
        <v>59</v>
      </c>
      <c r="D1226">
        <v>1</v>
      </c>
      <c r="E1226">
        <v>126</v>
      </c>
      <c r="F1226">
        <v>135</v>
      </c>
      <c r="G1226" s="2">
        <v>38959</v>
      </c>
      <c r="H1226" s="2">
        <v>39146</v>
      </c>
      <c r="I1226" s="2">
        <v>39182</v>
      </c>
      <c r="J1226" s="2">
        <v>39373</v>
      </c>
      <c r="K1226" s="2">
        <v>39434</v>
      </c>
      <c r="L1226" t="s">
        <v>13</v>
      </c>
      <c r="M1226">
        <v>3</v>
      </c>
      <c r="N1226" t="s">
        <v>1753</v>
      </c>
    </row>
    <row r="1227" spans="1:14">
      <c r="A1227" t="s">
        <v>1754</v>
      </c>
      <c r="B1227">
        <v>2007</v>
      </c>
      <c r="C1227">
        <v>59</v>
      </c>
      <c r="D1227">
        <v>1</v>
      </c>
      <c r="E1227">
        <v>136</v>
      </c>
      <c r="F1227">
        <v>149</v>
      </c>
      <c r="G1227" s="2">
        <v>39040</v>
      </c>
      <c r="H1227" s="2">
        <v>39201</v>
      </c>
      <c r="I1227" s="2">
        <v>39296</v>
      </c>
      <c r="J1227" s="2">
        <v>39426</v>
      </c>
      <c r="K1227" s="2">
        <v>39434</v>
      </c>
      <c r="L1227" t="s">
        <v>13</v>
      </c>
      <c r="M1227">
        <v>2</v>
      </c>
      <c r="N1227" t="s">
        <v>1755</v>
      </c>
    </row>
    <row r="1228" spans="1:14">
      <c r="A1228" t="s">
        <v>1756</v>
      </c>
      <c r="B1228">
        <v>2007</v>
      </c>
      <c r="C1228">
        <v>59</v>
      </c>
      <c r="D1228">
        <v>1</v>
      </c>
      <c r="E1228">
        <v>150</v>
      </c>
      <c r="F1228">
        <v>154</v>
      </c>
      <c r="G1228" s="2">
        <v>39177</v>
      </c>
      <c r="H1228" s="2">
        <v>39251</v>
      </c>
      <c r="I1228" s="2">
        <v>39257</v>
      </c>
      <c r="J1228" s="2">
        <v>39351</v>
      </c>
      <c r="K1228" s="2">
        <v>39434</v>
      </c>
      <c r="L1228" t="s">
        <v>83</v>
      </c>
      <c r="M1228">
        <v>5</v>
      </c>
      <c r="N1228" t="s">
        <v>1757</v>
      </c>
    </row>
    <row r="1229" spans="1:14">
      <c r="A1229" t="s">
        <v>1758</v>
      </c>
      <c r="B1229">
        <v>2007</v>
      </c>
      <c r="C1229">
        <v>59</v>
      </c>
      <c r="D1229">
        <v>1</v>
      </c>
      <c r="E1229">
        <v>155</v>
      </c>
      <c r="F1229">
        <v>157</v>
      </c>
      <c r="G1229" s="2">
        <v>39631</v>
      </c>
      <c r="H1229" t="s">
        <v>50</v>
      </c>
      <c r="I1229" s="2">
        <v>39638</v>
      </c>
      <c r="J1229" s="2">
        <v>39351</v>
      </c>
      <c r="K1229" s="2">
        <v>39434</v>
      </c>
      <c r="L1229" t="s">
        <v>83</v>
      </c>
      <c r="M1229">
        <v>4</v>
      </c>
      <c r="N1229" t="s">
        <v>1759</v>
      </c>
    </row>
    <row r="1230" spans="1:14">
      <c r="A1230" t="s">
        <v>1760</v>
      </c>
      <c r="B1230">
        <v>2007</v>
      </c>
      <c r="C1230">
        <v>59</v>
      </c>
      <c r="D1230">
        <v>1</v>
      </c>
      <c r="E1230">
        <v>158</v>
      </c>
      <c r="F1230">
        <v>159</v>
      </c>
      <c r="G1230" t="s">
        <v>50</v>
      </c>
      <c r="H1230" t="s">
        <v>50</v>
      </c>
      <c r="I1230" t="s">
        <v>50</v>
      </c>
      <c r="J1230" s="2">
        <v>39356</v>
      </c>
      <c r="K1230" s="2">
        <v>39434</v>
      </c>
      <c r="L1230" t="s">
        <v>86</v>
      </c>
      <c r="M1230">
        <v>1</v>
      </c>
      <c r="N1230" t="s">
        <v>1761</v>
      </c>
    </row>
    <row r="1231" spans="1:14">
      <c r="A1231" t="s">
        <v>1762</v>
      </c>
      <c r="B1231">
        <v>2007</v>
      </c>
      <c r="C1231">
        <v>59</v>
      </c>
      <c r="D1231">
        <v>1</v>
      </c>
      <c r="E1231">
        <v>159</v>
      </c>
      <c r="F1231">
        <v>159</v>
      </c>
      <c r="G1231" t="s">
        <v>50</v>
      </c>
      <c r="H1231" t="s">
        <v>50</v>
      </c>
      <c r="I1231" t="s">
        <v>50</v>
      </c>
      <c r="J1231" s="2">
        <v>39416</v>
      </c>
      <c r="K1231" s="2">
        <v>39434</v>
      </c>
      <c r="L1231" t="s">
        <v>86</v>
      </c>
      <c r="M1231">
        <v>1</v>
      </c>
      <c r="N1231" t="s">
        <v>1763</v>
      </c>
    </row>
    <row r="1232" spans="1:14">
      <c r="A1232" t="s">
        <v>1764</v>
      </c>
      <c r="B1232">
        <v>2007</v>
      </c>
      <c r="C1232">
        <v>59</v>
      </c>
      <c r="D1232">
        <v>1</v>
      </c>
      <c r="E1232">
        <v>160</v>
      </c>
      <c r="F1232">
        <v>161</v>
      </c>
      <c r="G1232" t="s">
        <v>50</v>
      </c>
      <c r="H1232" t="s">
        <v>50</v>
      </c>
      <c r="I1232" t="s">
        <v>50</v>
      </c>
      <c r="J1232" s="2">
        <v>39356</v>
      </c>
      <c r="K1232" s="2">
        <v>39434</v>
      </c>
      <c r="L1232" t="s">
        <v>86</v>
      </c>
      <c r="M1232">
        <v>1</v>
      </c>
      <c r="N1232" t="s">
        <v>1765</v>
      </c>
    </row>
    <row r="1233" spans="1:14">
      <c r="A1233" t="s">
        <v>1766</v>
      </c>
      <c r="B1233">
        <v>2007</v>
      </c>
      <c r="C1233">
        <v>59</v>
      </c>
      <c r="D1233">
        <v>1</v>
      </c>
      <c r="E1233">
        <v>161</v>
      </c>
      <c r="F1233">
        <v>162</v>
      </c>
      <c r="G1233" t="s">
        <v>50</v>
      </c>
      <c r="H1233" t="s">
        <v>50</v>
      </c>
      <c r="I1233" t="s">
        <v>50</v>
      </c>
      <c r="J1233" s="2">
        <v>39352</v>
      </c>
      <c r="K1233" s="2">
        <v>39434</v>
      </c>
      <c r="L1233" t="s">
        <v>86</v>
      </c>
      <c r="M1233">
        <v>1</v>
      </c>
      <c r="N1233" t="s">
        <v>1767</v>
      </c>
    </row>
    <row r="1234" spans="1:14">
      <c r="A1234" t="s">
        <v>1768</v>
      </c>
      <c r="B1234">
        <v>2007</v>
      </c>
      <c r="C1234">
        <v>59</v>
      </c>
      <c r="D1234">
        <v>2</v>
      </c>
      <c r="E1234">
        <v>163</v>
      </c>
      <c r="F1234">
        <v>165</v>
      </c>
      <c r="G1234" t="s">
        <v>50</v>
      </c>
      <c r="H1234" t="s">
        <v>50</v>
      </c>
      <c r="I1234" t="s">
        <v>50</v>
      </c>
      <c r="J1234" s="2">
        <v>39442</v>
      </c>
      <c r="K1234" s="2">
        <v>39443</v>
      </c>
      <c r="L1234" t="s">
        <v>1730</v>
      </c>
      <c r="M1234">
        <v>1</v>
      </c>
      <c r="N1234" t="s">
        <v>1769</v>
      </c>
    </row>
    <row r="1235" spans="1:14">
      <c r="A1235" t="s">
        <v>1770</v>
      </c>
      <c r="B1235">
        <v>2007</v>
      </c>
      <c r="C1235">
        <v>59</v>
      </c>
      <c r="D1235">
        <v>2</v>
      </c>
      <c r="E1235">
        <v>166</v>
      </c>
      <c r="F1235">
        <v>185</v>
      </c>
      <c r="G1235" s="2">
        <v>38926</v>
      </c>
      <c r="H1235" s="2">
        <v>39081</v>
      </c>
      <c r="I1235" s="2">
        <v>39113</v>
      </c>
      <c r="J1235" s="2">
        <v>39419</v>
      </c>
      <c r="K1235" s="2">
        <v>39443</v>
      </c>
      <c r="L1235" t="s">
        <v>13</v>
      </c>
      <c r="M1235">
        <v>1</v>
      </c>
      <c r="N1235" t="s">
        <v>1771</v>
      </c>
    </row>
    <row r="1236" spans="1:14">
      <c r="A1236" t="s">
        <v>1772</v>
      </c>
      <c r="B1236">
        <v>2007</v>
      </c>
      <c r="C1236">
        <v>59</v>
      </c>
      <c r="D1236">
        <v>2</v>
      </c>
      <c r="E1236">
        <v>186</v>
      </c>
      <c r="F1236">
        <v>200</v>
      </c>
      <c r="G1236" s="2">
        <v>39317</v>
      </c>
      <c r="H1236" s="2">
        <v>39123</v>
      </c>
      <c r="I1236" s="2">
        <v>39125</v>
      </c>
      <c r="J1236" s="2">
        <v>39420</v>
      </c>
      <c r="K1236" s="2">
        <v>39443</v>
      </c>
      <c r="L1236" t="s">
        <v>13</v>
      </c>
      <c r="M1236">
        <v>2</v>
      </c>
      <c r="N1236" t="s">
        <v>1773</v>
      </c>
    </row>
    <row r="1237" spans="1:14">
      <c r="A1237" t="s">
        <v>1774</v>
      </c>
      <c r="B1237">
        <v>2007</v>
      </c>
      <c r="C1237">
        <v>59</v>
      </c>
      <c r="D1237">
        <v>2</v>
      </c>
      <c r="E1237">
        <v>201</v>
      </c>
      <c r="F1237">
        <v>215</v>
      </c>
      <c r="G1237" s="2">
        <v>39035</v>
      </c>
      <c r="H1237" s="2">
        <v>39160</v>
      </c>
      <c r="I1237" s="2">
        <v>39210</v>
      </c>
      <c r="J1237" s="2">
        <v>39419</v>
      </c>
      <c r="K1237" s="2">
        <v>39443</v>
      </c>
      <c r="L1237" t="s">
        <v>13</v>
      </c>
      <c r="M1237">
        <v>2</v>
      </c>
      <c r="N1237" t="s">
        <v>1775</v>
      </c>
    </row>
    <row r="1238" spans="1:14">
      <c r="A1238" t="s">
        <v>1776</v>
      </c>
      <c r="B1238">
        <v>2007</v>
      </c>
      <c r="C1238">
        <v>59</v>
      </c>
      <c r="D1238">
        <v>2</v>
      </c>
      <c r="E1238">
        <v>216</v>
      </c>
      <c r="F1238">
        <v>234</v>
      </c>
      <c r="G1238" s="2">
        <v>38570</v>
      </c>
      <c r="H1238" s="2">
        <v>39091</v>
      </c>
      <c r="I1238" s="2">
        <v>39223</v>
      </c>
      <c r="J1238" s="2">
        <v>39392</v>
      </c>
      <c r="K1238" s="2">
        <v>39443</v>
      </c>
      <c r="L1238" t="s">
        <v>13</v>
      </c>
      <c r="M1238">
        <v>3</v>
      </c>
      <c r="N1238" t="s">
        <v>1777</v>
      </c>
    </row>
    <row r="1239" spans="1:14">
      <c r="A1239" t="s">
        <v>1778</v>
      </c>
      <c r="B1239">
        <v>2007</v>
      </c>
      <c r="C1239">
        <v>59</v>
      </c>
      <c r="D1239">
        <v>2</v>
      </c>
      <c r="E1239">
        <v>235</v>
      </c>
      <c r="F1239">
        <v>246</v>
      </c>
      <c r="G1239" s="2">
        <v>38921</v>
      </c>
      <c r="H1239" s="2">
        <v>39146</v>
      </c>
      <c r="I1239" s="2">
        <v>39281</v>
      </c>
      <c r="J1239" s="2">
        <v>39381</v>
      </c>
      <c r="K1239" s="2">
        <v>39443</v>
      </c>
      <c r="L1239" t="s">
        <v>13</v>
      </c>
      <c r="M1239">
        <v>3</v>
      </c>
      <c r="N1239" t="s">
        <v>1779</v>
      </c>
    </row>
    <row r="1240" spans="1:14">
      <c r="A1240" t="s">
        <v>1780</v>
      </c>
      <c r="B1240">
        <v>2007</v>
      </c>
      <c r="C1240">
        <v>59</v>
      </c>
      <c r="D1240">
        <v>2</v>
      </c>
      <c r="E1240">
        <v>247</v>
      </c>
      <c r="F1240">
        <v>255</v>
      </c>
      <c r="G1240" s="2">
        <v>39160</v>
      </c>
      <c r="H1240" s="2">
        <v>39276</v>
      </c>
      <c r="I1240" s="2">
        <v>39276</v>
      </c>
      <c r="J1240" s="2">
        <v>39392</v>
      </c>
      <c r="K1240" s="2">
        <v>39443</v>
      </c>
      <c r="L1240" t="s">
        <v>13</v>
      </c>
      <c r="M1240">
        <v>2</v>
      </c>
      <c r="N1240" t="s">
        <v>1781</v>
      </c>
    </row>
    <row r="1241" spans="1:14">
      <c r="A1241" t="s">
        <v>1782</v>
      </c>
      <c r="B1241">
        <v>2007</v>
      </c>
      <c r="C1241">
        <v>59</v>
      </c>
      <c r="D1241">
        <v>2</v>
      </c>
      <c r="E1241">
        <v>256</v>
      </c>
      <c r="F1241">
        <v>266</v>
      </c>
      <c r="G1241" s="2">
        <v>38826</v>
      </c>
      <c r="H1241" s="2">
        <v>39246</v>
      </c>
      <c r="I1241" s="2">
        <v>39281</v>
      </c>
      <c r="J1241" s="2">
        <v>39381</v>
      </c>
      <c r="K1241" s="2">
        <v>39443</v>
      </c>
      <c r="L1241" t="s">
        <v>13</v>
      </c>
      <c r="M1241">
        <v>5</v>
      </c>
      <c r="N1241" t="s">
        <v>1783</v>
      </c>
    </row>
    <row r="1242" spans="1:14">
      <c r="A1242" t="s">
        <v>1784</v>
      </c>
      <c r="B1242">
        <v>2007</v>
      </c>
      <c r="C1242">
        <v>59</v>
      </c>
      <c r="D1242">
        <v>2</v>
      </c>
      <c r="E1242">
        <v>267</v>
      </c>
      <c r="F1242">
        <v>277</v>
      </c>
      <c r="G1242" s="2">
        <v>39156</v>
      </c>
      <c r="H1242" s="2">
        <v>39284</v>
      </c>
      <c r="I1242" s="2">
        <v>39286</v>
      </c>
      <c r="J1242" s="2">
        <v>39419</v>
      </c>
      <c r="K1242" s="2">
        <v>39443</v>
      </c>
      <c r="L1242" t="s">
        <v>13</v>
      </c>
      <c r="M1242">
        <v>1</v>
      </c>
      <c r="N1242" t="s">
        <v>1785</v>
      </c>
    </row>
    <row r="1243" spans="1:14">
      <c r="A1243" t="s">
        <v>1786</v>
      </c>
      <c r="B1243">
        <v>2007</v>
      </c>
      <c r="C1243">
        <v>59</v>
      </c>
      <c r="D1243">
        <v>2</v>
      </c>
      <c r="E1243">
        <v>278</v>
      </c>
      <c r="F1243">
        <v>287</v>
      </c>
      <c r="G1243" s="2">
        <v>39215</v>
      </c>
      <c r="H1243" s="2">
        <v>39282</v>
      </c>
      <c r="I1243" s="2">
        <v>39293</v>
      </c>
      <c r="J1243" s="2">
        <v>39392</v>
      </c>
      <c r="K1243" s="2">
        <v>39443</v>
      </c>
      <c r="L1243" t="s">
        <v>13</v>
      </c>
      <c r="M1243">
        <v>1</v>
      </c>
      <c r="N1243" t="s">
        <v>1787</v>
      </c>
    </row>
    <row r="1244" spans="1:14">
      <c r="A1244" t="s">
        <v>1788</v>
      </c>
      <c r="B1244">
        <v>2007</v>
      </c>
      <c r="C1244">
        <v>59</v>
      </c>
      <c r="D1244">
        <v>2</v>
      </c>
      <c r="E1244">
        <v>288</v>
      </c>
      <c r="F1244">
        <v>296</v>
      </c>
      <c r="G1244" s="2">
        <v>39210</v>
      </c>
      <c r="H1244" s="2">
        <v>39295</v>
      </c>
      <c r="I1244" s="2">
        <v>39295</v>
      </c>
      <c r="J1244" s="2">
        <v>39373</v>
      </c>
      <c r="K1244" s="2">
        <v>39443</v>
      </c>
      <c r="L1244" t="s">
        <v>13</v>
      </c>
      <c r="M1244">
        <v>3</v>
      </c>
      <c r="N1244" t="s">
        <v>1789</v>
      </c>
    </row>
    <row r="1245" spans="1:14">
      <c r="A1245" t="s">
        <v>1790</v>
      </c>
      <c r="B1245">
        <v>2007</v>
      </c>
      <c r="C1245">
        <v>59</v>
      </c>
      <c r="D1245">
        <v>2</v>
      </c>
      <c r="E1245">
        <v>297</v>
      </c>
      <c r="F1245">
        <v>306</v>
      </c>
      <c r="G1245" s="2">
        <v>39033</v>
      </c>
      <c r="H1245" s="2">
        <v>39271</v>
      </c>
      <c r="I1245" s="2">
        <v>39301</v>
      </c>
      <c r="J1245" s="2">
        <v>39402</v>
      </c>
      <c r="K1245" s="2">
        <v>39443</v>
      </c>
      <c r="L1245" t="s">
        <v>13</v>
      </c>
      <c r="M1245">
        <v>2</v>
      </c>
      <c r="N1245" t="s">
        <v>1791</v>
      </c>
    </row>
    <row r="1246" spans="1:14">
      <c r="A1246" t="s">
        <v>1792</v>
      </c>
      <c r="B1246">
        <v>2007</v>
      </c>
      <c r="C1246">
        <v>59</v>
      </c>
      <c r="D1246">
        <v>2</v>
      </c>
      <c r="E1246">
        <v>307</v>
      </c>
      <c r="F1246">
        <v>317</v>
      </c>
      <c r="G1246" s="2">
        <v>39277</v>
      </c>
      <c r="H1246" s="2">
        <v>39297</v>
      </c>
      <c r="I1246" s="2">
        <v>39300</v>
      </c>
      <c r="J1246" s="2">
        <v>39402</v>
      </c>
      <c r="K1246" s="2">
        <v>39443</v>
      </c>
      <c r="L1246" t="s">
        <v>13</v>
      </c>
      <c r="M1246">
        <v>1</v>
      </c>
      <c r="N1246" t="s">
        <v>1793</v>
      </c>
    </row>
    <row r="1247" spans="1:14">
      <c r="A1247" t="s">
        <v>1794</v>
      </c>
      <c r="B1247">
        <v>2007</v>
      </c>
      <c r="C1247">
        <v>59</v>
      </c>
      <c r="D1247">
        <v>2</v>
      </c>
      <c r="E1247">
        <v>318</v>
      </c>
      <c r="F1247">
        <v>330</v>
      </c>
      <c r="G1247" s="2">
        <v>39227</v>
      </c>
      <c r="H1247" s="2">
        <v>39297</v>
      </c>
      <c r="I1247" s="2">
        <v>39298</v>
      </c>
      <c r="J1247" s="2">
        <v>39419</v>
      </c>
      <c r="K1247" s="2">
        <v>39443</v>
      </c>
      <c r="L1247" t="s">
        <v>13</v>
      </c>
      <c r="M1247">
        <v>4</v>
      </c>
      <c r="N1247" t="s">
        <v>1795</v>
      </c>
    </row>
    <row r="1248" spans="1:14">
      <c r="A1248" t="s">
        <v>1796</v>
      </c>
      <c r="B1248">
        <v>2007</v>
      </c>
      <c r="C1248">
        <v>59</v>
      </c>
      <c r="D1248">
        <v>2</v>
      </c>
      <c r="E1248">
        <v>331</v>
      </c>
      <c r="F1248">
        <v>333</v>
      </c>
      <c r="G1248" t="s">
        <v>50</v>
      </c>
      <c r="H1248" t="s">
        <v>50</v>
      </c>
      <c r="I1248" t="s">
        <v>50</v>
      </c>
      <c r="J1248" s="2">
        <v>39365</v>
      </c>
      <c r="K1248" s="2">
        <v>39443</v>
      </c>
      <c r="L1248" t="s">
        <v>86</v>
      </c>
      <c r="M1248">
        <v>1</v>
      </c>
      <c r="N1248" t="s">
        <v>1797</v>
      </c>
    </row>
    <row r="1249" spans="1:14">
      <c r="A1249" t="s">
        <v>1798</v>
      </c>
      <c r="B1249">
        <v>2007</v>
      </c>
      <c r="C1249">
        <v>59</v>
      </c>
      <c r="D1249">
        <v>2</v>
      </c>
      <c r="E1249">
        <v>333</v>
      </c>
      <c r="F1249">
        <v>334</v>
      </c>
      <c r="G1249" t="s">
        <v>50</v>
      </c>
      <c r="H1249" t="s">
        <v>50</v>
      </c>
      <c r="I1249" t="s">
        <v>50</v>
      </c>
      <c r="J1249" s="2">
        <v>39398</v>
      </c>
      <c r="K1249" s="2">
        <v>39443</v>
      </c>
      <c r="L1249" t="s">
        <v>86</v>
      </c>
      <c r="M1249">
        <v>1</v>
      </c>
      <c r="N1249" t="s">
        <v>1799</v>
      </c>
    </row>
    <row r="1250" spans="1:14">
      <c r="A1250" t="s">
        <v>1800</v>
      </c>
      <c r="B1250">
        <v>2007</v>
      </c>
      <c r="C1250">
        <v>59</v>
      </c>
      <c r="D1250">
        <v>2</v>
      </c>
      <c r="E1250">
        <v>334</v>
      </c>
      <c r="F1250">
        <v>335</v>
      </c>
      <c r="G1250" t="s">
        <v>50</v>
      </c>
      <c r="H1250" t="s">
        <v>50</v>
      </c>
      <c r="I1250" t="s">
        <v>50</v>
      </c>
      <c r="J1250" s="2">
        <v>39402</v>
      </c>
      <c r="K1250" s="2">
        <v>39443</v>
      </c>
      <c r="L1250" t="s">
        <v>86</v>
      </c>
      <c r="M1250">
        <v>1</v>
      </c>
      <c r="N1250" t="s">
        <v>1801</v>
      </c>
    </row>
    <row r="1251" spans="1:14">
      <c r="A1251" t="s">
        <v>1802</v>
      </c>
      <c r="B1251">
        <v>2008</v>
      </c>
      <c r="C1251">
        <v>59</v>
      </c>
      <c r="D1251">
        <v>3</v>
      </c>
      <c r="E1251">
        <v>337</v>
      </c>
      <c r="F1251">
        <v>338</v>
      </c>
      <c r="G1251" t="s">
        <v>50</v>
      </c>
      <c r="H1251" t="s">
        <v>50</v>
      </c>
      <c r="I1251" t="s">
        <v>50</v>
      </c>
      <c r="J1251" s="2">
        <v>39464</v>
      </c>
      <c r="K1251" s="2">
        <v>39476</v>
      </c>
      <c r="L1251" t="s">
        <v>1730</v>
      </c>
      <c r="M1251">
        <v>1</v>
      </c>
      <c r="N1251" t="s">
        <v>1803</v>
      </c>
    </row>
    <row r="1252" spans="1:14">
      <c r="A1252" t="s">
        <v>1804</v>
      </c>
      <c r="B1252">
        <v>2008</v>
      </c>
      <c r="C1252">
        <v>59</v>
      </c>
      <c r="D1252">
        <v>3</v>
      </c>
      <c r="E1252">
        <v>339</v>
      </c>
      <c r="F1252">
        <v>362</v>
      </c>
      <c r="G1252" s="2">
        <v>38447</v>
      </c>
      <c r="H1252" s="2">
        <v>39144</v>
      </c>
      <c r="I1252" s="2">
        <v>39144</v>
      </c>
      <c r="J1252" s="2">
        <v>39426</v>
      </c>
      <c r="K1252" s="2">
        <v>39476</v>
      </c>
      <c r="L1252" t="s">
        <v>13</v>
      </c>
      <c r="M1252">
        <v>3</v>
      </c>
      <c r="N1252" t="s">
        <v>1805</v>
      </c>
    </row>
    <row r="1253" spans="1:14">
      <c r="A1253" t="s">
        <v>1806</v>
      </c>
      <c r="B1253">
        <v>2008</v>
      </c>
      <c r="C1253">
        <v>59</v>
      </c>
      <c r="D1253">
        <v>3</v>
      </c>
      <c r="E1253">
        <v>363</v>
      </c>
      <c r="F1253">
        <v>374</v>
      </c>
      <c r="G1253" s="2">
        <v>39188</v>
      </c>
      <c r="H1253" t="s">
        <v>50</v>
      </c>
      <c r="I1253" s="2">
        <v>39189</v>
      </c>
      <c r="J1253" s="2">
        <v>39420</v>
      </c>
      <c r="K1253" s="2">
        <v>39476</v>
      </c>
      <c r="L1253" t="s">
        <v>13</v>
      </c>
      <c r="M1253">
        <v>3</v>
      </c>
      <c r="N1253" t="s">
        <v>1807</v>
      </c>
    </row>
    <row r="1254" spans="1:14">
      <c r="A1254" t="s">
        <v>1808</v>
      </c>
      <c r="B1254">
        <v>2008</v>
      </c>
      <c r="C1254">
        <v>59</v>
      </c>
      <c r="D1254">
        <v>3</v>
      </c>
      <c r="E1254">
        <v>375</v>
      </c>
      <c r="F1254">
        <v>389</v>
      </c>
      <c r="G1254" s="2">
        <v>39178</v>
      </c>
      <c r="H1254" s="2">
        <v>39280</v>
      </c>
      <c r="I1254" s="2">
        <v>39280</v>
      </c>
      <c r="J1254" s="2">
        <v>39434</v>
      </c>
      <c r="K1254" s="2">
        <v>39476</v>
      </c>
      <c r="L1254" t="s">
        <v>13</v>
      </c>
      <c r="M1254">
        <v>5</v>
      </c>
      <c r="N1254" t="s">
        <v>1809</v>
      </c>
    </row>
    <row r="1255" spans="1:14">
      <c r="A1255" t="s">
        <v>1810</v>
      </c>
      <c r="B1255">
        <v>2008</v>
      </c>
      <c r="C1255">
        <v>59</v>
      </c>
      <c r="D1255">
        <v>3</v>
      </c>
      <c r="E1255">
        <v>390</v>
      </c>
      <c r="F1255">
        <v>406</v>
      </c>
      <c r="G1255" s="2">
        <v>39121</v>
      </c>
      <c r="H1255" s="2">
        <v>39255</v>
      </c>
      <c r="I1255" s="2">
        <v>39286</v>
      </c>
      <c r="J1255" s="2">
        <v>39402</v>
      </c>
      <c r="K1255" s="2">
        <v>39476</v>
      </c>
      <c r="L1255" t="s">
        <v>13</v>
      </c>
      <c r="M1255">
        <v>5</v>
      </c>
      <c r="N1255" t="s">
        <v>1811</v>
      </c>
    </row>
    <row r="1256" spans="1:14">
      <c r="A1256" t="s">
        <v>1812</v>
      </c>
      <c r="B1256">
        <v>2008</v>
      </c>
      <c r="C1256">
        <v>59</v>
      </c>
      <c r="D1256">
        <v>3</v>
      </c>
      <c r="E1256">
        <v>407</v>
      </c>
      <c r="F1256">
        <v>421</v>
      </c>
      <c r="G1256" s="2">
        <v>39074</v>
      </c>
      <c r="H1256" s="2">
        <v>39285</v>
      </c>
      <c r="I1256" s="2">
        <v>39297</v>
      </c>
      <c r="J1256" s="2">
        <v>39420</v>
      </c>
      <c r="K1256" s="2">
        <v>39476</v>
      </c>
      <c r="L1256" t="s">
        <v>13</v>
      </c>
      <c r="M1256">
        <v>6</v>
      </c>
      <c r="N1256" t="s">
        <v>1813</v>
      </c>
    </row>
    <row r="1257" spans="1:14">
      <c r="A1257" t="s">
        <v>1814</v>
      </c>
      <c r="B1257">
        <v>2008</v>
      </c>
      <c r="C1257">
        <v>59</v>
      </c>
      <c r="D1257">
        <v>3</v>
      </c>
      <c r="E1257">
        <v>422</v>
      </c>
      <c r="F1257">
        <v>434</v>
      </c>
      <c r="G1257" s="2">
        <v>39030</v>
      </c>
      <c r="H1257" s="2">
        <v>39163</v>
      </c>
      <c r="I1257" s="2">
        <v>39193</v>
      </c>
      <c r="J1257" s="2">
        <v>39426</v>
      </c>
      <c r="K1257" s="2">
        <v>39476</v>
      </c>
      <c r="L1257" t="s">
        <v>13</v>
      </c>
      <c r="M1257">
        <v>3</v>
      </c>
      <c r="N1257" t="s">
        <v>1815</v>
      </c>
    </row>
    <row r="1258" spans="1:14">
      <c r="A1258" t="s">
        <v>1816</v>
      </c>
      <c r="B1258">
        <v>2008</v>
      </c>
      <c r="C1258">
        <v>59</v>
      </c>
      <c r="D1258">
        <v>3</v>
      </c>
      <c r="E1258">
        <v>435</v>
      </c>
      <c r="F1258">
        <v>449</v>
      </c>
      <c r="G1258" s="2">
        <v>38993</v>
      </c>
      <c r="H1258" s="2">
        <v>39175</v>
      </c>
      <c r="I1258" s="2">
        <v>39307</v>
      </c>
      <c r="J1258" s="2">
        <v>39434</v>
      </c>
      <c r="K1258" s="2">
        <v>39476</v>
      </c>
      <c r="L1258" t="s">
        <v>13</v>
      </c>
      <c r="M1258">
        <v>3</v>
      </c>
      <c r="N1258" t="s">
        <v>1817</v>
      </c>
    </row>
    <row r="1259" spans="1:14">
      <c r="A1259" t="s">
        <v>1818</v>
      </c>
      <c r="B1259">
        <v>2008</v>
      </c>
      <c r="C1259">
        <v>59</v>
      </c>
      <c r="D1259">
        <v>3</v>
      </c>
      <c r="E1259">
        <v>450</v>
      </c>
      <c r="F1259">
        <v>460</v>
      </c>
      <c r="G1259" s="2">
        <v>38877</v>
      </c>
      <c r="H1259" t="s">
        <v>50</v>
      </c>
      <c r="I1259" s="2">
        <v>39302</v>
      </c>
      <c r="J1259" s="2">
        <v>39420</v>
      </c>
      <c r="K1259" s="2">
        <v>39476</v>
      </c>
      <c r="L1259" t="s">
        <v>13</v>
      </c>
      <c r="M1259">
        <v>1</v>
      </c>
      <c r="N1259" t="s">
        <v>1819</v>
      </c>
    </row>
    <row r="1260" spans="1:14">
      <c r="A1260" t="s">
        <v>1820</v>
      </c>
      <c r="B1260">
        <v>2008</v>
      </c>
      <c r="C1260">
        <v>59</v>
      </c>
      <c r="D1260">
        <v>3</v>
      </c>
      <c r="E1260">
        <v>461</v>
      </c>
      <c r="F1260">
        <v>475</v>
      </c>
      <c r="G1260" s="2">
        <v>39181</v>
      </c>
      <c r="H1260" s="2">
        <v>39311</v>
      </c>
      <c r="I1260" s="2">
        <v>39329</v>
      </c>
      <c r="J1260" s="2">
        <v>39420</v>
      </c>
      <c r="K1260" s="2">
        <v>39476</v>
      </c>
      <c r="L1260" t="s">
        <v>13</v>
      </c>
      <c r="M1260">
        <v>1</v>
      </c>
      <c r="N1260" t="s">
        <v>1821</v>
      </c>
    </row>
    <row r="1261" spans="1:14">
      <c r="A1261" t="s">
        <v>1822</v>
      </c>
      <c r="B1261">
        <v>2008</v>
      </c>
      <c r="C1261">
        <v>59</v>
      </c>
      <c r="D1261">
        <v>3</v>
      </c>
      <c r="E1261">
        <v>476</v>
      </c>
      <c r="F1261">
        <v>488</v>
      </c>
      <c r="G1261" s="2">
        <v>38877</v>
      </c>
      <c r="H1261" s="2">
        <v>39259</v>
      </c>
      <c r="I1261" s="2">
        <v>39323</v>
      </c>
      <c r="J1261" s="2">
        <v>39434</v>
      </c>
      <c r="K1261" s="2">
        <v>39476</v>
      </c>
      <c r="L1261" t="s">
        <v>13</v>
      </c>
      <c r="M1261">
        <v>3</v>
      </c>
      <c r="N1261" t="s">
        <v>1823</v>
      </c>
    </row>
    <row r="1262" spans="1:14">
      <c r="A1262" t="s">
        <v>1824</v>
      </c>
      <c r="B1262">
        <v>2008</v>
      </c>
      <c r="C1262">
        <v>59</v>
      </c>
      <c r="D1262">
        <v>3</v>
      </c>
      <c r="E1262">
        <v>489</v>
      </c>
      <c r="F1262">
        <v>505</v>
      </c>
      <c r="G1262" s="2">
        <v>39054</v>
      </c>
      <c r="H1262" s="2">
        <v>39337</v>
      </c>
      <c r="I1262" s="2">
        <v>39337</v>
      </c>
      <c r="J1262" s="2">
        <v>39426</v>
      </c>
      <c r="K1262" s="2">
        <v>39476</v>
      </c>
      <c r="L1262" t="s">
        <v>13</v>
      </c>
      <c r="M1262">
        <v>5</v>
      </c>
      <c r="N1262" t="s">
        <v>1825</v>
      </c>
    </row>
    <row r="1263" spans="1:14">
      <c r="A1263" t="s">
        <v>1826</v>
      </c>
      <c r="B1263">
        <v>2008</v>
      </c>
      <c r="C1263">
        <v>59</v>
      </c>
      <c r="D1263">
        <v>4</v>
      </c>
      <c r="E1263">
        <v>507</v>
      </c>
      <c r="F1263">
        <v>509</v>
      </c>
      <c r="G1263" t="s">
        <v>50</v>
      </c>
      <c r="H1263" t="s">
        <v>50</v>
      </c>
      <c r="I1263" t="s">
        <v>50</v>
      </c>
      <c r="J1263" s="2">
        <v>39483</v>
      </c>
      <c r="K1263" s="2">
        <v>39483</v>
      </c>
      <c r="L1263" t="s">
        <v>1730</v>
      </c>
      <c r="M1263">
        <v>1</v>
      </c>
      <c r="N1263" t="s">
        <v>1827</v>
      </c>
    </row>
    <row r="1264" spans="1:14">
      <c r="A1264" t="s">
        <v>1828</v>
      </c>
      <c r="B1264">
        <v>2008</v>
      </c>
      <c r="C1264">
        <v>59</v>
      </c>
      <c r="D1264">
        <v>4</v>
      </c>
      <c r="E1264">
        <v>510</v>
      </c>
      <c r="F1264">
        <v>525</v>
      </c>
      <c r="G1264" s="2">
        <v>39094</v>
      </c>
      <c r="H1264" s="2">
        <v>39214</v>
      </c>
      <c r="I1264" s="2">
        <v>39214</v>
      </c>
      <c r="J1264" s="2">
        <v>39471</v>
      </c>
      <c r="K1264" s="2">
        <v>39482</v>
      </c>
      <c r="L1264" t="s">
        <v>13</v>
      </c>
      <c r="M1264">
        <v>1</v>
      </c>
      <c r="N1264" t="s">
        <v>1829</v>
      </c>
    </row>
    <row r="1265" spans="1:14">
      <c r="A1265" t="s">
        <v>1830</v>
      </c>
      <c r="B1265">
        <v>2008</v>
      </c>
      <c r="C1265">
        <v>59</v>
      </c>
      <c r="D1265">
        <v>4</v>
      </c>
      <c r="E1265">
        <v>526</v>
      </c>
      <c r="F1265">
        <v>534</v>
      </c>
      <c r="G1265" s="2">
        <v>39052</v>
      </c>
      <c r="H1265" s="2">
        <v>39168</v>
      </c>
      <c r="I1265" s="2">
        <v>39166</v>
      </c>
      <c r="J1265" s="2">
        <v>39455</v>
      </c>
      <c r="K1265" s="2">
        <v>39482</v>
      </c>
      <c r="L1265" t="s">
        <v>13</v>
      </c>
      <c r="M1265">
        <v>2</v>
      </c>
      <c r="N1265" t="s">
        <v>1831</v>
      </c>
    </row>
    <row r="1266" spans="1:14">
      <c r="A1266" t="s">
        <v>1832</v>
      </c>
      <c r="B1266">
        <v>2008</v>
      </c>
      <c r="C1266">
        <v>59</v>
      </c>
      <c r="D1266">
        <v>4</v>
      </c>
      <c r="E1266">
        <v>535</v>
      </c>
      <c r="F1266">
        <v>550</v>
      </c>
      <c r="G1266" s="2">
        <v>38958</v>
      </c>
      <c r="H1266" s="2">
        <v>39314</v>
      </c>
      <c r="I1266" s="2">
        <v>39314</v>
      </c>
      <c r="J1266" s="2">
        <v>39451</v>
      </c>
      <c r="K1266" s="2">
        <v>39482</v>
      </c>
      <c r="L1266" t="s">
        <v>13</v>
      </c>
      <c r="M1266">
        <v>3</v>
      </c>
      <c r="N1266" t="s">
        <v>1833</v>
      </c>
    </row>
    <row r="1267" spans="1:14">
      <c r="A1267" t="s">
        <v>1834</v>
      </c>
      <c r="B1267">
        <v>2008</v>
      </c>
      <c r="C1267">
        <v>59</v>
      </c>
      <c r="D1267">
        <v>4</v>
      </c>
      <c r="E1267">
        <v>551</v>
      </c>
      <c r="F1267">
        <v>564</v>
      </c>
      <c r="G1267" s="2">
        <v>39266</v>
      </c>
      <c r="H1267" s="2">
        <v>39333</v>
      </c>
      <c r="I1267" s="2">
        <v>39333</v>
      </c>
      <c r="J1267" s="2">
        <v>39426</v>
      </c>
      <c r="K1267" s="2">
        <v>39482</v>
      </c>
      <c r="L1267" t="s">
        <v>13</v>
      </c>
      <c r="M1267">
        <v>2</v>
      </c>
      <c r="N1267" t="s">
        <v>1835</v>
      </c>
    </row>
    <row r="1268" spans="1:14">
      <c r="A1268" t="s">
        <v>1836</v>
      </c>
      <c r="B1268">
        <v>2008</v>
      </c>
      <c r="C1268">
        <v>59</v>
      </c>
      <c r="D1268">
        <v>4</v>
      </c>
      <c r="E1268">
        <v>565</v>
      </c>
      <c r="F1268">
        <v>576</v>
      </c>
      <c r="G1268" s="2">
        <v>39285</v>
      </c>
      <c r="H1268" s="2">
        <v>39339</v>
      </c>
      <c r="I1268" s="2">
        <v>39339</v>
      </c>
      <c r="J1268" s="2">
        <v>39455</v>
      </c>
      <c r="K1268" s="2">
        <v>39482</v>
      </c>
      <c r="L1268" t="s">
        <v>13</v>
      </c>
      <c r="M1268">
        <v>1</v>
      </c>
      <c r="N1268" t="s">
        <v>1837</v>
      </c>
    </row>
    <row r="1269" spans="1:14">
      <c r="A1269" t="s">
        <v>1838</v>
      </c>
      <c r="B1269">
        <v>2008</v>
      </c>
      <c r="C1269">
        <v>59</v>
      </c>
      <c r="D1269">
        <v>4</v>
      </c>
      <c r="E1269">
        <v>577</v>
      </c>
      <c r="F1269">
        <v>590</v>
      </c>
      <c r="G1269" s="2">
        <v>38995</v>
      </c>
      <c r="H1269" s="2">
        <v>39287</v>
      </c>
      <c r="I1269" s="2">
        <v>39332</v>
      </c>
      <c r="J1269" s="2">
        <v>39455</v>
      </c>
      <c r="K1269" s="2">
        <v>39482</v>
      </c>
      <c r="L1269" t="s">
        <v>13</v>
      </c>
      <c r="M1269">
        <v>2</v>
      </c>
      <c r="N1269" t="s">
        <v>1839</v>
      </c>
    </row>
    <row r="1270" spans="1:14">
      <c r="A1270" t="s">
        <v>1840</v>
      </c>
      <c r="B1270">
        <v>2008</v>
      </c>
      <c r="C1270">
        <v>59</v>
      </c>
      <c r="D1270">
        <v>4</v>
      </c>
      <c r="E1270">
        <v>591</v>
      </c>
      <c r="F1270">
        <v>601</v>
      </c>
      <c r="G1270" s="2">
        <v>39081</v>
      </c>
      <c r="H1270" s="2">
        <v>39268</v>
      </c>
      <c r="I1270" s="2">
        <v>39268</v>
      </c>
      <c r="J1270" s="2">
        <v>39471</v>
      </c>
      <c r="K1270" s="2">
        <v>39482</v>
      </c>
      <c r="L1270" t="s">
        <v>13</v>
      </c>
      <c r="M1270">
        <v>3</v>
      </c>
      <c r="N1270" t="s">
        <v>1841</v>
      </c>
    </row>
    <row r="1271" spans="1:14">
      <c r="A1271" t="s">
        <v>1842</v>
      </c>
      <c r="B1271">
        <v>2008</v>
      </c>
      <c r="C1271">
        <v>59</v>
      </c>
      <c r="D1271">
        <v>4</v>
      </c>
      <c r="E1271">
        <v>602</v>
      </c>
      <c r="F1271">
        <v>612</v>
      </c>
      <c r="G1271" s="2">
        <v>39316</v>
      </c>
      <c r="H1271" s="2">
        <v>39351</v>
      </c>
      <c r="I1271" s="2">
        <v>39351</v>
      </c>
      <c r="J1271" s="2">
        <v>39451</v>
      </c>
      <c r="K1271" s="2">
        <v>39482</v>
      </c>
      <c r="L1271" t="s">
        <v>13</v>
      </c>
      <c r="M1271">
        <v>1</v>
      </c>
      <c r="N1271" t="s">
        <v>1843</v>
      </c>
    </row>
    <row r="1272" spans="1:14">
      <c r="A1272" t="s">
        <v>1844</v>
      </c>
      <c r="B1272">
        <v>2008</v>
      </c>
      <c r="C1272">
        <v>59</v>
      </c>
      <c r="D1272">
        <v>4</v>
      </c>
      <c r="E1272">
        <v>613</v>
      </c>
      <c r="F1272">
        <v>627</v>
      </c>
      <c r="G1272" s="2">
        <v>39003</v>
      </c>
      <c r="H1272" s="2">
        <v>39280</v>
      </c>
      <c r="I1272" s="2">
        <v>39354</v>
      </c>
      <c r="J1272" s="2">
        <v>39451</v>
      </c>
      <c r="K1272" s="2">
        <v>39482</v>
      </c>
      <c r="L1272" t="s">
        <v>13</v>
      </c>
      <c r="M1272">
        <v>3</v>
      </c>
      <c r="N1272" t="s">
        <v>1845</v>
      </c>
    </row>
    <row r="1273" spans="1:14">
      <c r="A1273" t="s">
        <v>1846</v>
      </c>
      <c r="B1273">
        <v>2008</v>
      </c>
      <c r="C1273">
        <v>59</v>
      </c>
      <c r="D1273">
        <v>4</v>
      </c>
      <c r="E1273">
        <v>628</v>
      </c>
      <c r="F1273">
        <v>643</v>
      </c>
      <c r="G1273" s="2">
        <v>38975</v>
      </c>
      <c r="H1273" s="2">
        <v>39344</v>
      </c>
      <c r="I1273" s="2">
        <v>39344</v>
      </c>
      <c r="J1273" s="2">
        <v>39455</v>
      </c>
      <c r="K1273" s="2">
        <v>39482</v>
      </c>
      <c r="L1273" t="s">
        <v>13</v>
      </c>
      <c r="M1273">
        <v>2</v>
      </c>
      <c r="N1273" t="s">
        <v>1847</v>
      </c>
    </row>
    <row r="1274" spans="1:14">
      <c r="A1274" t="s">
        <v>1848</v>
      </c>
      <c r="B1274">
        <v>2008</v>
      </c>
      <c r="C1274">
        <v>59</v>
      </c>
      <c r="D1274">
        <v>4</v>
      </c>
      <c r="E1274">
        <v>644</v>
      </c>
      <c r="F1274">
        <v>661</v>
      </c>
      <c r="G1274" s="2">
        <v>38569</v>
      </c>
      <c r="H1274" s="2">
        <v>39356</v>
      </c>
      <c r="I1274" s="2">
        <v>39356</v>
      </c>
      <c r="J1274" s="2">
        <v>39464</v>
      </c>
      <c r="K1274" s="2">
        <v>39482</v>
      </c>
      <c r="L1274" t="s">
        <v>13</v>
      </c>
      <c r="M1274">
        <v>2</v>
      </c>
      <c r="N1274" t="s">
        <v>1849</v>
      </c>
    </row>
    <row r="1275" spans="1:14">
      <c r="A1275" t="s">
        <v>1850</v>
      </c>
      <c r="B1275">
        <v>2008</v>
      </c>
      <c r="C1275">
        <v>59</v>
      </c>
      <c r="D1275">
        <v>4</v>
      </c>
      <c r="E1275">
        <v>662</v>
      </c>
      <c r="F1275">
        <v>674</v>
      </c>
      <c r="G1275" s="2">
        <v>39286</v>
      </c>
      <c r="H1275" s="2">
        <v>39364</v>
      </c>
      <c r="I1275" s="2">
        <v>39364</v>
      </c>
      <c r="J1275" s="2">
        <v>39437</v>
      </c>
      <c r="K1275" s="2">
        <v>39482</v>
      </c>
      <c r="L1275" t="s">
        <v>13</v>
      </c>
      <c r="M1275">
        <v>1</v>
      </c>
      <c r="N1275" t="s">
        <v>1851</v>
      </c>
    </row>
    <row r="1276" spans="1:14">
      <c r="A1276" t="s">
        <v>1852</v>
      </c>
      <c r="B1276">
        <v>2008</v>
      </c>
      <c r="C1276">
        <v>59</v>
      </c>
      <c r="D1276">
        <v>4</v>
      </c>
      <c r="E1276">
        <v>675</v>
      </c>
      <c r="F1276">
        <v>680</v>
      </c>
      <c r="G1276" s="2">
        <v>39259</v>
      </c>
      <c r="H1276" s="2">
        <v>39350</v>
      </c>
      <c r="I1276" s="2">
        <v>39351</v>
      </c>
      <c r="J1276" s="2">
        <v>39451</v>
      </c>
      <c r="K1276" s="2">
        <v>39482</v>
      </c>
      <c r="L1276" t="s">
        <v>83</v>
      </c>
      <c r="M1276">
        <v>5</v>
      </c>
      <c r="N1276" t="s">
        <v>1853</v>
      </c>
    </row>
    <row r="1277" spans="1:14">
      <c r="A1277" t="s">
        <v>1854</v>
      </c>
      <c r="B1277">
        <v>2008</v>
      </c>
      <c r="C1277">
        <v>59</v>
      </c>
      <c r="D1277">
        <v>5</v>
      </c>
      <c r="E1277">
        <v>681</v>
      </c>
      <c r="F1277">
        <v>683</v>
      </c>
      <c r="G1277" t="s">
        <v>50</v>
      </c>
      <c r="H1277" t="s">
        <v>50</v>
      </c>
      <c r="I1277" t="s">
        <v>50</v>
      </c>
      <c r="J1277" s="2">
        <v>39497</v>
      </c>
      <c r="K1277" s="2">
        <v>39500</v>
      </c>
      <c r="L1277" t="s">
        <v>1730</v>
      </c>
      <c r="M1277">
        <v>1</v>
      </c>
      <c r="N1277" t="s">
        <v>1855</v>
      </c>
    </row>
    <row r="1278" spans="1:14">
      <c r="A1278" t="s">
        <v>1856</v>
      </c>
      <c r="B1278">
        <v>2008</v>
      </c>
      <c r="C1278">
        <v>59</v>
      </c>
      <c r="D1278">
        <v>5</v>
      </c>
      <c r="E1278">
        <v>684</v>
      </c>
      <c r="F1278">
        <v>694</v>
      </c>
      <c r="G1278" s="2">
        <v>38929</v>
      </c>
      <c r="H1278" s="2">
        <v>39149</v>
      </c>
      <c r="I1278" s="2">
        <v>39149</v>
      </c>
      <c r="J1278" s="2">
        <v>39482</v>
      </c>
      <c r="K1278" s="2">
        <v>39500</v>
      </c>
      <c r="L1278" t="s">
        <v>13</v>
      </c>
      <c r="M1278">
        <v>3</v>
      </c>
      <c r="N1278" t="s">
        <v>1857</v>
      </c>
    </row>
    <row r="1279" spans="1:14">
      <c r="A1279" t="s">
        <v>1858</v>
      </c>
      <c r="B1279">
        <v>2008</v>
      </c>
      <c r="C1279">
        <v>59</v>
      </c>
      <c r="D1279">
        <v>5</v>
      </c>
      <c r="E1279">
        <v>695</v>
      </c>
      <c r="F1279">
        <v>707</v>
      </c>
      <c r="G1279" s="2">
        <v>38818</v>
      </c>
      <c r="H1279" s="2">
        <v>39174</v>
      </c>
      <c r="I1279" s="2">
        <v>39189</v>
      </c>
      <c r="J1279" s="2">
        <v>39484</v>
      </c>
      <c r="K1279" s="2">
        <v>39500</v>
      </c>
      <c r="L1279" t="s">
        <v>13</v>
      </c>
      <c r="M1279">
        <v>6</v>
      </c>
      <c r="N1279" t="s">
        <v>1859</v>
      </c>
    </row>
    <row r="1280" spans="1:14">
      <c r="A1280" t="s">
        <v>1860</v>
      </c>
      <c r="B1280">
        <v>2008</v>
      </c>
      <c r="C1280">
        <v>59</v>
      </c>
      <c r="D1280">
        <v>5</v>
      </c>
      <c r="E1280">
        <v>708</v>
      </c>
      <c r="F1280">
        <v>718</v>
      </c>
      <c r="G1280" s="2">
        <v>38783</v>
      </c>
      <c r="H1280" s="2">
        <v>39218</v>
      </c>
      <c r="I1280" s="2">
        <v>39266</v>
      </c>
      <c r="J1280" s="2">
        <v>39484</v>
      </c>
      <c r="K1280" s="2">
        <v>39500</v>
      </c>
      <c r="L1280" t="s">
        <v>13</v>
      </c>
      <c r="M1280">
        <v>3</v>
      </c>
      <c r="N1280" t="s">
        <v>1861</v>
      </c>
    </row>
    <row r="1281" spans="1:14">
      <c r="A1281" t="s">
        <v>1862</v>
      </c>
      <c r="B1281">
        <v>2008</v>
      </c>
      <c r="C1281">
        <v>59</v>
      </c>
      <c r="D1281">
        <v>5</v>
      </c>
      <c r="E1281">
        <v>719</v>
      </c>
      <c r="F1281">
        <v>730</v>
      </c>
      <c r="G1281" s="2">
        <v>39106</v>
      </c>
      <c r="H1281" s="2">
        <v>39219</v>
      </c>
      <c r="I1281" s="2">
        <v>39342</v>
      </c>
      <c r="J1281" s="2">
        <v>39478</v>
      </c>
      <c r="K1281" s="2">
        <v>39500</v>
      </c>
      <c r="L1281" t="s">
        <v>13</v>
      </c>
      <c r="M1281">
        <v>2</v>
      </c>
      <c r="N1281" t="s">
        <v>1863</v>
      </c>
    </row>
    <row r="1282" spans="1:14">
      <c r="A1282" t="s">
        <v>1864</v>
      </c>
      <c r="B1282">
        <v>2008</v>
      </c>
      <c r="C1282">
        <v>59</v>
      </c>
      <c r="D1282">
        <v>5</v>
      </c>
      <c r="E1282">
        <v>731</v>
      </c>
      <c r="F1282">
        <v>741</v>
      </c>
      <c r="G1282" s="2">
        <v>38814</v>
      </c>
      <c r="H1282" s="2">
        <v>39359</v>
      </c>
      <c r="I1282" s="2">
        <v>39363</v>
      </c>
      <c r="J1282" s="2">
        <v>39489</v>
      </c>
      <c r="K1282" s="2">
        <v>39500</v>
      </c>
      <c r="L1282" t="s">
        <v>13</v>
      </c>
      <c r="M1282">
        <v>1</v>
      </c>
      <c r="N1282" t="s">
        <v>1865</v>
      </c>
    </row>
    <row r="1283" spans="1:14">
      <c r="A1283" t="s">
        <v>1866</v>
      </c>
      <c r="B1283">
        <v>2008</v>
      </c>
      <c r="C1283">
        <v>59</v>
      </c>
      <c r="D1283">
        <v>5</v>
      </c>
      <c r="E1283">
        <v>742</v>
      </c>
      <c r="F1283">
        <v>755</v>
      </c>
      <c r="G1283" s="2">
        <v>38930</v>
      </c>
      <c r="H1283" s="2">
        <v>39335</v>
      </c>
      <c r="I1283" s="2">
        <v>39335</v>
      </c>
      <c r="J1283" s="2">
        <v>39478</v>
      </c>
      <c r="K1283" s="2">
        <v>39500</v>
      </c>
      <c r="L1283" t="s">
        <v>13</v>
      </c>
      <c r="M1283">
        <v>2</v>
      </c>
      <c r="N1283" t="s">
        <v>1867</v>
      </c>
    </row>
    <row r="1284" spans="1:14">
      <c r="A1284" t="s">
        <v>1868</v>
      </c>
      <c r="B1284">
        <v>2008</v>
      </c>
      <c r="C1284">
        <v>59</v>
      </c>
      <c r="D1284">
        <v>5</v>
      </c>
      <c r="E1284">
        <v>756</v>
      </c>
      <c r="F1284">
        <v>769</v>
      </c>
      <c r="G1284" s="2">
        <v>39135</v>
      </c>
      <c r="H1284" s="2">
        <v>39378</v>
      </c>
      <c r="I1284" s="2">
        <v>39381</v>
      </c>
      <c r="J1284" s="2">
        <v>39485</v>
      </c>
      <c r="K1284" s="2">
        <v>39500</v>
      </c>
      <c r="L1284" t="s">
        <v>13</v>
      </c>
      <c r="M1284">
        <v>4</v>
      </c>
      <c r="N1284" t="s">
        <v>1869</v>
      </c>
    </row>
    <row r="1285" spans="1:14">
      <c r="A1285" t="s">
        <v>1870</v>
      </c>
      <c r="B1285">
        <v>2008</v>
      </c>
      <c r="C1285">
        <v>59</v>
      </c>
      <c r="D1285">
        <v>5</v>
      </c>
      <c r="E1285">
        <v>770</v>
      </c>
      <c r="F1285">
        <v>784</v>
      </c>
      <c r="G1285" s="2">
        <v>39317</v>
      </c>
      <c r="H1285" s="2">
        <v>39373</v>
      </c>
      <c r="I1285" s="2">
        <v>39374</v>
      </c>
      <c r="J1285" s="2">
        <v>39465</v>
      </c>
      <c r="K1285" s="2">
        <v>39500</v>
      </c>
      <c r="L1285" t="s">
        <v>13</v>
      </c>
      <c r="M1285">
        <v>3</v>
      </c>
      <c r="N1285" t="s">
        <v>1871</v>
      </c>
    </row>
    <row r="1286" spans="1:14">
      <c r="A1286" t="s">
        <v>1872</v>
      </c>
      <c r="B1286">
        <v>2008</v>
      </c>
      <c r="C1286">
        <v>59</v>
      </c>
      <c r="D1286">
        <v>5</v>
      </c>
      <c r="E1286">
        <v>785</v>
      </c>
      <c r="F1286">
        <v>791</v>
      </c>
      <c r="G1286" s="2">
        <v>39235</v>
      </c>
      <c r="H1286" s="2">
        <v>39378</v>
      </c>
      <c r="I1286" s="2">
        <v>39382</v>
      </c>
      <c r="J1286" s="2">
        <v>39489</v>
      </c>
      <c r="K1286" s="2">
        <v>39500</v>
      </c>
      <c r="L1286" t="s">
        <v>13</v>
      </c>
      <c r="M1286">
        <v>1</v>
      </c>
      <c r="N1286" t="s">
        <v>1873</v>
      </c>
    </row>
    <row r="1287" spans="1:14">
      <c r="A1287" t="s">
        <v>1874</v>
      </c>
      <c r="B1287">
        <v>2008</v>
      </c>
      <c r="C1287">
        <v>59</v>
      </c>
      <c r="D1287">
        <v>5</v>
      </c>
      <c r="E1287">
        <v>792</v>
      </c>
      <c r="F1287">
        <v>804</v>
      </c>
      <c r="G1287" s="2">
        <v>39292</v>
      </c>
      <c r="H1287" s="2">
        <v>39366</v>
      </c>
      <c r="I1287" s="2">
        <v>39398</v>
      </c>
      <c r="J1287" s="2">
        <v>39485</v>
      </c>
      <c r="K1287" s="2">
        <v>39500</v>
      </c>
      <c r="L1287" t="s">
        <v>13</v>
      </c>
      <c r="M1287">
        <v>4</v>
      </c>
      <c r="N1287" t="s">
        <v>1875</v>
      </c>
    </row>
    <row r="1288" spans="1:14">
      <c r="A1288" t="s">
        <v>1876</v>
      </c>
      <c r="B1288">
        <v>2008</v>
      </c>
      <c r="C1288">
        <v>59</v>
      </c>
      <c r="D1288">
        <v>5</v>
      </c>
      <c r="E1288">
        <v>805</v>
      </c>
      <c r="F1288">
        <v>815</v>
      </c>
      <c r="G1288" s="2">
        <v>39332</v>
      </c>
      <c r="H1288" s="2">
        <v>39394</v>
      </c>
      <c r="I1288" s="2">
        <v>39405</v>
      </c>
      <c r="J1288" s="2">
        <v>39478</v>
      </c>
      <c r="K1288" s="2">
        <v>39500</v>
      </c>
      <c r="L1288" t="s">
        <v>13</v>
      </c>
      <c r="M1288">
        <v>2</v>
      </c>
      <c r="N1288" t="s">
        <v>1877</v>
      </c>
    </row>
    <row r="1289" spans="1:14">
      <c r="A1289" t="s">
        <v>1878</v>
      </c>
      <c r="B1289">
        <v>2008</v>
      </c>
      <c r="C1289">
        <v>59</v>
      </c>
      <c r="D1289">
        <v>5</v>
      </c>
      <c r="E1289">
        <v>816</v>
      </c>
      <c r="F1289">
        <v>829</v>
      </c>
      <c r="G1289" s="2">
        <v>39023</v>
      </c>
      <c r="H1289" s="2">
        <v>39357</v>
      </c>
      <c r="I1289" s="2">
        <v>39400</v>
      </c>
      <c r="J1289" s="2">
        <v>39478</v>
      </c>
      <c r="K1289" s="2">
        <v>39500</v>
      </c>
      <c r="L1289" t="s">
        <v>13</v>
      </c>
      <c r="M1289">
        <v>2</v>
      </c>
      <c r="N1289" t="s">
        <v>1879</v>
      </c>
    </row>
    <row r="1290" spans="1:14">
      <c r="A1290" t="s">
        <v>1880</v>
      </c>
      <c r="B1290">
        <v>2008</v>
      </c>
      <c r="C1290">
        <v>59</v>
      </c>
      <c r="D1290">
        <v>5</v>
      </c>
      <c r="E1290">
        <v>830</v>
      </c>
      <c r="F1290">
        <v>837</v>
      </c>
      <c r="G1290" s="2">
        <v>39351</v>
      </c>
      <c r="H1290" s="2">
        <v>39400</v>
      </c>
      <c r="I1290" s="2">
        <v>39405</v>
      </c>
      <c r="J1290" s="2">
        <v>39485</v>
      </c>
      <c r="K1290" s="2">
        <v>39500</v>
      </c>
      <c r="L1290" t="s">
        <v>13</v>
      </c>
      <c r="M1290">
        <v>3</v>
      </c>
      <c r="N1290" t="s">
        <v>1881</v>
      </c>
    </row>
    <row r="1291" spans="1:14">
      <c r="A1291" t="s">
        <v>1882</v>
      </c>
      <c r="B1291">
        <v>2008</v>
      </c>
      <c r="C1291">
        <v>59</v>
      </c>
      <c r="D1291">
        <v>5</v>
      </c>
      <c r="E1291">
        <v>838</v>
      </c>
      <c r="F1291">
        <v>841</v>
      </c>
      <c r="G1291" s="2">
        <v>39406</v>
      </c>
      <c r="H1291" s="2">
        <v>39373</v>
      </c>
      <c r="I1291" s="2">
        <v>39374</v>
      </c>
      <c r="J1291" s="2">
        <v>39456</v>
      </c>
      <c r="K1291" s="2">
        <v>39500</v>
      </c>
      <c r="L1291" t="s">
        <v>83</v>
      </c>
      <c r="M1291">
        <v>1</v>
      </c>
      <c r="N1291" t="s">
        <v>1883</v>
      </c>
    </row>
    <row r="1292" spans="1:14">
      <c r="A1292" t="s">
        <v>1884</v>
      </c>
      <c r="B1292">
        <v>2008</v>
      </c>
      <c r="C1292">
        <v>59</v>
      </c>
      <c r="D1292">
        <v>5</v>
      </c>
      <c r="E1292">
        <v>842</v>
      </c>
      <c r="F1292">
        <v>844</v>
      </c>
      <c r="G1292" s="2">
        <v>39339</v>
      </c>
      <c r="H1292" s="2">
        <v>39387</v>
      </c>
      <c r="I1292" s="2">
        <v>39387</v>
      </c>
      <c r="J1292" s="2">
        <v>39482</v>
      </c>
      <c r="K1292" s="2">
        <v>39500</v>
      </c>
      <c r="L1292" t="s">
        <v>83</v>
      </c>
      <c r="M1292">
        <v>1</v>
      </c>
      <c r="N1292" t="s">
        <v>1885</v>
      </c>
    </row>
    <row r="1293" spans="1:14">
      <c r="A1293" t="s">
        <v>1886</v>
      </c>
      <c r="B1293">
        <v>2008</v>
      </c>
      <c r="C1293">
        <v>59</v>
      </c>
      <c r="D1293">
        <v>5</v>
      </c>
      <c r="E1293">
        <v>845</v>
      </c>
      <c r="F1293">
        <v>851</v>
      </c>
      <c r="G1293" s="2">
        <v>39322</v>
      </c>
      <c r="H1293" s="2">
        <v>39402</v>
      </c>
      <c r="I1293" s="2">
        <v>39403</v>
      </c>
      <c r="J1293" s="2">
        <v>39478</v>
      </c>
      <c r="K1293" s="2">
        <v>39500</v>
      </c>
      <c r="L1293" t="s">
        <v>83</v>
      </c>
      <c r="M1293">
        <v>2</v>
      </c>
      <c r="N1293" t="s">
        <v>1887</v>
      </c>
    </row>
    <row r="1294" spans="1:14">
      <c r="A1294" t="s">
        <v>1888</v>
      </c>
      <c r="B1294">
        <v>2008</v>
      </c>
      <c r="C1294">
        <v>59</v>
      </c>
      <c r="D1294">
        <v>5</v>
      </c>
      <c r="E1294">
        <v>852</v>
      </c>
      <c r="F1294">
        <v>854</v>
      </c>
      <c r="G1294" s="2">
        <v>39366</v>
      </c>
      <c r="H1294" s="2">
        <v>39366</v>
      </c>
      <c r="I1294" s="2">
        <v>39366</v>
      </c>
      <c r="J1294" s="2">
        <v>39465</v>
      </c>
      <c r="K1294" s="2">
        <v>39500</v>
      </c>
      <c r="L1294" t="s">
        <v>270</v>
      </c>
      <c r="M1294">
        <v>2</v>
      </c>
      <c r="N1294" t="s">
        <v>1889</v>
      </c>
    </row>
    <row r="1295" spans="1:14">
      <c r="A1295" t="s">
        <v>1890</v>
      </c>
      <c r="B1295">
        <v>2008</v>
      </c>
      <c r="C1295">
        <v>59</v>
      </c>
      <c r="D1295">
        <v>5</v>
      </c>
      <c r="E1295">
        <v>855</v>
      </c>
      <c r="F1295">
        <v>855</v>
      </c>
      <c r="G1295" t="s">
        <v>50</v>
      </c>
      <c r="H1295" t="s">
        <v>50</v>
      </c>
      <c r="I1295" t="s">
        <v>50</v>
      </c>
      <c r="J1295" s="2">
        <v>39471</v>
      </c>
      <c r="K1295" s="2">
        <v>39500</v>
      </c>
      <c r="L1295" t="s">
        <v>86</v>
      </c>
      <c r="M1295">
        <v>1</v>
      </c>
      <c r="N1295" t="s">
        <v>1891</v>
      </c>
    </row>
    <row r="1296" spans="1:14">
      <c r="A1296" t="s">
        <v>1892</v>
      </c>
      <c r="B1296">
        <v>2008</v>
      </c>
      <c r="C1296">
        <v>59</v>
      </c>
      <c r="D1296">
        <v>6</v>
      </c>
      <c r="E1296">
        <v>857</v>
      </c>
      <c r="F1296">
        <v>858</v>
      </c>
      <c r="G1296" t="s">
        <v>50</v>
      </c>
      <c r="H1296" t="s">
        <v>50</v>
      </c>
      <c r="I1296" t="s">
        <v>50</v>
      </c>
      <c r="J1296" s="2">
        <v>39506</v>
      </c>
      <c r="K1296" s="2">
        <v>39526</v>
      </c>
      <c r="L1296" t="s">
        <v>1730</v>
      </c>
      <c r="M1296">
        <v>1</v>
      </c>
      <c r="N1296" t="s">
        <v>1893</v>
      </c>
    </row>
    <row r="1297" spans="1:14">
      <c r="A1297" t="s">
        <v>1894</v>
      </c>
      <c r="B1297">
        <v>2008</v>
      </c>
      <c r="C1297">
        <v>59</v>
      </c>
      <c r="D1297">
        <v>6</v>
      </c>
      <c r="E1297">
        <v>859</v>
      </c>
      <c r="F1297">
        <v>874</v>
      </c>
      <c r="G1297" s="2">
        <v>38834</v>
      </c>
      <c r="H1297" s="2">
        <v>39306</v>
      </c>
      <c r="I1297" s="2">
        <v>39336</v>
      </c>
      <c r="J1297" s="2">
        <v>39485</v>
      </c>
      <c r="K1297" s="2">
        <v>39526</v>
      </c>
      <c r="L1297" t="s">
        <v>13</v>
      </c>
      <c r="M1297">
        <v>4</v>
      </c>
      <c r="N1297" t="s">
        <v>1895</v>
      </c>
    </row>
    <row r="1298" spans="1:14">
      <c r="A1298" t="s">
        <v>1896</v>
      </c>
      <c r="B1298">
        <v>2008</v>
      </c>
      <c r="C1298">
        <v>59</v>
      </c>
      <c r="D1298">
        <v>6</v>
      </c>
      <c r="E1298">
        <v>875</v>
      </c>
      <c r="F1298">
        <v>886</v>
      </c>
      <c r="G1298" s="2">
        <v>39070</v>
      </c>
      <c r="H1298" s="2">
        <v>39311</v>
      </c>
      <c r="I1298" s="2">
        <v>39373</v>
      </c>
      <c r="J1298" s="2">
        <v>39485</v>
      </c>
      <c r="K1298" s="2">
        <v>39526</v>
      </c>
      <c r="L1298" t="s">
        <v>13</v>
      </c>
      <c r="M1298">
        <v>1</v>
      </c>
      <c r="N1298" t="s">
        <v>1897</v>
      </c>
    </row>
    <row r="1299" spans="1:14">
      <c r="A1299" t="s">
        <v>1898</v>
      </c>
      <c r="B1299">
        <v>2008</v>
      </c>
      <c r="C1299">
        <v>59</v>
      </c>
      <c r="D1299">
        <v>6</v>
      </c>
      <c r="E1299">
        <v>887</v>
      </c>
      <c r="F1299">
        <v>902</v>
      </c>
      <c r="G1299" s="2">
        <v>38910</v>
      </c>
      <c r="H1299" s="2">
        <v>39358</v>
      </c>
      <c r="I1299" s="2">
        <v>39358</v>
      </c>
      <c r="J1299" s="2">
        <v>39512</v>
      </c>
      <c r="K1299" s="2">
        <v>39526</v>
      </c>
      <c r="L1299" t="s">
        <v>13</v>
      </c>
      <c r="M1299">
        <v>2</v>
      </c>
      <c r="N1299" t="s">
        <v>1899</v>
      </c>
    </row>
    <row r="1300" spans="1:14">
      <c r="A1300" t="s">
        <v>1900</v>
      </c>
      <c r="B1300">
        <v>2008</v>
      </c>
      <c r="C1300">
        <v>59</v>
      </c>
      <c r="D1300">
        <v>6</v>
      </c>
      <c r="E1300">
        <v>903</v>
      </c>
      <c r="F1300">
        <v>915</v>
      </c>
      <c r="G1300" s="2">
        <v>39252</v>
      </c>
      <c r="H1300" s="2">
        <v>39383</v>
      </c>
      <c r="I1300" s="2">
        <v>39383</v>
      </c>
      <c r="J1300" s="2">
        <v>39485</v>
      </c>
      <c r="K1300" s="2">
        <v>39526</v>
      </c>
      <c r="L1300" t="s">
        <v>13</v>
      </c>
      <c r="M1300">
        <v>3</v>
      </c>
      <c r="N1300" t="s">
        <v>1901</v>
      </c>
    </row>
    <row r="1301" spans="1:14">
      <c r="A1301" t="s">
        <v>1902</v>
      </c>
      <c r="B1301">
        <v>2008</v>
      </c>
      <c r="C1301">
        <v>59</v>
      </c>
      <c r="D1301">
        <v>6</v>
      </c>
      <c r="E1301">
        <v>916</v>
      </c>
      <c r="F1301">
        <v>937</v>
      </c>
      <c r="G1301" s="2">
        <v>39308</v>
      </c>
      <c r="H1301" s="2">
        <v>39399</v>
      </c>
      <c r="I1301" s="2">
        <v>39399</v>
      </c>
      <c r="J1301" s="2">
        <v>39499</v>
      </c>
      <c r="K1301" s="2">
        <v>39526</v>
      </c>
      <c r="L1301" t="s">
        <v>13</v>
      </c>
      <c r="M1301">
        <v>2</v>
      </c>
      <c r="N1301" t="s">
        <v>1903</v>
      </c>
    </row>
    <row r="1302" spans="1:14">
      <c r="A1302" t="s">
        <v>1904</v>
      </c>
      <c r="B1302">
        <v>2008</v>
      </c>
      <c r="C1302">
        <v>59</v>
      </c>
      <c r="D1302">
        <v>6</v>
      </c>
      <c r="E1302">
        <v>938</v>
      </c>
      <c r="F1302">
        <v>955</v>
      </c>
      <c r="G1302" s="2">
        <v>39286</v>
      </c>
      <c r="H1302" s="2">
        <v>39400</v>
      </c>
      <c r="I1302" s="2">
        <v>39400</v>
      </c>
      <c r="J1302" s="2">
        <v>39506</v>
      </c>
      <c r="K1302" s="2">
        <v>39526</v>
      </c>
      <c r="L1302" t="s">
        <v>13</v>
      </c>
      <c r="M1302">
        <v>2</v>
      </c>
      <c r="N1302" t="s">
        <v>1905</v>
      </c>
    </row>
    <row r="1303" spans="1:14">
      <c r="A1303" t="s">
        <v>1906</v>
      </c>
      <c r="B1303">
        <v>2008</v>
      </c>
      <c r="C1303">
        <v>59</v>
      </c>
      <c r="D1303">
        <v>6</v>
      </c>
      <c r="E1303">
        <v>956</v>
      </c>
      <c r="F1303">
        <v>969</v>
      </c>
      <c r="G1303" s="2">
        <v>39229</v>
      </c>
      <c r="H1303" s="2">
        <v>39342</v>
      </c>
      <c r="I1303" s="2">
        <v>39395</v>
      </c>
      <c r="J1303" s="2">
        <v>39482</v>
      </c>
      <c r="K1303" s="2">
        <v>39526</v>
      </c>
      <c r="L1303" t="s">
        <v>13</v>
      </c>
      <c r="M1303">
        <v>2</v>
      </c>
      <c r="N1303" t="s">
        <v>1907</v>
      </c>
    </row>
    <row r="1304" spans="1:14">
      <c r="A1304" t="s">
        <v>1908</v>
      </c>
      <c r="B1304">
        <v>2008</v>
      </c>
      <c r="C1304">
        <v>59</v>
      </c>
      <c r="D1304">
        <v>6</v>
      </c>
      <c r="E1304">
        <v>970</v>
      </c>
      <c r="F1304">
        <v>982</v>
      </c>
      <c r="G1304" s="2">
        <v>39185</v>
      </c>
      <c r="H1304" s="2">
        <v>39404</v>
      </c>
      <c r="I1304" s="2">
        <v>39405</v>
      </c>
      <c r="J1304" s="2">
        <v>39490</v>
      </c>
      <c r="K1304" s="2">
        <v>39526</v>
      </c>
      <c r="L1304" t="s">
        <v>13</v>
      </c>
      <c r="M1304">
        <v>2</v>
      </c>
      <c r="N1304" t="s">
        <v>1909</v>
      </c>
    </row>
    <row r="1305" spans="1:14">
      <c r="A1305" t="s">
        <v>1910</v>
      </c>
      <c r="B1305">
        <v>2008</v>
      </c>
      <c r="C1305">
        <v>59</v>
      </c>
      <c r="D1305">
        <v>6</v>
      </c>
      <c r="E1305">
        <v>983</v>
      </c>
      <c r="F1305">
        <v>1001</v>
      </c>
      <c r="G1305" s="2">
        <v>39189</v>
      </c>
      <c r="H1305" s="2">
        <v>39398</v>
      </c>
      <c r="I1305" s="2">
        <v>39416</v>
      </c>
      <c r="J1305" s="2">
        <v>39499</v>
      </c>
      <c r="K1305" s="2">
        <v>39526</v>
      </c>
      <c r="L1305" t="s">
        <v>13</v>
      </c>
      <c r="M1305">
        <v>4</v>
      </c>
      <c r="N1305" t="s">
        <v>1911</v>
      </c>
    </row>
    <row r="1306" spans="1:14">
      <c r="A1306" t="s">
        <v>1912</v>
      </c>
      <c r="B1306">
        <v>2008</v>
      </c>
      <c r="C1306">
        <v>59</v>
      </c>
      <c r="D1306">
        <v>6</v>
      </c>
      <c r="E1306">
        <v>1002</v>
      </c>
      <c r="F1306">
        <v>1006</v>
      </c>
      <c r="G1306" s="2">
        <v>39293</v>
      </c>
      <c r="H1306" s="2">
        <v>39303</v>
      </c>
      <c r="I1306" s="2">
        <v>39303</v>
      </c>
      <c r="J1306" s="2">
        <v>39485</v>
      </c>
      <c r="K1306" s="2">
        <v>39526</v>
      </c>
      <c r="L1306" t="s">
        <v>83</v>
      </c>
      <c r="M1306">
        <v>1</v>
      </c>
      <c r="N1306" t="s">
        <v>1913</v>
      </c>
    </row>
    <row r="1307" spans="1:14">
      <c r="A1307" t="s">
        <v>1914</v>
      </c>
      <c r="B1307">
        <v>2008</v>
      </c>
      <c r="C1307">
        <v>59</v>
      </c>
      <c r="D1307">
        <v>6</v>
      </c>
      <c r="E1307">
        <v>1007</v>
      </c>
      <c r="F1307">
        <v>1011</v>
      </c>
      <c r="G1307" s="2">
        <v>39336</v>
      </c>
      <c r="H1307" s="2">
        <v>39384</v>
      </c>
      <c r="I1307" s="2">
        <v>39386</v>
      </c>
      <c r="J1307" s="2">
        <v>39485</v>
      </c>
      <c r="K1307" s="2">
        <v>39526</v>
      </c>
      <c r="L1307" t="s">
        <v>83</v>
      </c>
      <c r="M1307">
        <v>1</v>
      </c>
      <c r="N1307" t="s">
        <v>1915</v>
      </c>
    </row>
    <row r="1308" spans="1:14">
      <c r="A1308" t="s">
        <v>1916</v>
      </c>
      <c r="B1308">
        <v>2008</v>
      </c>
      <c r="C1308">
        <v>59</v>
      </c>
      <c r="D1308">
        <v>6</v>
      </c>
      <c r="E1308">
        <v>1012</v>
      </c>
      <c r="F1308">
        <v>1024</v>
      </c>
      <c r="G1308" s="2">
        <v>38924</v>
      </c>
      <c r="H1308" s="2">
        <v>39156</v>
      </c>
      <c r="I1308" s="2">
        <v>39373</v>
      </c>
      <c r="J1308" s="2">
        <v>39512</v>
      </c>
      <c r="K1308" s="2">
        <v>39526</v>
      </c>
      <c r="L1308" t="s">
        <v>1917</v>
      </c>
      <c r="M1308">
        <v>3</v>
      </c>
      <c r="N1308" t="s">
        <v>1918</v>
      </c>
    </row>
    <row r="1309" spans="1:14">
      <c r="A1309" t="s">
        <v>1919</v>
      </c>
      <c r="B1309">
        <v>2008</v>
      </c>
      <c r="C1309">
        <v>59</v>
      </c>
      <c r="D1309">
        <v>7</v>
      </c>
      <c r="E1309">
        <v>1025</v>
      </c>
      <c r="F1309">
        <v>1025</v>
      </c>
      <c r="G1309" t="s">
        <v>50</v>
      </c>
      <c r="H1309" t="s">
        <v>50</v>
      </c>
      <c r="I1309" t="s">
        <v>50</v>
      </c>
      <c r="J1309" s="2">
        <v>39553</v>
      </c>
      <c r="K1309" s="2">
        <v>39556</v>
      </c>
      <c r="L1309" t="s">
        <v>1730</v>
      </c>
      <c r="M1309">
        <v>1</v>
      </c>
      <c r="N1309" t="s">
        <v>1920</v>
      </c>
    </row>
    <row r="1310" spans="1:14">
      <c r="A1310" t="s">
        <v>1921</v>
      </c>
      <c r="B1310">
        <v>2008</v>
      </c>
      <c r="C1310">
        <v>59</v>
      </c>
      <c r="D1310">
        <v>7</v>
      </c>
      <c r="E1310">
        <v>1026</v>
      </c>
      <c r="F1310">
        <v>1040</v>
      </c>
      <c r="G1310" s="2">
        <v>39265</v>
      </c>
      <c r="H1310" s="2">
        <v>39377</v>
      </c>
      <c r="I1310" s="2">
        <v>39381</v>
      </c>
      <c r="J1310" s="2">
        <v>39521</v>
      </c>
      <c r="K1310" s="2">
        <v>39556</v>
      </c>
      <c r="L1310" t="s">
        <v>13</v>
      </c>
      <c r="M1310">
        <v>2</v>
      </c>
      <c r="N1310" t="s">
        <v>1922</v>
      </c>
    </row>
    <row r="1311" spans="1:14">
      <c r="A1311" t="s">
        <v>1923</v>
      </c>
      <c r="B1311">
        <v>2008</v>
      </c>
      <c r="C1311">
        <v>59</v>
      </c>
      <c r="D1311">
        <v>7</v>
      </c>
      <c r="E1311">
        <v>1041</v>
      </c>
      <c r="F1311">
        <v>1052</v>
      </c>
      <c r="G1311" s="2">
        <v>39191</v>
      </c>
      <c r="H1311" s="2">
        <v>39369</v>
      </c>
      <c r="I1311" s="2">
        <v>39370</v>
      </c>
      <c r="J1311" s="2">
        <v>39521</v>
      </c>
      <c r="K1311" s="2">
        <v>39556</v>
      </c>
      <c r="L1311" t="s">
        <v>13</v>
      </c>
      <c r="M1311">
        <v>9</v>
      </c>
      <c r="N1311" t="s">
        <v>1924</v>
      </c>
    </row>
    <row r="1312" spans="1:14">
      <c r="A1312" t="s">
        <v>1925</v>
      </c>
      <c r="B1312">
        <v>2008</v>
      </c>
      <c r="C1312">
        <v>59</v>
      </c>
      <c r="D1312">
        <v>7</v>
      </c>
      <c r="E1312">
        <v>1053</v>
      </c>
      <c r="F1312">
        <v>1072</v>
      </c>
      <c r="G1312" s="2">
        <v>39282</v>
      </c>
      <c r="H1312" s="2">
        <v>39397</v>
      </c>
      <c r="I1312" s="2">
        <v>39397</v>
      </c>
      <c r="J1312" s="2">
        <v>39521</v>
      </c>
      <c r="K1312" s="2">
        <v>39556</v>
      </c>
      <c r="L1312" t="s">
        <v>13</v>
      </c>
      <c r="M1312">
        <v>1</v>
      </c>
      <c r="N1312" t="s">
        <v>1926</v>
      </c>
    </row>
    <row r="1313" spans="1:14">
      <c r="A1313" t="s">
        <v>1927</v>
      </c>
      <c r="B1313">
        <v>2008</v>
      </c>
      <c r="C1313">
        <v>59</v>
      </c>
      <c r="D1313">
        <v>7</v>
      </c>
      <c r="E1313">
        <v>1073</v>
      </c>
      <c r="F1313">
        <v>1092</v>
      </c>
      <c r="G1313" s="2">
        <v>39265</v>
      </c>
      <c r="H1313" s="2">
        <v>39427</v>
      </c>
      <c r="I1313" s="2">
        <v>39427</v>
      </c>
      <c r="J1313" s="2">
        <v>39521</v>
      </c>
      <c r="K1313" s="2">
        <v>39556</v>
      </c>
      <c r="L1313" t="s">
        <v>13</v>
      </c>
      <c r="M1313">
        <v>2</v>
      </c>
      <c r="N1313" t="s">
        <v>1928</v>
      </c>
    </row>
    <row r="1314" spans="1:14">
      <c r="A1314" t="s">
        <v>1929</v>
      </c>
      <c r="B1314">
        <v>2008</v>
      </c>
      <c r="C1314">
        <v>59</v>
      </c>
      <c r="D1314">
        <v>7</v>
      </c>
      <c r="E1314">
        <v>1093</v>
      </c>
      <c r="F1314">
        <v>1108</v>
      </c>
      <c r="G1314" s="2">
        <v>39211</v>
      </c>
      <c r="H1314" s="2">
        <v>39443</v>
      </c>
      <c r="I1314" s="2">
        <v>39443</v>
      </c>
      <c r="J1314" s="2">
        <v>39531</v>
      </c>
      <c r="K1314" s="2">
        <v>39556</v>
      </c>
      <c r="L1314" t="s">
        <v>13</v>
      </c>
      <c r="M1314">
        <v>2</v>
      </c>
      <c r="N1314" t="s">
        <v>1930</v>
      </c>
    </row>
    <row r="1315" spans="1:14">
      <c r="A1315" t="s">
        <v>1931</v>
      </c>
      <c r="B1315">
        <v>2008</v>
      </c>
      <c r="C1315">
        <v>59</v>
      </c>
      <c r="D1315">
        <v>7</v>
      </c>
      <c r="E1315">
        <v>1111</v>
      </c>
      <c r="F1315">
        <v>1123</v>
      </c>
      <c r="G1315" t="s">
        <v>50</v>
      </c>
      <c r="H1315" t="s">
        <v>50</v>
      </c>
      <c r="I1315" t="s">
        <v>50</v>
      </c>
      <c r="J1315" s="2">
        <v>39553</v>
      </c>
      <c r="K1315" s="2">
        <v>39556</v>
      </c>
      <c r="L1315" t="s">
        <v>1932</v>
      </c>
      <c r="M1315">
        <v>2</v>
      </c>
      <c r="N1315" t="s">
        <v>1933</v>
      </c>
    </row>
    <row r="1316" spans="1:14">
      <c r="A1316" t="s">
        <v>1934</v>
      </c>
      <c r="B1316">
        <v>2008</v>
      </c>
      <c r="C1316">
        <v>59</v>
      </c>
      <c r="D1316">
        <v>7</v>
      </c>
      <c r="E1316">
        <v>1124</v>
      </c>
      <c r="F1316">
        <v>1127</v>
      </c>
      <c r="G1316" t="s">
        <v>50</v>
      </c>
      <c r="H1316" t="s">
        <v>50</v>
      </c>
      <c r="I1316" t="s">
        <v>50</v>
      </c>
      <c r="J1316" s="2">
        <v>39553</v>
      </c>
      <c r="K1316" s="2">
        <v>39556</v>
      </c>
      <c r="L1316" t="s">
        <v>1932</v>
      </c>
      <c r="M1316">
        <v>1</v>
      </c>
      <c r="N1316" t="s">
        <v>1935</v>
      </c>
    </row>
    <row r="1317" spans="1:14">
      <c r="A1317" t="s">
        <v>1936</v>
      </c>
      <c r="B1317">
        <v>2008</v>
      </c>
      <c r="C1317">
        <v>59</v>
      </c>
      <c r="D1317">
        <v>7</v>
      </c>
      <c r="E1317">
        <v>1128</v>
      </c>
      <c r="F1317">
        <v>1133</v>
      </c>
      <c r="G1317" t="s">
        <v>50</v>
      </c>
      <c r="H1317" t="s">
        <v>50</v>
      </c>
      <c r="I1317" t="s">
        <v>50</v>
      </c>
      <c r="J1317" s="2">
        <v>39553</v>
      </c>
      <c r="K1317" s="2">
        <v>39556</v>
      </c>
      <c r="L1317" t="s">
        <v>1932</v>
      </c>
      <c r="M1317">
        <v>1</v>
      </c>
      <c r="N1317" t="s">
        <v>1937</v>
      </c>
    </row>
    <row r="1318" spans="1:14">
      <c r="A1318" t="s">
        <v>1938</v>
      </c>
      <c r="B1318">
        <v>2008</v>
      </c>
      <c r="C1318">
        <v>59</v>
      </c>
      <c r="D1318">
        <v>7</v>
      </c>
      <c r="E1318">
        <v>1134</v>
      </c>
      <c r="F1318">
        <v>1142</v>
      </c>
      <c r="G1318" t="s">
        <v>50</v>
      </c>
      <c r="H1318" t="s">
        <v>50</v>
      </c>
      <c r="I1318" t="s">
        <v>50</v>
      </c>
      <c r="J1318" s="2">
        <v>39553</v>
      </c>
      <c r="K1318" s="2">
        <v>39556</v>
      </c>
      <c r="L1318" t="s">
        <v>1932</v>
      </c>
      <c r="M1318">
        <v>2</v>
      </c>
      <c r="N1318" t="s">
        <v>1939</v>
      </c>
    </row>
    <row r="1319" spans="1:14">
      <c r="A1319" t="s">
        <v>1940</v>
      </c>
      <c r="B1319">
        <v>2008</v>
      </c>
      <c r="C1319">
        <v>59</v>
      </c>
      <c r="D1319">
        <v>7</v>
      </c>
      <c r="E1319">
        <v>1143</v>
      </c>
      <c r="F1319">
        <v>1161</v>
      </c>
      <c r="G1319" t="s">
        <v>50</v>
      </c>
      <c r="H1319" t="s">
        <v>50</v>
      </c>
      <c r="I1319" t="s">
        <v>50</v>
      </c>
      <c r="J1319" s="2">
        <v>39553</v>
      </c>
      <c r="K1319" s="2">
        <v>39556</v>
      </c>
      <c r="L1319" t="s">
        <v>1932</v>
      </c>
      <c r="M1319">
        <v>1</v>
      </c>
      <c r="N1319" t="s">
        <v>1941</v>
      </c>
    </row>
    <row r="1320" spans="1:14">
      <c r="A1320" t="s">
        <v>1942</v>
      </c>
      <c r="B1320">
        <v>2008</v>
      </c>
      <c r="C1320">
        <v>59</v>
      </c>
      <c r="D1320">
        <v>7</v>
      </c>
      <c r="E1320">
        <v>1162</v>
      </c>
      <c r="F1320">
        <v>1170</v>
      </c>
      <c r="G1320" t="s">
        <v>50</v>
      </c>
      <c r="H1320" t="s">
        <v>50</v>
      </c>
      <c r="I1320" t="s">
        <v>50</v>
      </c>
      <c r="J1320" s="2">
        <v>39553</v>
      </c>
      <c r="K1320" s="2">
        <v>39556</v>
      </c>
      <c r="L1320" t="s">
        <v>1932</v>
      </c>
      <c r="M1320">
        <v>1</v>
      </c>
      <c r="N1320" t="s">
        <v>1943</v>
      </c>
    </row>
    <row r="1321" spans="1:14">
      <c r="A1321" t="s">
        <v>1944</v>
      </c>
      <c r="B1321">
        <v>2008</v>
      </c>
      <c r="C1321">
        <v>59</v>
      </c>
      <c r="D1321">
        <v>7</v>
      </c>
      <c r="E1321">
        <v>1171</v>
      </c>
      <c r="F1321">
        <v>1183</v>
      </c>
      <c r="G1321" t="s">
        <v>50</v>
      </c>
      <c r="H1321" t="s">
        <v>50</v>
      </c>
      <c r="I1321" t="s">
        <v>50</v>
      </c>
      <c r="J1321" s="2">
        <v>39553</v>
      </c>
      <c r="K1321" s="2">
        <v>39556</v>
      </c>
      <c r="L1321" t="s">
        <v>1932</v>
      </c>
      <c r="M1321">
        <v>1</v>
      </c>
      <c r="N1321" t="s">
        <v>1945</v>
      </c>
    </row>
    <row r="1322" spans="1:14">
      <c r="A1322" t="s">
        <v>1946</v>
      </c>
      <c r="B1322">
        <v>2008</v>
      </c>
      <c r="C1322">
        <v>59</v>
      </c>
      <c r="D1322">
        <v>7</v>
      </c>
      <c r="E1322">
        <v>1184</v>
      </c>
      <c r="F1322">
        <v>1190</v>
      </c>
      <c r="G1322" s="2">
        <v>39195</v>
      </c>
      <c r="H1322" s="2">
        <v>39279</v>
      </c>
      <c r="I1322" s="2">
        <v>39358</v>
      </c>
      <c r="J1322" s="2">
        <v>39521</v>
      </c>
      <c r="K1322" s="2">
        <v>39556</v>
      </c>
      <c r="L1322" t="s">
        <v>83</v>
      </c>
      <c r="M1322">
        <v>1</v>
      </c>
      <c r="N1322" t="s">
        <v>1947</v>
      </c>
    </row>
    <row r="1323" spans="1:14">
      <c r="A1323" t="s">
        <v>1948</v>
      </c>
      <c r="B1323">
        <v>2008</v>
      </c>
      <c r="C1323">
        <v>59</v>
      </c>
      <c r="D1323">
        <v>7</v>
      </c>
      <c r="E1323">
        <v>1191</v>
      </c>
      <c r="F1323">
        <v>1191</v>
      </c>
      <c r="G1323" t="s">
        <v>50</v>
      </c>
      <c r="H1323" t="s">
        <v>50</v>
      </c>
      <c r="I1323" t="s">
        <v>50</v>
      </c>
      <c r="J1323" s="2">
        <v>39553</v>
      </c>
      <c r="K1323" s="2">
        <v>39556</v>
      </c>
      <c r="L1323" t="s">
        <v>95</v>
      </c>
      <c r="M1323">
        <v>1</v>
      </c>
      <c r="N1323" t="s">
        <v>1949</v>
      </c>
    </row>
    <row r="1324" spans="1:14">
      <c r="A1324" t="s">
        <v>1950</v>
      </c>
      <c r="B1324">
        <v>2008</v>
      </c>
      <c r="C1324">
        <v>59</v>
      </c>
      <c r="D1324">
        <v>8</v>
      </c>
      <c r="E1324">
        <v>1193</v>
      </c>
      <c r="F1324">
        <v>1194</v>
      </c>
      <c r="G1324" t="s">
        <v>50</v>
      </c>
      <c r="H1324" t="s">
        <v>50</v>
      </c>
      <c r="I1324" t="s">
        <v>50</v>
      </c>
      <c r="J1324" s="2">
        <v>39581</v>
      </c>
      <c r="K1324" s="2">
        <v>39581</v>
      </c>
      <c r="L1324" t="s">
        <v>1730</v>
      </c>
      <c r="M1324">
        <v>1</v>
      </c>
      <c r="N1324" t="s">
        <v>1951</v>
      </c>
    </row>
    <row r="1325" spans="1:14">
      <c r="A1325" t="s">
        <v>1952</v>
      </c>
      <c r="B1325">
        <v>2008</v>
      </c>
      <c r="C1325">
        <v>59</v>
      </c>
      <c r="D1325">
        <v>8</v>
      </c>
      <c r="E1325">
        <v>1195</v>
      </c>
      <c r="F1325">
        <v>1209</v>
      </c>
      <c r="G1325" s="2">
        <v>39198</v>
      </c>
      <c r="H1325" s="2">
        <v>39269</v>
      </c>
      <c r="I1325" s="2">
        <v>39398</v>
      </c>
      <c r="J1325" s="2">
        <v>39531</v>
      </c>
      <c r="K1325" s="2">
        <v>39581</v>
      </c>
      <c r="L1325" t="s">
        <v>13</v>
      </c>
      <c r="M1325">
        <v>3</v>
      </c>
      <c r="N1325" t="s">
        <v>1953</v>
      </c>
    </row>
    <row r="1326" spans="1:14">
      <c r="A1326" t="s">
        <v>1954</v>
      </c>
      <c r="B1326">
        <v>2008</v>
      </c>
      <c r="C1326">
        <v>59</v>
      </c>
      <c r="D1326">
        <v>8</v>
      </c>
      <c r="E1326">
        <v>1210</v>
      </c>
      <c r="F1326">
        <v>1223</v>
      </c>
      <c r="G1326" s="2">
        <v>38914</v>
      </c>
      <c r="H1326" s="2">
        <v>39289</v>
      </c>
      <c r="I1326" s="2">
        <v>39412</v>
      </c>
      <c r="J1326" s="2">
        <v>39510</v>
      </c>
      <c r="K1326" s="2">
        <v>39581</v>
      </c>
      <c r="L1326" t="s">
        <v>13</v>
      </c>
      <c r="M1326">
        <v>2</v>
      </c>
      <c r="N1326" t="s">
        <v>1955</v>
      </c>
    </row>
    <row r="1327" spans="1:14">
      <c r="A1327" t="s">
        <v>1956</v>
      </c>
      <c r="B1327">
        <v>2008</v>
      </c>
      <c r="C1327">
        <v>59</v>
      </c>
      <c r="D1327">
        <v>8</v>
      </c>
      <c r="E1327">
        <v>1224</v>
      </c>
      <c r="F1327">
        <v>1237</v>
      </c>
      <c r="G1327" s="2">
        <v>39332</v>
      </c>
      <c r="H1327" s="2">
        <v>39412</v>
      </c>
      <c r="I1327" s="2">
        <v>39412</v>
      </c>
      <c r="J1327" s="2">
        <v>39535</v>
      </c>
      <c r="K1327" s="2">
        <v>39581</v>
      </c>
      <c r="L1327" t="s">
        <v>13</v>
      </c>
      <c r="M1327">
        <v>2</v>
      </c>
      <c r="N1327" t="s">
        <v>1957</v>
      </c>
    </row>
    <row r="1328" spans="1:14">
      <c r="A1328" t="s">
        <v>1958</v>
      </c>
      <c r="B1328">
        <v>2008</v>
      </c>
      <c r="C1328">
        <v>59</v>
      </c>
      <c r="D1328">
        <v>8</v>
      </c>
      <c r="E1328">
        <v>1238</v>
      </c>
      <c r="F1328">
        <v>1251</v>
      </c>
      <c r="G1328" s="2">
        <v>39265</v>
      </c>
      <c r="H1328" s="2">
        <v>39412</v>
      </c>
      <c r="I1328" s="2">
        <v>39416</v>
      </c>
      <c r="J1328" s="2">
        <v>39531</v>
      </c>
      <c r="K1328" s="2">
        <v>39581</v>
      </c>
      <c r="L1328" t="s">
        <v>13</v>
      </c>
      <c r="M1328">
        <v>1</v>
      </c>
      <c r="N1328" t="s">
        <v>1959</v>
      </c>
    </row>
    <row r="1329" spans="1:14">
      <c r="A1329" t="s">
        <v>1960</v>
      </c>
      <c r="B1329">
        <v>2008</v>
      </c>
      <c r="C1329">
        <v>59</v>
      </c>
      <c r="D1329">
        <v>8</v>
      </c>
      <c r="E1329">
        <v>1252</v>
      </c>
      <c r="F1329">
        <v>1263</v>
      </c>
      <c r="G1329" s="2">
        <v>38720</v>
      </c>
      <c r="H1329" s="2">
        <v>39417</v>
      </c>
      <c r="I1329" s="2">
        <v>39417</v>
      </c>
      <c r="J1329" s="2">
        <v>39535</v>
      </c>
      <c r="K1329" s="2">
        <v>39581</v>
      </c>
      <c r="L1329" t="s">
        <v>13</v>
      </c>
      <c r="M1329">
        <v>2</v>
      </c>
      <c r="N1329" t="s">
        <v>1961</v>
      </c>
    </row>
    <row r="1330" spans="1:14">
      <c r="A1330" t="s">
        <v>1962</v>
      </c>
      <c r="B1330">
        <v>2008</v>
      </c>
      <c r="C1330">
        <v>59</v>
      </c>
      <c r="D1330">
        <v>8</v>
      </c>
      <c r="E1330">
        <v>1264</v>
      </c>
      <c r="F1330">
        <v>1275</v>
      </c>
      <c r="G1330" s="2">
        <v>39275</v>
      </c>
      <c r="H1330" s="2">
        <v>39422</v>
      </c>
      <c r="I1330" s="2">
        <v>39418</v>
      </c>
      <c r="J1330" s="2">
        <v>39531</v>
      </c>
      <c r="K1330" s="2">
        <v>39581</v>
      </c>
      <c r="L1330" t="s">
        <v>13</v>
      </c>
      <c r="M1330">
        <v>2</v>
      </c>
      <c r="N1330" t="s">
        <v>1963</v>
      </c>
    </row>
    <row r="1331" spans="1:14">
      <c r="A1331" t="s">
        <v>1964</v>
      </c>
      <c r="B1331">
        <v>2008</v>
      </c>
      <c r="C1331">
        <v>59</v>
      </c>
      <c r="D1331">
        <v>8</v>
      </c>
      <c r="E1331">
        <v>1276</v>
      </c>
      <c r="F1331">
        <v>1281</v>
      </c>
      <c r="G1331" s="2">
        <v>39351</v>
      </c>
      <c r="H1331" s="2">
        <v>39421</v>
      </c>
      <c r="I1331" s="2">
        <v>39421</v>
      </c>
      <c r="J1331" s="2">
        <v>39531</v>
      </c>
      <c r="K1331" s="2">
        <v>39581</v>
      </c>
      <c r="L1331" t="s">
        <v>13</v>
      </c>
      <c r="M1331">
        <v>2</v>
      </c>
      <c r="N1331" t="s">
        <v>1965</v>
      </c>
    </row>
    <row r="1332" spans="1:14">
      <c r="A1332" t="s">
        <v>1966</v>
      </c>
      <c r="B1332">
        <v>2008</v>
      </c>
      <c r="C1332">
        <v>59</v>
      </c>
      <c r="D1332">
        <v>8</v>
      </c>
      <c r="E1332">
        <v>1282</v>
      </c>
      <c r="F1332">
        <v>1294</v>
      </c>
      <c r="G1332" s="2">
        <v>39132</v>
      </c>
      <c r="H1332" s="2">
        <v>39425</v>
      </c>
      <c r="I1332" s="2">
        <v>39425</v>
      </c>
      <c r="J1332" s="2">
        <v>39535</v>
      </c>
      <c r="K1332" s="2">
        <v>39581</v>
      </c>
      <c r="L1332" t="s">
        <v>13</v>
      </c>
      <c r="M1332">
        <v>2</v>
      </c>
      <c r="N1332" t="s">
        <v>1967</v>
      </c>
    </row>
    <row r="1333" spans="1:14">
      <c r="A1333" t="s">
        <v>1968</v>
      </c>
      <c r="B1333">
        <v>2008</v>
      </c>
      <c r="C1333">
        <v>59</v>
      </c>
      <c r="D1333">
        <v>8</v>
      </c>
      <c r="E1333">
        <v>1295</v>
      </c>
      <c r="F1333">
        <v>1303</v>
      </c>
      <c r="G1333" s="2">
        <v>39028</v>
      </c>
      <c r="H1333" s="2">
        <v>39367</v>
      </c>
      <c r="I1333" s="2">
        <v>39433</v>
      </c>
      <c r="J1333" s="2">
        <v>39534</v>
      </c>
      <c r="K1333" s="2">
        <v>39581</v>
      </c>
      <c r="L1333" t="s">
        <v>13</v>
      </c>
      <c r="M1333">
        <v>2</v>
      </c>
      <c r="N1333" t="s">
        <v>1969</v>
      </c>
    </row>
    <row r="1334" spans="1:14">
      <c r="A1334" t="s">
        <v>1970</v>
      </c>
      <c r="B1334">
        <v>2008</v>
      </c>
      <c r="C1334">
        <v>59</v>
      </c>
      <c r="D1334">
        <v>8</v>
      </c>
      <c r="E1334">
        <v>1304</v>
      </c>
      <c r="F1334">
        <v>1312</v>
      </c>
      <c r="G1334" s="2">
        <v>39120</v>
      </c>
      <c r="H1334" s="2">
        <v>39210</v>
      </c>
      <c r="I1334" s="2">
        <v>39435</v>
      </c>
      <c r="J1334" s="2">
        <v>39545</v>
      </c>
      <c r="K1334" s="2">
        <v>39581</v>
      </c>
      <c r="L1334" t="s">
        <v>13</v>
      </c>
      <c r="M1334">
        <v>1</v>
      </c>
      <c r="N1334" t="s">
        <v>1971</v>
      </c>
    </row>
    <row r="1335" spans="1:14">
      <c r="A1335" t="s">
        <v>1972</v>
      </c>
      <c r="B1335">
        <v>2008</v>
      </c>
      <c r="C1335">
        <v>59</v>
      </c>
      <c r="D1335">
        <v>8</v>
      </c>
      <c r="E1335">
        <v>1313</v>
      </c>
      <c r="F1335">
        <v>1320</v>
      </c>
      <c r="G1335" s="2">
        <v>39301</v>
      </c>
      <c r="H1335" s="2">
        <v>39405</v>
      </c>
      <c r="I1335" s="2">
        <v>39443</v>
      </c>
      <c r="J1335" s="2">
        <v>39545</v>
      </c>
      <c r="K1335" s="2">
        <v>39581</v>
      </c>
      <c r="L1335" t="s">
        <v>13</v>
      </c>
      <c r="M1335">
        <v>4</v>
      </c>
      <c r="N1335" t="s">
        <v>1973</v>
      </c>
    </row>
    <row r="1336" spans="1:14">
      <c r="A1336" t="s">
        <v>1974</v>
      </c>
      <c r="B1336">
        <v>2008</v>
      </c>
      <c r="C1336">
        <v>59</v>
      </c>
      <c r="D1336">
        <v>8</v>
      </c>
      <c r="E1336">
        <v>1321</v>
      </c>
      <c r="F1336">
        <v>1330</v>
      </c>
      <c r="G1336" s="2">
        <v>39303</v>
      </c>
      <c r="H1336" s="2">
        <v>39366</v>
      </c>
      <c r="I1336" s="2">
        <v>39449</v>
      </c>
      <c r="J1336" s="2">
        <v>39545</v>
      </c>
      <c r="K1336" s="2">
        <v>39581</v>
      </c>
      <c r="L1336" t="s">
        <v>13</v>
      </c>
      <c r="M1336">
        <v>1</v>
      </c>
      <c r="N1336" t="s">
        <v>1975</v>
      </c>
    </row>
    <row r="1337" spans="1:14">
      <c r="A1337" t="s">
        <v>1976</v>
      </c>
      <c r="B1337">
        <v>2008</v>
      </c>
      <c r="C1337">
        <v>59</v>
      </c>
      <c r="D1337">
        <v>8</v>
      </c>
      <c r="E1337">
        <v>1331</v>
      </c>
      <c r="F1337">
        <v>1346</v>
      </c>
      <c r="G1337" s="2">
        <v>38928</v>
      </c>
      <c r="H1337" s="2">
        <v>39450</v>
      </c>
      <c r="I1337" s="2">
        <v>39450</v>
      </c>
      <c r="J1337" s="2">
        <v>39534</v>
      </c>
      <c r="K1337" s="2">
        <v>39581</v>
      </c>
      <c r="L1337" t="s">
        <v>13</v>
      </c>
      <c r="M1337">
        <v>2</v>
      </c>
      <c r="N1337" t="s">
        <v>1977</v>
      </c>
    </row>
    <row r="1338" spans="1:14">
      <c r="A1338" t="s">
        <v>1978</v>
      </c>
      <c r="B1338">
        <v>2008</v>
      </c>
      <c r="C1338">
        <v>59</v>
      </c>
      <c r="D1338">
        <v>8</v>
      </c>
      <c r="E1338">
        <v>1347</v>
      </c>
      <c r="F1338">
        <v>1359</v>
      </c>
      <c r="G1338" s="2">
        <v>38980</v>
      </c>
      <c r="H1338" s="2">
        <v>39262</v>
      </c>
      <c r="I1338" s="2">
        <v>39451</v>
      </c>
      <c r="J1338" s="2">
        <v>39545</v>
      </c>
      <c r="K1338" s="2">
        <v>39581</v>
      </c>
      <c r="L1338" t="s">
        <v>13</v>
      </c>
      <c r="M1338">
        <v>6</v>
      </c>
      <c r="N1338" t="s">
        <v>1979</v>
      </c>
    </row>
    <row r="1339" spans="1:14">
      <c r="A1339" t="s">
        <v>1980</v>
      </c>
      <c r="B1339">
        <v>2008</v>
      </c>
      <c r="C1339">
        <v>59</v>
      </c>
      <c r="D1339">
        <v>8</v>
      </c>
      <c r="E1339">
        <v>1360</v>
      </c>
      <c r="F1339">
        <v>1361</v>
      </c>
      <c r="G1339" t="s">
        <v>50</v>
      </c>
      <c r="H1339" t="s">
        <v>50</v>
      </c>
      <c r="I1339" t="s">
        <v>50</v>
      </c>
      <c r="J1339" s="2">
        <v>39510</v>
      </c>
      <c r="K1339" s="2">
        <v>39581</v>
      </c>
      <c r="L1339" t="s">
        <v>86</v>
      </c>
      <c r="M1339">
        <v>1</v>
      </c>
      <c r="N1339" t="s">
        <v>1981</v>
      </c>
    </row>
    <row r="1340" spans="1:14">
      <c r="A1340" t="s">
        <v>1982</v>
      </c>
      <c r="B1340">
        <v>2008</v>
      </c>
      <c r="C1340">
        <v>59</v>
      </c>
      <c r="D1340">
        <v>9</v>
      </c>
      <c r="E1340">
        <v>1363</v>
      </c>
      <c r="F1340">
        <v>1365</v>
      </c>
      <c r="G1340" t="s">
        <v>50</v>
      </c>
      <c r="H1340" t="s">
        <v>50</v>
      </c>
      <c r="I1340" t="s">
        <v>50</v>
      </c>
      <c r="J1340" s="2">
        <v>39608</v>
      </c>
      <c r="K1340" s="2">
        <v>39608</v>
      </c>
      <c r="L1340" t="s">
        <v>1730</v>
      </c>
      <c r="M1340">
        <v>1</v>
      </c>
      <c r="N1340" t="s">
        <v>1983</v>
      </c>
    </row>
    <row r="1341" spans="1:14">
      <c r="A1341" t="s">
        <v>1984</v>
      </c>
      <c r="B1341">
        <v>2008</v>
      </c>
      <c r="C1341">
        <v>59</v>
      </c>
      <c r="D1341">
        <v>9</v>
      </c>
      <c r="E1341">
        <v>1366</v>
      </c>
      <c r="F1341">
        <v>1382</v>
      </c>
      <c r="G1341" s="2">
        <v>39281</v>
      </c>
      <c r="H1341" s="2">
        <v>39357</v>
      </c>
      <c r="I1341" s="2">
        <v>39419</v>
      </c>
      <c r="J1341" s="2">
        <v>39554</v>
      </c>
      <c r="K1341" s="2">
        <v>39608</v>
      </c>
      <c r="L1341" t="s">
        <v>13</v>
      </c>
      <c r="M1341">
        <v>1</v>
      </c>
      <c r="N1341" t="s">
        <v>1985</v>
      </c>
    </row>
    <row r="1342" spans="1:14">
      <c r="A1342" t="s">
        <v>1986</v>
      </c>
      <c r="B1342">
        <v>2008</v>
      </c>
      <c r="C1342">
        <v>59</v>
      </c>
      <c r="D1342">
        <v>9</v>
      </c>
      <c r="E1342">
        <v>1383</v>
      </c>
      <c r="F1342">
        <v>1392</v>
      </c>
      <c r="G1342" s="2">
        <v>39282</v>
      </c>
      <c r="H1342" s="2">
        <v>39437</v>
      </c>
      <c r="I1342" s="2">
        <v>39443</v>
      </c>
      <c r="J1342" s="2">
        <v>39554</v>
      </c>
      <c r="K1342" s="2">
        <v>39608</v>
      </c>
      <c r="L1342" t="s">
        <v>13</v>
      </c>
      <c r="M1342">
        <v>2</v>
      </c>
      <c r="N1342" t="s">
        <v>1987</v>
      </c>
    </row>
    <row r="1343" spans="1:14">
      <c r="A1343" t="s">
        <v>1988</v>
      </c>
      <c r="B1343">
        <v>2008</v>
      </c>
      <c r="C1343">
        <v>59</v>
      </c>
      <c r="D1343">
        <v>9</v>
      </c>
      <c r="E1343">
        <v>1393</v>
      </c>
      <c r="F1343">
        <v>1408</v>
      </c>
      <c r="G1343" s="2">
        <v>39215</v>
      </c>
      <c r="H1343" s="2">
        <v>39348</v>
      </c>
      <c r="I1343" s="2">
        <v>39395</v>
      </c>
      <c r="J1343" s="2">
        <v>39566</v>
      </c>
      <c r="K1343" s="2">
        <v>39608</v>
      </c>
      <c r="L1343" t="s">
        <v>13</v>
      </c>
      <c r="M1343">
        <v>2</v>
      </c>
      <c r="N1343" t="s">
        <v>1989</v>
      </c>
    </row>
    <row r="1344" spans="1:14">
      <c r="A1344" t="s">
        <v>1990</v>
      </c>
      <c r="B1344">
        <v>2008</v>
      </c>
      <c r="C1344">
        <v>59</v>
      </c>
      <c r="D1344">
        <v>9</v>
      </c>
      <c r="E1344">
        <v>1409</v>
      </c>
      <c r="F1344">
        <v>1419</v>
      </c>
      <c r="G1344" s="2">
        <v>39393</v>
      </c>
      <c r="H1344" s="2">
        <v>39449</v>
      </c>
      <c r="I1344" s="2">
        <v>39449</v>
      </c>
      <c r="J1344" s="2">
        <v>39566</v>
      </c>
      <c r="K1344" s="2">
        <v>39608</v>
      </c>
      <c r="L1344" t="s">
        <v>13</v>
      </c>
      <c r="M1344">
        <v>4</v>
      </c>
      <c r="N1344" t="s">
        <v>1991</v>
      </c>
    </row>
    <row r="1345" spans="1:14">
      <c r="A1345" t="s">
        <v>1992</v>
      </c>
      <c r="B1345">
        <v>2008</v>
      </c>
      <c r="C1345">
        <v>59</v>
      </c>
      <c r="D1345">
        <v>9</v>
      </c>
      <c r="E1345">
        <v>1420</v>
      </c>
      <c r="F1345">
        <v>1432</v>
      </c>
      <c r="G1345" s="2">
        <v>39033</v>
      </c>
      <c r="H1345" s="2">
        <v>39484</v>
      </c>
      <c r="I1345" s="2">
        <v>39484</v>
      </c>
      <c r="J1345" s="2">
        <v>39576</v>
      </c>
      <c r="K1345" s="2">
        <v>39608</v>
      </c>
      <c r="L1345" t="s">
        <v>13</v>
      </c>
      <c r="M1345">
        <v>3</v>
      </c>
      <c r="N1345" t="s">
        <v>1993</v>
      </c>
    </row>
    <row r="1346" spans="1:14">
      <c r="A1346" t="s">
        <v>1994</v>
      </c>
      <c r="B1346">
        <v>2008</v>
      </c>
      <c r="C1346">
        <v>59</v>
      </c>
      <c r="D1346">
        <v>9</v>
      </c>
      <c r="E1346">
        <v>1433</v>
      </c>
      <c r="F1346">
        <v>1440</v>
      </c>
      <c r="G1346" s="2">
        <v>39413</v>
      </c>
      <c r="H1346" s="2">
        <v>39484</v>
      </c>
      <c r="I1346" s="2">
        <v>39484</v>
      </c>
      <c r="J1346" s="2">
        <v>39580</v>
      </c>
      <c r="K1346" s="2">
        <v>39608</v>
      </c>
      <c r="L1346" t="s">
        <v>13</v>
      </c>
      <c r="M1346">
        <v>2</v>
      </c>
      <c r="N1346" t="s">
        <v>1995</v>
      </c>
    </row>
    <row r="1347" spans="1:14">
      <c r="A1347" t="s">
        <v>1996</v>
      </c>
      <c r="B1347">
        <v>2008</v>
      </c>
      <c r="C1347">
        <v>59</v>
      </c>
      <c r="D1347">
        <v>9</v>
      </c>
      <c r="E1347">
        <v>1441</v>
      </c>
      <c r="F1347">
        <v>1453</v>
      </c>
      <c r="G1347" s="2">
        <v>39306</v>
      </c>
      <c r="H1347" s="2">
        <v>39492</v>
      </c>
      <c r="I1347" s="2">
        <v>39494</v>
      </c>
      <c r="J1347" s="2">
        <v>39580</v>
      </c>
      <c r="K1347" s="2">
        <v>39608</v>
      </c>
      <c r="L1347" t="s">
        <v>13</v>
      </c>
      <c r="M1347">
        <v>3</v>
      </c>
      <c r="N1347" t="s">
        <v>1997</v>
      </c>
    </row>
    <row r="1348" spans="1:14">
      <c r="A1348" t="s">
        <v>1998</v>
      </c>
      <c r="B1348">
        <v>2008</v>
      </c>
      <c r="C1348">
        <v>59</v>
      </c>
      <c r="D1348">
        <v>9</v>
      </c>
      <c r="E1348">
        <v>1454</v>
      </c>
      <c r="F1348">
        <v>1468</v>
      </c>
      <c r="G1348" s="2">
        <v>39001</v>
      </c>
      <c r="H1348" s="2">
        <v>39495</v>
      </c>
      <c r="I1348" s="2">
        <v>39495</v>
      </c>
      <c r="J1348" s="2">
        <v>39580</v>
      </c>
      <c r="K1348" s="2">
        <v>39608</v>
      </c>
      <c r="L1348" t="s">
        <v>13</v>
      </c>
      <c r="M1348">
        <v>3</v>
      </c>
      <c r="N1348" t="s">
        <v>1999</v>
      </c>
    </row>
    <row r="1349" spans="1:14">
      <c r="A1349" t="s">
        <v>2000</v>
      </c>
      <c r="B1349">
        <v>2008</v>
      </c>
      <c r="C1349">
        <v>59</v>
      </c>
      <c r="D1349">
        <v>9</v>
      </c>
      <c r="E1349">
        <v>1469</v>
      </c>
      <c r="F1349">
        <v>1478</v>
      </c>
      <c r="G1349" s="2">
        <v>39385</v>
      </c>
      <c r="H1349" s="2">
        <v>39423</v>
      </c>
      <c r="I1349" s="2">
        <v>39480</v>
      </c>
      <c r="J1349" s="2">
        <v>39580</v>
      </c>
      <c r="K1349" s="2">
        <v>39608</v>
      </c>
      <c r="L1349" t="s">
        <v>13</v>
      </c>
      <c r="M1349">
        <v>3</v>
      </c>
      <c r="N1349" t="s">
        <v>2001</v>
      </c>
    </row>
    <row r="1350" spans="1:14">
      <c r="A1350" t="s">
        <v>2002</v>
      </c>
      <c r="B1350">
        <v>2008</v>
      </c>
      <c r="C1350">
        <v>59</v>
      </c>
      <c r="D1350">
        <v>9</v>
      </c>
      <c r="E1350">
        <v>1479</v>
      </c>
      <c r="F1350">
        <v>1492</v>
      </c>
      <c r="G1350" s="2">
        <v>39257</v>
      </c>
      <c r="H1350" s="2">
        <v>39447</v>
      </c>
      <c r="I1350" s="2">
        <v>39448</v>
      </c>
      <c r="J1350" s="2">
        <v>39582</v>
      </c>
      <c r="K1350" s="2">
        <v>39608</v>
      </c>
      <c r="L1350" t="s">
        <v>13</v>
      </c>
      <c r="M1350">
        <v>1</v>
      </c>
      <c r="N1350" t="s">
        <v>2003</v>
      </c>
    </row>
    <row r="1351" spans="1:14">
      <c r="A1351" t="s">
        <v>2004</v>
      </c>
      <c r="B1351">
        <v>2008</v>
      </c>
      <c r="C1351">
        <v>59</v>
      </c>
      <c r="D1351">
        <v>9</v>
      </c>
      <c r="E1351">
        <v>1493</v>
      </c>
      <c r="F1351">
        <v>1512</v>
      </c>
      <c r="G1351" s="2">
        <v>39223</v>
      </c>
      <c r="H1351" s="2">
        <v>39485</v>
      </c>
      <c r="I1351" s="2">
        <v>39486</v>
      </c>
      <c r="J1351" s="2">
        <v>39581</v>
      </c>
      <c r="K1351" s="2">
        <v>39608</v>
      </c>
      <c r="L1351" t="s">
        <v>13</v>
      </c>
      <c r="M1351">
        <v>1</v>
      </c>
      <c r="N1351" t="s">
        <v>2005</v>
      </c>
    </row>
    <row r="1352" spans="1:14">
      <c r="A1352" t="s">
        <v>2006</v>
      </c>
      <c r="B1352">
        <v>2008</v>
      </c>
      <c r="C1352">
        <v>59</v>
      </c>
      <c r="D1352">
        <v>9</v>
      </c>
      <c r="E1352">
        <v>1513</v>
      </c>
      <c r="F1352">
        <v>1522</v>
      </c>
      <c r="G1352" s="2">
        <v>39434</v>
      </c>
      <c r="H1352" s="2">
        <v>39479</v>
      </c>
      <c r="I1352" s="2">
        <v>39486</v>
      </c>
      <c r="J1352" s="2">
        <v>39582</v>
      </c>
      <c r="K1352" s="2">
        <v>39608</v>
      </c>
      <c r="L1352" t="s">
        <v>13</v>
      </c>
      <c r="M1352">
        <v>1</v>
      </c>
      <c r="N1352" t="s">
        <v>2007</v>
      </c>
    </row>
    <row r="1353" spans="1:14">
      <c r="A1353" t="s">
        <v>2008</v>
      </c>
      <c r="B1353">
        <v>2008</v>
      </c>
      <c r="C1353">
        <v>59</v>
      </c>
      <c r="D1353">
        <v>9</v>
      </c>
      <c r="E1353">
        <v>1523</v>
      </c>
      <c r="F1353">
        <v>1527</v>
      </c>
      <c r="G1353" s="2">
        <v>39279</v>
      </c>
      <c r="H1353" s="2">
        <v>39435</v>
      </c>
      <c r="I1353" s="2">
        <v>39435</v>
      </c>
      <c r="J1353" s="2">
        <v>39553</v>
      </c>
      <c r="K1353" s="2">
        <v>39608</v>
      </c>
      <c r="L1353" t="s">
        <v>83</v>
      </c>
      <c r="M1353">
        <v>3</v>
      </c>
      <c r="N1353" t="s">
        <v>2009</v>
      </c>
    </row>
    <row r="1354" spans="1:14">
      <c r="A1354" t="s">
        <v>2010</v>
      </c>
      <c r="B1354">
        <v>2008</v>
      </c>
      <c r="C1354">
        <v>59</v>
      </c>
      <c r="D1354">
        <v>9</v>
      </c>
      <c r="E1354">
        <v>1528</v>
      </c>
      <c r="F1354">
        <v>1530</v>
      </c>
      <c r="G1354" s="2">
        <v>39387</v>
      </c>
      <c r="H1354" s="2">
        <v>39484</v>
      </c>
      <c r="I1354" s="2">
        <v>39493</v>
      </c>
      <c r="J1354" s="2">
        <v>39580</v>
      </c>
      <c r="K1354" s="2">
        <v>39608</v>
      </c>
      <c r="L1354" t="s">
        <v>83</v>
      </c>
      <c r="M1354">
        <v>2</v>
      </c>
      <c r="N1354" t="s">
        <v>2011</v>
      </c>
    </row>
    <row r="1355" spans="1:14">
      <c r="A1355" t="s">
        <v>2012</v>
      </c>
      <c r="B1355">
        <v>2008</v>
      </c>
      <c r="C1355">
        <v>59</v>
      </c>
      <c r="D1355">
        <v>9</v>
      </c>
      <c r="E1355">
        <v>1531</v>
      </c>
      <c r="F1355">
        <v>1531</v>
      </c>
      <c r="G1355" t="s">
        <v>50</v>
      </c>
      <c r="H1355" t="s">
        <v>50</v>
      </c>
      <c r="I1355" t="s">
        <v>50</v>
      </c>
      <c r="J1355" s="2">
        <v>39580</v>
      </c>
      <c r="K1355" s="2">
        <v>39608</v>
      </c>
      <c r="L1355" t="s">
        <v>86</v>
      </c>
      <c r="M1355">
        <v>1</v>
      </c>
      <c r="N1355" t="s">
        <v>2013</v>
      </c>
    </row>
    <row r="1356" spans="1:14">
      <c r="A1356" t="s">
        <v>2014</v>
      </c>
      <c r="B1356">
        <v>2008</v>
      </c>
      <c r="C1356">
        <v>59</v>
      </c>
      <c r="D1356">
        <v>9</v>
      </c>
      <c r="E1356">
        <v>1531</v>
      </c>
      <c r="F1356">
        <v>1533</v>
      </c>
      <c r="G1356" t="s">
        <v>50</v>
      </c>
      <c r="H1356" t="s">
        <v>50</v>
      </c>
      <c r="I1356" t="s">
        <v>50</v>
      </c>
      <c r="J1356" s="2">
        <v>39576</v>
      </c>
      <c r="K1356" s="2">
        <v>39608</v>
      </c>
      <c r="L1356" t="s">
        <v>86</v>
      </c>
      <c r="M1356">
        <v>1</v>
      </c>
      <c r="N1356" t="s">
        <v>2015</v>
      </c>
    </row>
    <row r="1357" spans="1:14">
      <c r="A1357" t="s">
        <v>2016</v>
      </c>
      <c r="B1357">
        <v>2008</v>
      </c>
      <c r="C1357">
        <v>59</v>
      </c>
      <c r="D1357">
        <v>9</v>
      </c>
      <c r="E1357">
        <v>1534</v>
      </c>
      <c r="F1357">
        <v>1534</v>
      </c>
      <c r="G1357" t="s">
        <v>50</v>
      </c>
      <c r="H1357" t="s">
        <v>50</v>
      </c>
      <c r="I1357" t="s">
        <v>50</v>
      </c>
      <c r="J1357" s="2">
        <v>39576</v>
      </c>
      <c r="K1357" s="2">
        <v>39608</v>
      </c>
      <c r="L1357" t="s">
        <v>98</v>
      </c>
      <c r="M1357">
        <v>1</v>
      </c>
      <c r="N1357" t="s">
        <v>2017</v>
      </c>
    </row>
    <row r="1358" spans="1:14">
      <c r="A1358" t="s">
        <v>2018</v>
      </c>
      <c r="B1358">
        <v>2008</v>
      </c>
      <c r="C1358">
        <v>59</v>
      </c>
      <c r="D1358">
        <v>9</v>
      </c>
      <c r="E1358">
        <v>1535</v>
      </c>
      <c r="F1358">
        <v>1535</v>
      </c>
      <c r="G1358" t="s">
        <v>50</v>
      </c>
      <c r="H1358" t="s">
        <v>50</v>
      </c>
      <c r="I1358" t="s">
        <v>50</v>
      </c>
      <c r="J1358" s="2">
        <v>39589</v>
      </c>
      <c r="K1358" s="2">
        <v>39608</v>
      </c>
      <c r="L1358" t="s">
        <v>95</v>
      </c>
      <c r="M1358">
        <v>0</v>
      </c>
      <c r="N1358" t="s">
        <v>2019</v>
      </c>
    </row>
    <row r="1359" spans="1:14">
      <c r="A1359" t="s">
        <v>2020</v>
      </c>
      <c r="B1359">
        <v>2008</v>
      </c>
      <c r="C1359">
        <v>59</v>
      </c>
      <c r="D1359">
        <v>10</v>
      </c>
      <c r="E1359">
        <v>1537</v>
      </c>
      <c r="F1359">
        <v>1538</v>
      </c>
      <c r="G1359" t="s">
        <v>50</v>
      </c>
      <c r="H1359" t="s">
        <v>50</v>
      </c>
      <c r="I1359" t="s">
        <v>50</v>
      </c>
      <c r="J1359" s="2">
        <v>39645</v>
      </c>
      <c r="K1359" s="2">
        <v>39645</v>
      </c>
      <c r="L1359" t="s">
        <v>1730</v>
      </c>
      <c r="M1359">
        <v>1</v>
      </c>
      <c r="N1359" t="s">
        <v>2021</v>
      </c>
    </row>
    <row r="1360" spans="1:14">
      <c r="A1360" t="s">
        <v>2022</v>
      </c>
      <c r="B1360">
        <v>2008</v>
      </c>
      <c r="C1360">
        <v>59</v>
      </c>
      <c r="D1360">
        <v>10</v>
      </c>
      <c r="E1360">
        <v>1539</v>
      </c>
      <c r="F1360">
        <v>1539</v>
      </c>
      <c r="G1360" t="s">
        <v>50</v>
      </c>
      <c r="H1360" t="s">
        <v>50</v>
      </c>
      <c r="I1360" t="s">
        <v>50</v>
      </c>
      <c r="J1360" s="2">
        <v>39618</v>
      </c>
      <c r="K1360" s="2">
        <v>39645</v>
      </c>
      <c r="L1360" t="s">
        <v>51</v>
      </c>
      <c r="M1360">
        <v>1</v>
      </c>
      <c r="N1360" t="s">
        <v>2023</v>
      </c>
    </row>
    <row r="1361" spans="1:14">
      <c r="A1361" t="s">
        <v>2024</v>
      </c>
      <c r="B1361">
        <v>2008</v>
      </c>
      <c r="C1361">
        <v>59</v>
      </c>
      <c r="D1361">
        <v>10</v>
      </c>
      <c r="E1361">
        <v>1540</v>
      </c>
      <c r="F1361">
        <v>1554</v>
      </c>
      <c r="G1361" s="2">
        <v>39414</v>
      </c>
      <c r="H1361" s="2">
        <v>39495</v>
      </c>
      <c r="I1361" s="2">
        <v>39502</v>
      </c>
      <c r="J1361" s="2">
        <v>39584</v>
      </c>
      <c r="K1361" s="2">
        <v>39645</v>
      </c>
      <c r="L1361" t="s">
        <v>13</v>
      </c>
      <c r="M1361">
        <v>1</v>
      </c>
      <c r="N1361" t="s">
        <v>2025</v>
      </c>
    </row>
    <row r="1362" spans="1:14">
      <c r="A1362" t="s">
        <v>2026</v>
      </c>
      <c r="B1362">
        <v>2008</v>
      </c>
      <c r="C1362">
        <v>59</v>
      </c>
      <c r="D1362">
        <v>10</v>
      </c>
      <c r="E1362">
        <v>1555</v>
      </c>
      <c r="F1362">
        <v>1569</v>
      </c>
      <c r="G1362" s="2">
        <v>39184</v>
      </c>
      <c r="H1362" s="2">
        <v>39456</v>
      </c>
      <c r="I1362" s="2">
        <v>39469</v>
      </c>
      <c r="J1362" s="2">
        <v>39584</v>
      </c>
      <c r="K1362" s="2">
        <v>39645</v>
      </c>
      <c r="L1362" t="s">
        <v>13</v>
      </c>
      <c r="M1362">
        <v>1</v>
      </c>
      <c r="N1362" t="s">
        <v>2027</v>
      </c>
    </row>
    <row r="1363" spans="1:14">
      <c r="A1363" t="s">
        <v>2028</v>
      </c>
      <c r="B1363">
        <v>2008</v>
      </c>
      <c r="C1363">
        <v>59</v>
      </c>
      <c r="D1363">
        <v>10</v>
      </c>
      <c r="E1363">
        <v>1570</v>
      </c>
      <c r="F1363">
        <v>1581</v>
      </c>
      <c r="G1363" s="2">
        <v>39258</v>
      </c>
      <c r="H1363" s="2">
        <v>39421</v>
      </c>
      <c r="I1363" s="2">
        <v>39421</v>
      </c>
      <c r="J1363" s="2">
        <v>39588</v>
      </c>
      <c r="K1363" s="2">
        <v>39645</v>
      </c>
      <c r="L1363" t="s">
        <v>13</v>
      </c>
      <c r="M1363">
        <v>2</v>
      </c>
      <c r="N1363" t="s">
        <v>2029</v>
      </c>
    </row>
    <row r="1364" spans="1:14">
      <c r="A1364" t="s">
        <v>2030</v>
      </c>
      <c r="B1364">
        <v>2008</v>
      </c>
      <c r="C1364">
        <v>59</v>
      </c>
      <c r="D1364">
        <v>10</v>
      </c>
      <c r="E1364">
        <v>1582</v>
      </c>
      <c r="F1364">
        <v>1597</v>
      </c>
      <c r="G1364" s="2">
        <v>39161</v>
      </c>
      <c r="H1364" s="2">
        <v>39400</v>
      </c>
      <c r="I1364" s="2">
        <v>39419</v>
      </c>
      <c r="J1364" s="2">
        <v>39584</v>
      </c>
      <c r="K1364" s="2">
        <v>39645</v>
      </c>
      <c r="L1364" t="s">
        <v>13</v>
      </c>
      <c r="M1364">
        <v>1</v>
      </c>
      <c r="N1364" t="s">
        <v>2031</v>
      </c>
    </row>
    <row r="1365" spans="1:14">
      <c r="A1365" t="s">
        <v>2032</v>
      </c>
      <c r="B1365">
        <v>2008</v>
      </c>
      <c r="C1365">
        <v>59</v>
      </c>
      <c r="D1365">
        <v>10</v>
      </c>
      <c r="E1365">
        <v>1598</v>
      </c>
      <c r="F1365">
        <v>1607</v>
      </c>
      <c r="G1365" s="2">
        <v>39489</v>
      </c>
      <c r="H1365" s="2">
        <v>39546</v>
      </c>
      <c r="I1365" s="2">
        <v>39180</v>
      </c>
      <c r="J1365" s="2">
        <v>39588</v>
      </c>
      <c r="K1365" s="2">
        <v>39645</v>
      </c>
      <c r="L1365" t="s">
        <v>13</v>
      </c>
      <c r="M1365">
        <v>1</v>
      </c>
      <c r="N1365" t="s">
        <v>2033</v>
      </c>
    </row>
    <row r="1366" spans="1:14">
      <c r="A1366" t="s">
        <v>2034</v>
      </c>
      <c r="B1366">
        <v>2008</v>
      </c>
      <c r="C1366">
        <v>59</v>
      </c>
      <c r="D1366">
        <v>10</v>
      </c>
      <c r="E1366">
        <v>1608</v>
      </c>
      <c r="F1366">
        <v>1616</v>
      </c>
      <c r="G1366" s="2">
        <v>39175</v>
      </c>
      <c r="H1366" s="2">
        <v>39274</v>
      </c>
      <c r="I1366" s="2">
        <v>39483</v>
      </c>
      <c r="J1366" s="2">
        <v>39589</v>
      </c>
      <c r="K1366" s="2">
        <v>39645</v>
      </c>
      <c r="L1366" t="s">
        <v>13</v>
      </c>
      <c r="M1366">
        <v>1</v>
      </c>
      <c r="N1366" t="s">
        <v>2035</v>
      </c>
    </row>
    <row r="1367" spans="1:14">
      <c r="A1367" t="s">
        <v>2036</v>
      </c>
      <c r="B1367">
        <v>2008</v>
      </c>
      <c r="C1367">
        <v>59</v>
      </c>
      <c r="D1367">
        <v>10</v>
      </c>
      <c r="E1367">
        <v>1617</v>
      </c>
      <c r="F1367">
        <v>1630</v>
      </c>
      <c r="G1367" s="2">
        <v>39105</v>
      </c>
      <c r="H1367" s="2">
        <v>39530</v>
      </c>
      <c r="I1367" s="2">
        <v>39538</v>
      </c>
      <c r="J1367" s="2">
        <v>39584</v>
      </c>
      <c r="K1367" s="2">
        <v>39645</v>
      </c>
      <c r="L1367" t="s">
        <v>13</v>
      </c>
      <c r="M1367">
        <v>2</v>
      </c>
      <c r="N1367" t="s">
        <v>2037</v>
      </c>
    </row>
    <row r="1368" spans="1:14">
      <c r="A1368" t="s">
        <v>2038</v>
      </c>
      <c r="B1368">
        <v>2008</v>
      </c>
      <c r="C1368">
        <v>59</v>
      </c>
      <c r="D1368">
        <v>10</v>
      </c>
      <c r="E1368">
        <v>1631</v>
      </c>
      <c r="F1368">
        <v>1643</v>
      </c>
      <c r="G1368" s="2">
        <v>39450</v>
      </c>
      <c r="H1368" s="2">
        <v>39488</v>
      </c>
      <c r="I1368" s="2">
        <v>39488</v>
      </c>
      <c r="J1368" s="2">
        <v>39589</v>
      </c>
      <c r="K1368" s="2">
        <v>39645</v>
      </c>
      <c r="L1368" t="s">
        <v>13</v>
      </c>
      <c r="M1368">
        <v>1</v>
      </c>
      <c r="N1368" t="s">
        <v>2039</v>
      </c>
    </row>
    <row r="1369" spans="1:14">
      <c r="A1369" t="s">
        <v>2040</v>
      </c>
      <c r="B1369">
        <v>2008</v>
      </c>
      <c r="C1369">
        <v>59</v>
      </c>
      <c r="D1369">
        <v>10</v>
      </c>
      <c r="E1369">
        <v>1644</v>
      </c>
      <c r="F1369">
        <v>1652</v>
      </c>
      <c r="G1369" s="2">
        <v>39080</v>
      </c>
      <c r="H1369" s="2">
        <v>39518</v>
      </c>
      <c r="I1369" s="2">
        <v>39519</v>
      </c>
      <c r="J1369" s="2">
        <v>39589</v>
      </c>
      <c r="K1369" s="2">
        <v>39645</v>
      </c>
      <c r="L1369" t="s">
        <v>13</v>
      </c>
      <c r="M1369">
        <v>1</v>
      </c>
      <c r="N1369" t="s">
        <v>2041</v>
      </c>
    </row>
    <row r="1370" spans="1:14">
      <c r="A1370" t="s">
        <v>2042</v>
      </c>
      <c r="B1370">
        <v>2008</v>
      </c>
      <c r="C1370">
        <v>59</v>
      </c>
      <c r="D1370">
        <v>10</v>
      </c>
      <c r="E1370">
        <v>1653</v>
      </c>
      <c r="F1370">
        <v>1661</v>
      </c>
      <c r="G1370" s="2">
        <v>39428</v>
      </c>
      <c r="H1370" s="2">
        <v>39494</v>
      </c>
      <c r="I1370" s="2">
        <v>39502</v>
      </c>
      <c r="J1370" s="2">
        <v>39590</v>
      </c>
      <c r="K1370" s="2">
        <v>39645</v>
      </c>
      <c r="L1370" t="s">
        <v>13</v>
      </c>
      <c r="M1370">
        <v>2</v>
      </c>
      <c r="N1370" t="s">
        <v>2043</v>
      </c>
    </row>
    <row r="1371" spans="1:14">
      <c r="A1371" t="s">
        <v>2044</v>
      </c>
      <c r="B1371">
        <v>2008</v>
      </c>
      <c r="C1371">
        <v>59</v>
      </c>
      <c r="D1371">
        <v>10</v>
      </c>
      <c r="E1371">
        <v>1662</v>
      </c>
      <c r="F1371">
        <v>1674</v>
      </c>
      <c r="G1371" s="2">
        <v>39414</v>
      </c>
      <c r="H1371" s="2">
        <v>39495</v>
      </c>
      <c r="I1371" s="2">
        <v>39502</v>
      </c>
      <c r="J1371" s="2">
        <v>39590</v>
      </c>
      <c r="K1371" s="2">
        <v>39645</v>
      </c>
      <c r="L1371" t="s">
        <v>13</v>
      </c>
      <c r="M1371">
        <v>1</v>
      </c>
      <c r="N1371" t="s">
        <v>2045</v>
      </c>
    </row>
    <row r="1372" spans="1:14">
      <c r="A1372" t="s">
        <v>2046</v>
      </c>
      <c r="B1372">
        <v>2008</v>
      </c>
      <c r="C1372">
        <v>59</v>
      </c>
      <c r="D1372">
        <v>10</v>
      </c>
      <c r="E1372">
        <v>1675</v>
      </c>
      <c r="F1372">
        <v>1687</v>
      </c>
      <c r="G1372" s="2">
        <v>39034</v>
      </c>
      <c r="H1372" s="2">
        <v>39532</v>
      </c>
      <c r="I1372" s="2">
        <v>39533</v>
      </c>
      <c r="J1372" s="2">
        <v>39595</v>
      </c>
      <c r="K1372" s="2">
        <v>39645</v>
      </c>
      <c r="L1372" t="s">
        <v>13</v>
      </c>
      <c r="M1372">
        <v>2</v>
      </c>
      <c r="N1372" t="s">
        <v>2047</v>
      </c>
    </row>
    <row r="1373" spans="1:14">
      <c r="A1373" t="s">
        <v>2048</v>
      </c>
      <c r="B1373">
        <v>2008</v>
      </c>
      <c r="C1373">
        <v>59</v>
      </c>
      <c r="D1373">
        <v>10</v>
      </c>
      <c r="E1373">
        <v>1688</v>
      </c>
      <c r="F1373">
        <v>1693</v>
      </c>
      <c r="G1373" s="2">
        <v>39426</v>
      </c>
      <c r="H1373" s="2">
        <v>39456</v>
      </c>
      <c r="I1373" s="2">
        <v>39483</v>
      </c>
      <c r="J1373" s="2">
        <v>39589</v>
      </c>
      <c r="K1373" s="2">
        <v>39645</v>
      </c>
      <c r="L1373" t="s">
        <v>83</v>
      </c>
      <c r="M1373">
        <v>2</v>
      </c>
      <c r="N1373" t="s">
        <v>2049</v>
      </c>
    </row>
    <row r="1374" spans="1:14">
      <c r="A1374" t="s">
        <v>2050</v>
      </c>
      <c r="B1374">
        <v>2008</v>
      </c>
      <c r="C1374">
        <v>59</v>
      </c>
      <c r="D1374">
        <v>10</v>
      </c>
      <c r="E1374">
        <v>1694</v>
      </c>
      <c r="F1374">
        <v>1695</v>
      </c>
      <c r="G1374" t="s">
        <v>50</v>
      </c>
      <c r="H1374" t="s">
        <v>50</v>
      </c>
      <c r="I1374" t="s">
        <v>50</v>
      </c>
      <c r="J1374" s="2">
        <v>39584</v>
      </c>
      <c r="K1374" s="2">
        <v>39645</v>
      </c>
      <c r="L1374" t="s">
        <v>86</v>
      </c>
      <c r="M1374">
        <v>1</v>
      </c>
      <c r="N1374" t="s">
        <v>2051</v>
      </c>
    </row>
    <row r="1375" spans="1:14">
      <c r="A1375" t="s">
        <v>2052</v>
      </c>
      <c r="B1375">
        <v>2008</v>
      </c>
      <c r="C1375">
        <v>59</v>
      </c>
      <c r="D1375">
        <v>10</v>
      </c>
      <c r="E1375">
        <v>1695</v>
      </c>
      <c r="F1375">
        <v>1696</v>
      </c>
      <c r="G1375" t="s">
        <v>50</v>
      </c>
      <c r="H1375" t="s">
        <v>50</v>
      </c>
      <c r="I1375" t="s">
        <v>50</v>
      </c>
      <c r="J1375" s="2">
        <v>39595</v>
      </c>
      <c r="K1375" s="2">
        <v>39645</v>
      </c>
      <c r="L1375" t="s">
        <v>86</v>
      </c>
      <c r="M1375">
        <v>1</v>
      </c>
      <c r="N1375" t="s">
        <v>2053</v>
      </c>
    </row>
    <row r="1376" spans="1:14">
      <c r="A1376" t="s">
        <v>2054</v>
      </c>
      <c r="B1376">
        <v>2008</v>
      </c>
      <c r="C1376">
        <v>59</v>
      </c>
      <c r="D1376">
        <v>10</v>
      </c>
      <c r="E1376">
        <v>1697</v>
      </c>
      <c r="F1376">
        <v>1697</v>
      </c>
      <c r="G1376" t="s">
        <v>50</v>
      </c>
      <c r="H1376" t="s">
        <v>50</v>
      </c>
      <c r="I1376" t="s">
        <v>50</v>
      </c>
      <c r="J1376" s="2">
        <v>39584</v>
      </c>
      <c r="K1376" s="2">
        <v>39645</v>
      </c>
      <c r="L1376" t="s">
        <v>98</v>
      </c>
      <c r="M1376">
        <v>1</v>
      </c>
      <c r="N1376" t="s">
        <v>2055</v>
      </c>
    </row>
    <row r="1377" spans="1:14">
      <c r="A1377" t="s">
        <v>2056</v>
      </c>
      <c r="B1377">
        <v>2008</v>
      </c>
      <c r="C1377">
        <v>59</v>
      </c>
      <c r="D1377">
        <v>10</v>
      </c>
      <c r="E1377">
        <v>1698</v>
      </c>
      <c r="F1377">
        <v>1698</v>
      </c>
      <c r="G1377" t="s">
        <v>50</v>
      </c>
      <c r="H1377" t="s">
        <v>50</v>
      </c>
      <c r="I1377" t="s">
        <v>50</v>
      </c>
      <c r="J1377" s="2">
        <v>39637</v>
      </c>
      <c r="K1377" s="2">
        <v>39645</v>
      </c>
      <c r="L1377" t="s">
        <v>95</v>
      </c>
      <c r="M1377">
        <v>0</v>
      </c>
      <c r="N1377" t="s">
        <v>2057</v>
      </c>
    </row>
    <row r="1378" spans="1:14">
      <c r="A1378" t="s">
        <v>2058</v>
      </c>
      <c r="B1378">
        <v>2008</v>
      </c>
      <c r="C1378">
        <v>59</v>
      </c>
      <c r="D1378">
        <v>11</v>
      </c>
      <c r="E1378">
        <v>1699</v>
      </c>
      <c r="F1378">
        <v>1701</v>
      </c>
      <c r="G1378" t="s">
        <v>50</v>
      </c>
      <c r="H1378" t="s">
        <v>50</v>
      </c>
      <c r="I1378" t="s">
        <v>50</v>
      </c>
      <c r="J1378" s="2">
        <v>39666</v>
      </c>
      <c r="K1378" s="2">
        <v>39666</v>
      </c>
      <c r="L1378" t="s">
        <v>1730</v>
      </c>
      <c r="M1378">
        <v>1</v>
      </c>
      <c r="N1378" t="s">
        <v>2059</v>
      </c>
    </row>
    <row r="1379" spans="1:14">
      <c r="A1379" t="s">
        <v>2060</v>
      </c>
      <c r="B1379">
        <v>2008</v>
      </c>
      <c r="C1379">
        <v>59</v>
      </c>
      <c r="D1379">
        <v>11</v>
      </c>
      <c r="E1379">
        <v>1702</v>
      </c>
      <c r="F1379">
        <v>1710</v>
      </c>
      <c r="G1379" s="2">
        <v>39393</v>
      </c>
      <c r="H1379" s="2">
        <v>39449</v>
      </c>
      <c r="I1379" s="2">
        <v>39449</v>
      </c>
      <c r="J1379" s="2">
        <v>39576</v>
      </c>
      <c r="K1379" s="2">
        <v>39666</v>
      </c>
      <c r="L1379" t="s">
        <v>13</v>
      </c>
      <c r="M1379">
        <v>1</v>
      </c>
      <c r="N1379" t="s">
        <v>2061</v>
      </c>
    </row>
    <row r="1380" spans="1:14">
      <c r="A1380" t="s">
        <v>2062</v>
      </c>
      <c r="B1380">
        <v>2008</v>
      </c>
      <c r="C1380">
        <v>59</v>
      </c>
      <c r="D1380">
        <v>11</v>
      </c>
      <c r="E1380">
        <v>1711</v>
      </c>
      <c r="F1380">
        <v>1726</v>
      </c>
      <c r="G1380" s="2">
        <v>39429</v>
      </c>
      <c r="H1380" s="2">
        <v>39517</v>
      </c>
      <c r="I1380" s="2">
        <v>39517</v>
      </c>
      <c r="J1380" s="2">
        <v>39595</v>
      </c>
      <c r="K1380" s="2">
        <v>39666</v>
      </c>
      <c r="L1380" t="s">
        <v>13</v>
      </c>
      <c r="M1380">
        <v>2</v>
      </c>
      <c r="N1380" t="s">
        <v>2063</v>
      </c>
    </row>
    <row r="1381" spans="1:14">
      <c r="A1381" t="s">
        <v>2064</v>
      </c>
      <c r="B1381">
        <v>2008</v>
      </c>
      <c r="C1381">
        <v>59</v>
      </c>
      <c r="D1381">
        <v>11</v>
      </c>
      <c r="E1381">
        <v>1727</v>
      </c>
      <c r="F1381">
        <v>1742</v>
      </c>
      <c r="G1381" s="2">
        <v>39184</v>
      </c>
      <c r="H1381" s="2">
        <v>39486</v>
      </c>
      <c r="I1381" s="2">
        <v>39487</v>
      </c>
      <c r="J1381" s="2">
        <v>39598</v>
      </c>
      <c r="K1381" s="2">
        <v>39666</v>
      </c>
      <c r="L1381" t="s">
        <v>13</v>
      </c>
      <c r="M1381">
        <v>3</v>
      </c>
      <c r="N1381" t="s">
        <v>2065</v>
      </c>
    </row>
    <row r="1382" spans="1:14">
      <c r="A1382" t="s">
        <v>2066</v>
      </c>
      <c r="B1382">
        <v>2008</v>
      </c>
      <c r="C1382">
        <v>59</v>
      </c>
      <c r="D1382">
        <v>11</v>
      </c>
      <c r="E1382">
        <v>1743</v>
      </c>
      <c r="F1382">
        <v>1760</v>
      </c>
      <c r="G1382" s="2">
        <v>39490</v>
      </c>
      <c r="H1382" s="2">
        <v>39503</v>
      </c>
      <c r="I1382" s="2">
        <v>39544</v>
      </c>
      <c r="J1382" s="2">
        <v>39601</v>
      </c>
      <c r="K1382" s="2">
        <v>39666</v>
      </c>
      <c r="L1382" t="s">
        <v>13</v>
      </c>
      <c r="M1382">
        <v>2</v>
      </c>
      <c r="N1382" t="s">
        <v>2067</v>
      </c>
    </row>
    <row r="1383" spans="1:14">
      <c r="A1383" t="s">
        <v>2068</v>
      </c>
      <c r="B1383">
        <v>2008</v>
      </c>
      <c r="C1383">
        <v>59</v>
      </c>
      <c r="D1383">
        <v>11</v>
      </c>
      <c r="E1383">
        <v>1761</v>
      </c>
      <c r="F1383">
        <v>1775</v>
      </c>
      <c r="G1383" s="2">
        <v>39405</v>
      </c>
      <c r="H1383" s="2">
        <v>39561</v>
      </c>
      <c r="I1383" s="2">
        <v>39561</v>
      </c>
      <c r="J1383" s="2">
        <v>39605</v>
      </c>
      <c r="K1383" s="2">
        <v>39666</v>
      </c>
      <c r="L1383" t="s">
        <v>13</v>
      </c>
      <c r="M1383">
        <v>2</v>
      </c>
      <c r="N1383" t="s">
        <v>2069</v>
      </c>
    </row>
    <row r="1384" spans="1:14">
      <c r="A1384" t="s">
        <v>2070</v>
      </c>
      <c r="B1384">
        <v>2008</v>
      </c>
      <c r="C1384">
        <v>59</v>
      </c>
      <c r="D1384">
        <v>11</v>
      </c>
      <c r="E1384">
        <v>1776</v>
      </c>
      <c r="F1384">
        <v>1784</v>
      </c>
      <c r="G1384" s="2">
        <v>39490</v>
      </c>
      <c r="H1384" s="2">
        <v>39548</v>
      </c>
      <c r="I1384" s="2">
        <v>39548</v>
      </c>
      <c r="J1384" s="2">
        <v>39617</v>
      </c>
      <c r="K1384" s="2">
        <v>39666</v>
      </c>
      <c r="L1384" t="s">
        <v>13</v>
      </c>
      <c r="M1384">
        <v>3</v>
      </c>
      <c r="N1384" t="s">
        <v>2071</v>
      </c>
    </row>
    <row r="1385" spans="1:14">
      <c r="A1385" t="s">
        <v>2072</v>
      </c>
      <c r="B1385">
        <v>2008</v>
      </c>
      <c r="C1385">
        <v>59</v>
      </c>
      <c r="D1385">
        <v>11</v>
      </c>
      <c r="E1385">
        <v>1785</v>
      </c>
      <c r="F1385">
        <v>1800</v>
      </c>
      <c r="G1385" s="2">
        <v>39224</v>
      </c>
      <c r="H1385" s="2">
        <v>39548</v>
      </c>
      <c r="I1385" s="2">
        <v>39548</v>
      </c>
      <c r="J1385" s="2">
        <v>39617</v>
      </c>
      <c r="K1385" s="2">
        <v>39666</v>
      </c>
      <c r="L1385" t="s">
        <v>13</v>
      </c>
      <c r="M1385">
        <v>1</v>
      </c>
      <c r="N1385" t="s">
        <v>2073</v>
      </c>
    </row>
    <row r="1386" spans="1:14">
      <c r="A1386" t="s">
        <v>2074</v>
      </c>
      <c r="B1386">
        <v>2008</v>
      </c>
      <c r="C1386">
        <v>59</v>
      </c>
      <c r="D1386">
        <v>11</v>
      </c>
      <c r="E1386">
        <v>1801</v>
      </c>
      <c r="F1386">
        <v>1809</v>
      </c>
      <c r="G1386" s="2">
        <v>39371</v>
      </c>
      <c r="H1386" s="2">
        <v>39532</v>
      </c>
      <c r="I1386" s="2">
        <v>39532</v>
      </c>
      <c r="J1386" s="2">
        <v>39617</v>
      </c>
      <c r="K1386" s="2">
        <v>39666</v>
      </c>
      <c r="L1386" t="s">
        <v>13</v>
      </c>
      <c r="M1386">
        <v>4</v>
      </c>
      <c r="N1386" t="s">
        <v>2075</v>
      </c>
    </row>
    <row r="1387" spans="1:14">
      <c r="A1387" t="s">
        <v>2076</v>
      </c>
      <c r="B1387">
        <v>2008</v>
      </c>
      <c r="C1387">
        <v>59</v>
      </c>
      <c r="D1387">
        <v>11</v>
      </c>
      <c r="E1387">
        <v>1810</v>
      </c>
      <c r="F1387">
        <v>1818</v>
      </c>
      <c r="G1387" s="2">
        <v>39489</v>
      </c>
      <c r="H1387" s="2">
        <v>39561</v>
      </c>
      <c r="I1387" s="2">
        <v>39561</v>
      </c>
      <c r="J1387" s="2">
        <v>39618</v>
      </c>
      <c r="K1387" s="2">
        <v>39666</v>
      </c>
      <c r="L1387" t="s">
        <v>13</v>
      </c>
      <c r="M1387">
        <v>2</v>
      </c>
      <c r="N1387" t="s">
        <v>2077</v>
      </c>
    </row>
    <row r="1388" spans="1:14">
      <c r="A1388" t="s">
        <v>2078</v>
      </c>
      <c r="B1388">
        <v>2008</v>
      </c>
      <c r="C1388">
        <v>59</v>
      </c>
      <c r="D1388">
        <v>11</v>
      </c>
      <c r="E1388">
        <v>1819</v>
      </c>
      <c r="F1388">
        <v>1828</v>
      </c>
      <c r="G1388" s="2">
        <v>39307</v>
      </c>
      <c r="H1388" s="2">
        <v>39667</v>
      </c>
      <c r="I1388" s="2">
        <v>39667</v>
      </c>
      <c r="J1388" s="2">
        <v>39618</v>
      </c>
      <c r="K1388" s="2">
        <v>39666</v>
      </c>
      <c r="L1388" t="s">
        <v>13</v>
      </c>
      <c r="M1388">
        <v>2</v>
      </c>
      <c r="N1388" t="s">
        <v>2079</v>
      </c>
    </row>
    <row r="1389" spans="1:14">
      <c r="A1389" t="s">
        <v>2080</v>
      </c>
      <c r="B1389">
        <v>2008</v>
      </c>
      <c r="C1389">
        <v>59</v>
      </c>
      <c r="D1389">
        <v>11</v>
      </c>
      <c r="E1389">
        <v>1829</v>
      </c>
      <c r="F1389">
        <v>1840</v>
      </c>
      <c r="G1389" s="2">
        <v>39193</v>
      </c>
      <c r="H1389" s="2">
        <v>39554</v>
      </c>
      <c r="I1389" s="2">
        <v>39554</v>
      </c>
      <c r="J1389" s="2">
        <v>39638</v>
      </c>
      <c r="K1389" s="2">
        <v>39666</v>
      </c>
      <c r="L1389" t="s">
        <v>13</v>
      </c>
      <c r="M1389">
        <v>3</v>
      </c>
      <c r="N1389" t="s">
        <v>2081</v>
      </c>
    </row>
    <row r="1390" spans="1:14">
      <c r="A1390" t="s">
        <v>2082</v>
      </c>
      <c r="B1390">
        <v>2008</v>
      </c>
      <c r="C1390">
        <v>59</v>
      </c>
      <c r="D1390">
        <v>11</v>
      </c>
      <c r="E1390">
        <v>1841</v>
      </c>
      <c r="F1390">
        <v>1852</v>
      </c>
      <c r="G1390" s="2">
        <v>39503</v>
      </c>
      <c r="H1390" s="2">
        <v>39570</v>
      </c>
      <c r="I1390" s="2">
        <v>39570</v>
      </c>
      <c r="J1390" s="2">
        <v>39638</v>
      </c>
      <c r="K1390" s="2">
        <v>39666</v>
      </c>
      <c r="L1390" t="s">
        <v>13</v>
      </c>
      <c r="M1390">
        <v>2</v>
      </c>
      <c r="N1390" t="s">
        <v>2083</v>
      </c>
    </row>
    <row r="1391" spans="1:14">
      <c r="A1391" t="s">
        <v>2084</v>
      </c>
      <c r="B1391">
        <v>2008</v>
      </c>
      <c r="C1391">
        <v>59</v>
      </c>
      <c r="D1391">
        <v>11</v>
      </c>
      <c r="E1391">
        <v>1853</v>
      </c>
      <c r="F1391">
        <v>1855</v>
      </c>
      <c r="G1391" s="2">
        <v>39537</v>
      </c>
      <c r="H1391" s="2">
        <v>39555</v>
      </c>
      <c r="I1391" s="2">
        <v>39561</v>
      </c>
      <c r="J1391" s="2">
        <v>39610</v>
      </c>
      <c r="K1391" s="2">
        <v>39666</v>
      </c>
      <c r="L1391" t="s">
        <v>83</v>
      </c>
      <c r="M1391">
        <v>2</v>
      </c>
      <c r="N1391" t="s">
        <v>2085</v>
      </c>
    </row>
    <row r="1392" spans="1:14">
      <c r="A1392" t="s">
        <v>2086</v>
      </c>
      <c r="B1392">
        <v>2008</v>
      </c>
      <c r="C1392">
        <v>59</v>
      </c>
      <c r="D1392">
        <v>11</v>
      </c>
      <c r="E1392">
        <v>1856</v>
      </c>
      <c r="F1392">
        <v>1860</v>
      </c>
      <c r="G1392" s="2">
        <v>39473</v>
      </c>
      <c r="H1392" s="2">
        <v>39539</v>
      </c>
      <c r="I1392" s="2">
        <v>39540</v>
      </c>
      <c r="J1392" s="2">
        <v>39618</v>
      </c>
      <c r="K1392" s="2">
        <v>39666</v>
      </c>
      <c r="L1392" t="s">
        <v>83</v>
      </c>
      <c r="M1392">
        <v>2</v>
      </c>
      <c r="N1392" t="s">
        <v>2087</v>
      </c>
    </row>
    <row r="1393" spans="1:14">
      <c r="A1393" t="s">
        <v>2088</v>
      </c>
      <c r="B1393">
        <v>2008</v>
      </c>
      <c r="C1393">
        <v>59</v>
      </c>
      <c r="D1393">
        <v>11</v>
      </c>
      <c r="E1393">
        <v>1861</v>
      </c>
      <c r="F1393">
        <v>1865</v>
      </c>
      <c r="G1393" s="2">
        <v>39534</v>
      </c>
      <c r="H1393" s="2">
        <v>39580</v>
      </c>
      <c r="I1393" s="2">
        <v>39580</v>
      </c>
      <c r="J1393" s="2">
        <v>39638</v>
      </c>
      <c r="K1393" s="2">
        <v>39666</v>
      </c>
      <c r="L1393" t="s">
        <v>83</v>
      </c>
      <c r="M1393">
        <v>2</v>
      </c>
      <c r="N1393" t="s">
        <v>2089</v>
      </c>
    </row>
    <row r="1394" spans="1:14">
      <c r="A1394" t="s">
        <v>2090</v>
      </c>
      <c r="B1394">
        <v>2008</v>
      </c>
      <c r="C1394">
        <v>59</v>
      </c>
      <c r="D1394">
        <v>11</v>
      </c>
      <c r="E1394">
        <v>1866</v>
      </c>
      <c r="F1394">
        <v>1866</v>
      </c>
      <c r="G1394" s="2">
        <v>39449</v>
      </c>
      <c r="H1394" t="s">
        <v>50</v>
      </c>
      <c r="I1394" s="2">
        <v>39497</v>
      </c>
      <c r="J1394" s="2">
        <v>39619</v>
      </c>
      <c r="K1394" s="2">
        <v>39666</v>
      </c>
      <c r="L1394" t="s">
        <v>86</v>
      </c>
      <c r="M1394">
        <v>1</v>
      </c>
      <c r="N1394" t="s">
        <v>2091</v>
      </c>
    </row>
    <row r="1395" spans="1:14">
      <c r="A1395" t="s">
        <v>2092</v>
      </c>
      <c r="B1395">
        <v>2008</v>
      </c>
      <c r="C1395">
        <v>59</v>
      </c>
      <c r="D1395">
        <v>12</v>
      </c>
      <c r="E1395">
        <v>1867</v>
      </c>
      <c r="F1395">
        <v>1869</v>
      </c>
      <c r="G1395" t="s">
        <v>50</v>
      </c>
      <c r="H1395" t="s">
        <v>50</v>
      </c>
      <c r="I1395" t="s">
        <v>50</v>
      </c>
      <c r="J1395" s="2">
        <v>39702</v>
      </c>
      <c r="K1395" s="2">
        <v>39703</v>
      </c>
      <c r="L1395" t="s">
        <v>1730</v>
      </c>
      <c r="M1395">
        <v>1</v>
      </c>
      <c r="N1395" t="s">
        <v>2093</v>
      </c>
    </row>
    <row r="1396" spans="1:14">
      <c r="A1396" t="s">
        <v>2094</v>
      </c>
      <c r="B1396">
        <v>2008</v>
      </c>
      <c r="C1396">
        <v>59</v>
      </c>
      <c r="D1396">
        <v>12</v>
      </c>
      <c r="E1396">
        <v>1870</v>
      </c>
      <c r="F1396">
        <v>1877</v>
      </c>
      <c r="G1396" s="2">
        <v>39524</v>
      </c>
      <c r="H1396" s="2">
        <v>39588</v>
      </c>
      <c r="I1396" s="2">
        <v>39588</v>
      </c>
      <c r="J1396" s="2">
        <v>39637</v>
      </c>
      <c r="K1396" s="2">
        <v>39703</v>
      </c>
      <c r="L1396" t="s">
        <v>13</v>
      </c>
      <c r="M1396">
        <v>2</v>
      </c>
      <c r="N1396" t="s">
        <v>2095</v>
      </c>
    </row>
    <row r="1397" spans="1:14">
      <c r="A1397" t="s">
        <v>2096</v>
      </c>
      <c r="B1397">
        <v>2008</v>
      </c>
      <c r="C1397">
        <v>59</v>
      </c>
      <c r="D1397">
        <v>12</v>
      </c>
      <c r="E1397">
        <v>1878</v>
      </c>
      <c r="F1397">
        <v>1897</v>
      </c>
      <c r="G1397" s="2">
        <v>39365</v>
      </c>
      <c r="H1397" s="2">
        <v>39513</v>
      </c>
      <c r="I1397" s="2">
        <v>39513</v>
      </c>
      <c r="J1397" s="2">
        <v>39637</v>
      </c>
      <c r="K1397" s="2">
        <v>39703</v>
      </c>
      <c r="L1397" t="s">
        <v>13</v>
      </c>
      <c r="M1397">
        <v>1</v>
      </c>
      <c r="N1397" t="s">
        <v>2097</v>
      </c>
    </row>
    <row r="1398" spans="1:14">
      <c r="A1398" t="s">
        <v>2098</v>
      </c>
      <c r="B1398">
        <v>2008</v>
      </c>
      <c r="C1398">
        <v>59</v>
      </c>
      <c r="D1398">
        <v>12</v>
      </c>
      <c r="E1398">
        <v>1898</v>
      </c>
      <c r="F1398">
        <v>1911</v>
      </c>
      <c r="G1398" s="2">
        <v>39058</v>
      </c>
      <c r="H1398" s="2">
        <v>39570</v>
      </c>
      <c r="I1398" s="2">
        <v>39570</v>
      </c>
      <c r="J1398" s="2">
        <v>39637</v>
      </c>
      <c r="K1398" s="2">
        <v>39703</v>
      </c>
      <c r="L1398" t="s">
        <v>13</v>
      </c>
      <c r="M1398">
        <v>1</v>
      </c>
      <c r="N1398" t="s">
        <v>2099</v>
      </c>
    </row>
    <row r="1399" spans="1:14">
      <c r="A1399" t="s">
        <v>2100</v>
      </c>
      <c r="B1399">
        <v>2008</v>
      </c>
      <c r="C1399">
        <v>59</v>
      </c>
      <c r="D1399">
        <v>12</v>
      </c>
      <c r="E1399">
        <v>1912</v>
      </c>
      <c r="F1399">
        <v>1924</v>
      </c>
      <c r="G1399" s="2">
        <v>39337</v>
      </c>
      <c r="H1399" s="2">
        <v>39567</v>
      </c>
      <c r="I1399" s="2">
        <v>39567</v>
      </c>
      <c r="J1399" s="2">
        <v>39637</v>
      </c>
      <c r="K1399" s="2">
        <v>39703</v>
      </c>
      <c r="L1399" t="s">
        <v>13</v>
      </c>
      <c r="M1399">
        <v>5</v>
      </c>
      <c r="N1399" t="s">
        <v>2101</v>
      </c>
    </row>
    <row r="1400" spans="1:14">
      <c r="A1400" t="s">
        <v>2102</v>
      </c>
      <c r="B1400">
        <v>2008</v>
      </c>
      <c r="C1400">
        <v>59</v>
      </c>
      <c r="D1400">
        <v>12</v>
      </c>
      <c r="E1400">
        <v>1925</v>
      </c>
      <c r="F1400">
        <v>1932</v>
      </c>
      <c r="G1400" s="2">
        <v>39477</v>
      </c>
      <c r="H1400" s="2">
        <v>39589</v>
      </c>
      <c r="I1400" s="2">
        <v>39590</v>
      </c>
      <c r="J1400" s="2">
        <v>39638</v>
      </c>
      <c r="K1400" s="2">
        <v>39703</v>
      </c>
      <c r="L1400" t="s">
        <v>13</v>
      </c>
      <c r="M1400">
        <v>2</v>
      </c>
      <c r="N1400" t="s">
        <v>2103</v>
      </c>
    </row>
    <row r="1401" spans="1:14">
      <c r="A1401" t="s">
        <v>2104</v>
      </c>
      <c r="B1401">
        <v>2008</v>
      </c>
      <c r="C1401">
        <v>59</v>
      </c>
      <c r="D1401">
        <v>12</v>
      </c>
      <c r="E1401">
        <v>1933</v>
      </c>
      <c r="F1401">
        <v>1947</v>
      </c>
      <c r="G1401" s="2">
        <v>39468</v>
      </c>
      <c r="H1401" s="2">
        <v>39588</v>
      </c>
      <c r="I1401" s="2">
        <v>39588</v>
      </c>
      <c r="J1401" s="2">
        <v>39638</v>
      </c>
      <c r="K1401" s="2">
        <v>39703</v>
      </c>
      <c r="L1401" t="s">
        <v>13</v>
      </c>
      <c r="M1401">
        <v>5</v>
      </c>
      <c r="N1401" t="s">
        <v>2105</v>
      </c>
    </row>
    <row r="1402" spans="1:14">
      <c r="A1402" t="s">
        <v>2106</v>
      </c>
      <c r="B1402">
        <v>2008</v>
      </c>
      <c r="C1402">
        <v>59</v>
      </c>
      <c r="D1402">
        <v>12</v>
      </c>
      <c r="E1402">
        <v>1948</v>
      </c>
      <c r="F1402">
        <v>1962</v>
      </c>
      <c r="G1402" s="2">
        <v>39421</v>
      </c>
      <c r="H1402" s="2">
        <v>39577</v>
      </c>
      <c r="I1402" s="2">
        <v>39577</v>
      </c>
      <c r="J1402" s="2">
        <v>39638</v>
      </c>
      <c r="K1402" s="2">
        <v>39703</v>
      </c>
      <c r="L1402" t="s">
        <v>13</v>
      </c>
      <c r="M1402">
        <v>2</v>
      </c>
      <c r="N1402" t="s">
        <v>2107</v>
      </c>
    </row>
    <row r="1403" spans="1:14">
      <c r="A1403" t="s">
        <v>2108</v>
      </c>
      <c r="B1403">
        <v>2008</v>
      </c>
      <c r="C1403">
        <v>59</v>
      </c>
      <c r="D1403">
        <v>12</v>
      </c>
      <c r="E1403">
        <v>1963</v>
      </c>
      <c r="F1403">
        <v>1972</v>
      </c>
      <c r="G1403" s="2">
        <v>39226</v>
      </c>
      <c r="H1403" s="2">
        <v>39547</v>
      </c>
      <c r="I1403" s="2">
        <v>39547</v>
      </c>
      <c r="J1403" s="2">
        <v>39638</v>
      </c>
      <c r="K1403" s="2">
        <v>39703</v>
      </c>
      <c r="L1403" t="s">
        <v>13</v>
      </c>
      <c r="M1403">
        <v>3</v>
      </c>
      <c r="N1403" t="s">
        <v>2109</v>
      </c>
    </row>
    <row r="1404" spans="1:14">
      <c r="A1404" t="s">
        <v>2110</v>
      </c>
      <c r="B1404">
        <v>2008</v>
      </c>
      <c r="C1404">
        <v>59</v>
      </c>
      <c r="D1404">
        <v>12</v>
      </c>
      <c r="E1404">
        <v>1973</v>
      </c>
      <c r="F1404">
        <v>1984</v>
      </c>
      <c r="G1404" s="2">
        <v>39366</v>
      </c>
      <c r="H1404" s="2">
        <v>39590</v>
      </c>
      <c r="I1404" s="2">
        <v>39590</v>
      </c>
      <c r="J1404" s="2">
        <v>39639</v>
      </c>
      <c r="K1404" s="2">
        <v>39703</v>
      </c>
      <c r="L1404" t="s">
        <v>13</v>
      </c>
      <c r="M1404">
        <v>2</v>
      </c>
      <c r="N1404" t="s">
        <v>2111</v>
      </c>
    </row>
    <row r="1405" spans="1:14">
      <c r="A1405" t="s">
        <v>2112</v>
      </c>
      <c r="B1405">
        <v>2008</v>
      </c>
      <c r="C1405">
        <v>59</v>
      </c>
      <c r="D1405">
        <v>12</v>
      </c>
      <c r="E1405">
        <v>1985</v>
      </c>
      <c r="F1405">
        <v>1994</v>
      </c>
      <c r="G1405" s="2">
        <v>39404</v>
      </c>
      <c r="H1405" s="2">
        <v>39588</v>
      </c>
      <c r="I1405" s="2">
        <v>39588</v>
      </c>
      <c r="J1405" s="2">
        <v>39639</v>
      </c>
      <c r="K1405" s="2">
        <v>39703</v>
      </c>
      <c r="L1405" t="s">
        <v>13</v>
      </c>
      <c r="M1405">
        <v>3</v>
      </c>
      <c r="N1405" t="s">
        <v>2113</v>
      </c>
    </row>
    <row r="1406" spans="1:14">
      <c r="A1406" t="s">
        <v>2114</v>
      </c>
      <c r="B1406">
        <v>2008</v>
      </c>
      <c r="C1406">
        <v>59</v>
      </c>
      <c r="D1406">
        <v>12</v>
      </c>
      <c r="E1406">
        <v>1995</v>
      </c>
      <c r="F1406">
        <v>2007</v>
      </c>
      <c r="G1406" s="2">
        <v>39260</v>
      </c>
      <c r="H1406" s="2">
        <v>39493</v>
      </c>
      <c r="I1406" s="2">
        <v>39493</v>
      </c>
      <c r="J1406" s="2">
        <v>39640</v>
      </c>
      <c r="K1406" s="2">
        <v>39703</v>
      </c>
      <c r="L1406" t="s">
        <v>13</v>
      </c>
      <c r="M1406">
        <v>2</v>
      </c>
      <c r="N1406" t="s">
        <v>2115</v>
      </c>
    </row>
    <row r="1407" spans="1:14">
      <c r="A1407" t="s">
        <v>2116</v>
      </c>
      <c r="B1407">
        <v>2008</v>
      </c>
      <c r="C1407">
        <v>59</v>
      </c>
      <c r="D1407">
        <v>12</v>
      </c>
      <c r="E1407">
        <v>2008</v>
      </c>
      <c r="F1407">
        <v>2023</v>
      </c>
      <c r="G1407" s="2">
        <v>39466</v>
      </c>
      <c r="H1407" s="2">
        <v>39538</v>
      </c>
      <c r="I1407" s="2">
        <v>39567</v>
      </c>
      <c r="J1407" s="2">
        <v>39644</v>
      </c>
      <c r="K1407" s="2">
        <v>39703</v>
      </c>
      <c r="L1407" t="s">
        <v>13</v>
      </c>
      <c r="M1407">
        <v>3</v>
      </c>
      <c r="N1407" t="s">
        <v>2117</v>
      </c>
    </row>
    <row r="1408" spans="1:14">
      <c r="A1408" t="s">
        <v>2118</v>
      </c>
      <c r="B1408">
        <v>2008</v>
      </c>
      <c r="C1408">
        <v>59</v>
      </c>
      <c r="D1408">
        <v>12</v>
      </c>
      <c r="E1408">
        <v>2024</v>
      </c>
      <c r="F1408">
        <v>2032</v>
      </c>
      <c r="G1408" s="2">
        <v>39436</v>
      </c>
      <c r="H1408" s="2">
        <v>39560</v>
      </c>
      <c r="I1408" s="2">
        <v>39560</v>
      </c>
      <c r="J1408" s="2">
        <v>39638</v>
      </c>
      <c r="K1408" s="2">
        <v>39703</v>
      </c>
      <c r="L1408" t="s">
        <v>83</v>
      </c>
      <c r="M1408">
        <v>1</v>
      </c>
      <c r="N1408" t="s">
        <v>2119</v>
      </c>
    </row>
    <row r="1409" spans="1:14">
      <c r="A1409" t="s">
        <v>2120</v>
      </c>
      <c r="B1409">
        <v>2008</v>
      </c>
      <c r="C1409">
        <v>59</v>
      </c>
      <c r="D1409">
        <v>12</v>
      </c>
      <c r="E1409">
        <v>2033</v>
      </c>
      <c r="F1409">
        <v>2034</v>
      </c>
      <c r="G1409" t="s">
        <v>50</v>
      </c>
      <c r="H1409" t="s">
        <v>50</v>
      </c>
      <c r="I1409" t="s">
        <v>50</v>
      </c>
      <c r="J1409" s="2">
        <v>39610</v>
      </c>
      <c r="K1409" s="2">
        <v>39703</v>
      </c>
      <c r="L1409" t="s">
        <v>1587</v>
      </c>
      <c r="M1409">
        <v>1</v>
      </c>
      <c r="N1409" t="s">
        <v>2121</v>
      </c>
    </row>
    <row r="1410" spans="1:14">
      <c r="A1410" t="s">
        <v>2122</v>
      </c>
      <c r="B1410">
        <v>2008</v>
      </c>
      <c r="C1410">
        <v>59</v>
      </c>
      <c r="D1410">
        <v>12</v>
      </c>
      <c r="E1410">
        <v>2034</v>
      </c>
      <c r="F1410">
        <v>2035</v>
      </c>
      <c r="G1410" t="s">
        <v>50</v>
      </c>
      <c r="H1410" t="s">
        <v>50</v>
      </c>
      <c r="I1410" t="s">
        <v>50</v>
      </c>
      <c r="J1410" s="2">
        <v>39617</v>
      </c>
      <c r="K1410" s="2">
        <v>39703</v>
      </c>
      <c r="L1410" t="s">
        <v>1587</v>
      </c>
      <c r="M1410">
        <v>1</v>
      </c>
      <c r="N1410" t="s">
        <v>2123</v>
      </c>
    </row>
    <row r="1411" spans="1:14">
      <c r="A1411" t="s">
        <v>2124</v>
      </c>
      <c r="B1411">
        <v>2008</v>
      </c>
      <c r="C1411">
        <v>59</v>
      </c>
      <c r="D1411">
        <v>12</v>
      </c>
      <c r="E1411">
        <v>2035</v>
      </c>
      <c r="F1411">
        <v>2036</v>
      </c>
      <c r="G1411" t="s">
        <v>50</v>
      </c>
      <c r="H1411" t="s">
        <v>50</v>
      </c>
      <c r="I1411" t="s">
        <v>50</v>
      </c>
      <c r="J1411" s="2">
        <v>39637</v>
      </c>
      <c r="K1411" s="2">
        <v>39703</v>
      </c>
      <c r="L1411" t="s">
        <v>1587</v>
      </c>
      <c r="M1411">
        <v>1</v>
      </c>
      <c r="N1411" t="s">
        <v>2125</v>
      </c>
    </row>
    <row r="1412" spans="1:14">
      <c r="A1412" t="s">
        <v>2126</v>
      </c>
      <c r="B1412">
        <v>2008</v>
      </c>
      <c r="C1412">
        <v>59</v>
      </c>
      <c r="D1412">
        <v>12</v>
      </c>
      <c r="E1412">
        <v>2037</v>
      </c>
      <c r="F1412">
        <v>2038</v>
      </c>
      <c r="G1412" t="s">
        <v>50</v>
      </c>
      <c r="H1412" t="s">
        <v>50</v>
      </c>
      <c r="I1412" t="s">
        <v>50</v>
      </c>
      <c r="J1412" s="2">
        <v>39674</v>
      </c>
      <c r="K1412" s="2">
        <v>39703</v>
      </c>
      <c r="L1412" t="s">
        <v>95</v>
      </c>
      <c r="M1412">
        <v>0</v>
      </c>
      <c r="N1412" t="s">
        <v>2127</v>
      </c>
    </row>
    <row r="1413" spans="1:14">
      <c r="A1413" t="s">
        <v>2128</v>
      </c>
      <c r="B1413">
        <v>2008</v>
      </c>
      <c r="C1413">
        <v>59</v>
      </c>
      <c r="D1413">
        <v>13</v>
      </c>
      <c r="E1413">
        <v>2039</v>
      </c>
      <c r="F1413">
        <v>2041</v>
      </c>
      <c r="G1413" t="s">
        <v>50</v>
      </c>
      <c r="H1413" t="s">
        <v>50</v>
      </c>
      <c r="I1413" t="s">
        <v>50</v>
      </c>
      <c r="J1413" s="2">
        <v>39748</v>
      </c>
      <c r="K1413" s="2">
        <v>39748</v>
      </c>
      <c r="L1413" t="s">
        <v>1730</v>
      </c>
      <c r="M1413">
        <v>1</v>
      </c>
      <c r="N1413" t="s">
        <v>2129</v>
      </c>
    </row>
    <row r="1414" spans="1:14">
      <c r="A1414" t="s">
        <v>2130</v>
      </c>
      <c r="B1414">
        <v>2008</v>
      </c>
      <c r="C1414">
        <v>59</v>
      </c>
      <c r="D1414">
        <v>13</v>
      </c>
      <c r="E1414">
        <v>2042</v>
      </c>
      <c r="F1414">
        <v>2050</v>
      </c>
      <c r="G1414" s="2">
        <v>39535</v>
      </c>
      <c r="H1414" s="2">
        <v>39583</v>
      </c>
      <c r="I1414" s="2">
        <v>39584</v>
      </c>
      <c r="J1414" s="2">
        <v>39644</v>
      </c>
      <c r="K1414" s="2">
        <v>39748</v>
      </c>
      <c r="L1414" t="s">
        <v>13</v>
      </c>
      <c r="M1414">
        <v>3</v>
      </c>
      <c r="N1414" t="s">
        <v>2131</v>
      </c>
    </row>
    <row r="1415" spans="1:14">
      <c r="A1415" t="s">
        <v>2132</v>
      </c>
      <c r="B1415">
        <v>2008</v>
      </c>
      <c r="C1415">
        <v>59</v>
      </c>
      <c r="D1415">
        <v>13</v>
      </c>
      <c r="E1415">
        <v>2051</v>
      </c>
      <c r="F1415">
        <v>2059</v>
      </c>
      <c r="G1415" s="2">
        <v>38985</v>
      </c>
      <c r="H1415" s="2">
        <v>39596</v>
      </c>
      <c r="I1415" s="2">
        <v>39597</v>
      </c>
      <c r="J1415" s="2">
        <v>39645</v>
      </c>
      <c r="K1415" s="2">
        <v>39748</v>
      </c>
      <c r="L1415" t="s">
        <v>13</v>
      </c>
      <c r="M1415">
        <v>1</v>
      </c>
      <c r="N1415" t="s">
        <v>2133</v>
      </c>
    </row>
    <row r="1416" spans="1:14">
      <c r="A1416" t="s">
        <v>2134</v>
      </c>
      <c r="B1416">
        <v>2008</v>
      </c>
      <c r="C1416">
        <v>59</v>
      </c>
      <c r="D1416">
        <v>13</v>
      </c>
      <c r="E1416">
        <v>2060</v>
      </c>
      <c r="F1416">
        <v>2069</v>
      </c>
      <c r="G1416" s="2">
        <v>39515</v>
      </c>
      <c r="H1416" s="2">
        <v>39597</v>
      </c>
      <c r="I1416" s="2">
        <v>39597</v>
      </c>
      <c r="J1416" s="2">
        <v>39645</v>
      </c>
      <c r="K1416" s="2">
        <v>39748</v>
      </c>
      <c r="L1416" t="s">
        <v>13</v>
      </c>
      <c r="M1416">
        <v>2</v>
      </c>
      <c r="N1416" t="s">
        <v>2135</v>
      </c>
    </row>
    <row r="1417" spans="1:14">
      <c r="A1417" t="s">
        <v>2136</v>
      </c>
      <c r="B1417">
        <v>2008</v>
      </c>
      <c r="C1417">
        <v>59</v>
      </c>
      <c r="D1417">
        <v>13</v>
      </c>
      <c r="E1417">
        <v>2070</v>
      </c>
      <c r="F1417">
        <v>2086</v>
      </c>
      <c r="G1417" s="2">
        <v>39517</v>
      </c>
      <c r="H1417" s="2">
        <v>39587</v>
      </c>
      <c r="I1417" s="2">
        <v>39587</v>
      </c>
      <c r="J1417" s="2">
        <v>39645</v>
      </c>
      <c r="K1417" s="2">
        <v>39748</v>
      </c>
      <c r="L1417" t="s">
        <v>13</v>
      </c>
      <c r="M1417">
        <v>2</v>
      </c>
      <c r="N1417" t="s">
        <v>2137</v>
      </c>
    </row>
    <row r="1418" spans="1:14">
      <c r="A1418" t="s">
        <v>2138</v>
      </c>
      <c r="B1418">
        <v>2008</v>
      </c>
      <c r="C1418">
        <v>59</v>
      </c>
      <c r="D1418">
        <v>13</v>
      </c>
      <c r="E1418">
        <v>2087</v>
      </c>
      <c r="F1418">
        <v>2098</v>
      </c>
      <c r="G1418" s="2">
        <v>38983</v>
      </c>
      <c r="H1418" s="2">
        <v>39577</v>
      </c>
      <c r="I1418" s="2">
        <v>39590</v>
      </c>
      <c r="J1418" s="2">
        <v>39645</v>
      </c>
      <c r="K1418" s="2">
        <v>39748</v>
      </c>
      <c r="L1418" t="s">
        <v>13</v>
      </c>
      <c r="M1418">
        <v>1</v>
      </c>
      <c r="N1418" t="s">
        <v>2139</v>
      </c>
    </row>
    <row r="1419" spans="1:14">
      <c r="A1419" t="s">
        <v>2140</v>
      </c>
      <c r="B1419">
        <v>2008</v>
      </c>
      <c r="C1419">
        <v>59</v>
      </c>
      <c r="D1419">
        <v>13</v>
      </c>
      <c r="E1419">
        <v>2099</v>
      </c>
      <c r="F1419">
        <v>2114</v>
      </c>
      <c r="G1419" s="2">
        <v>39308</v>
      </c>
      <c r="H1419" s="2">
        <v>39601</v>
      </c>
      <c r="I1419" s="2">
        <v>39601</v>
      </c>
      <c r="J1419" s="2">
        <v>39645</v>
      </c>
      <c r="K1419" s="2">
        <v>39748</v>
      </c>
      <c r="L1419" t="s">
        <v>13</v>
      </c>
      <c r="M1419">
        <v>3</v>
      </c>
      <c r="N1419" t="s">
        <v>2141</v>
      </c>
    </row>
    <row r="1420" spans="1:14">
      <c r="A1420" t="s">
        <v>2142</v>
      </c>
      <c r="B1420">
        <v>2008</v>
      </c>
      <c r="C1420">
        <v>59</v>
      </c>
      <c r="D1420">
        <v>13</v>
      </c>
      <c r="E1420">
        <v>2115</v>
      </c>
      <c r="F1420">
        <v>2132</v>
      </c>
      <c r="G1420" s="2">
        <v>39436</v>
      </c>
      <c r="H1420" s="2">
        <v>39520</v>
      </c>
      <c r="I1420" s="2">
        <v>39608</v>
      </c>
      <c r="J1420" s="2">
        <v>39646</v>
      </c>
      <c r="K1420" s="2">
        <v>39748</v>
      </c>
      <c r="L1420" t="s">
        <v>13</v>
      </c>
      <c r="M1420">
        <v>5</v>
      </c>
      <c r="N1420" t="s">
        <v>2143</v>
      </c>
    </row>
    <row r="1421" spans="1:14">
      <c r="A1421" t="s">
        <v>2144</v>
      </c>
      <c r="B1421">
        <v>2008</v>
      </c>
      <c r="C1421">
        <v>59</v>
      </c>
      <c r="D1421">
        <v>13</v>
      </c>
      <c r="E1421">
        <v>2133</v>
      </c>
      <c r="F1421">
        <v>2137</v>
      </c>
      <c r="G1421" s="2">
        <v>39519</v>
      </c>
      <c r="H1421" s="2">
        <v>39581</v>
      </c>
      <c r="I1421" s="2">
        <v>39581</v>
      </c>
      <c r="J1421" s="2">
        <v>39646</v>
      </c>
      <c r="K1421" s="2">
        <v>39748</v>
      </c>
      <c r="L1421" t="s">
        <v>13</v>
      </c>
      <c r="M1421">
        <v>1</v>
      </c>
      <c r="N1421" t="s">
        <v>2145</v>
      </c>
    </row>
    <row r="1422" spans="1:14">
      <c r="A1422" t="s">
        <v>2146</v>
      </c>
      <c r="B1422">
        <v>2008</v>
      </c>
      <c r="C1422">
        <v>59</v>
      </c>
      <c r="D1422">
        <v>13</v>
      </c>
      <c r="E1422">
        <v>2138</v>
      </c>
      <c r="F1422">
        <v>2145</v>
      </c>
      <c r="G1422" s="2">
        <v>39382</v>
      </c>
      <c r="H1422" s="2">
        <v>39524</v>
      </c>
      <c r="I1422" s="2">
        <v>39604</v>
      </c>
      <c r="J1422" s="2">
        <v>39646</v>
      </c>
      <c r="K1422" s="2">
        <v>39748</v>
      </c>
      <c r="L1422" t="s">
        <v>13</v>
      </c>
      <c r="M1422">
        <v>2</v>
      </c>
      <c r="N1422" t="s">
        <v>2147</v>
      </c>
    </row>
    <row r="1423" spans="1:14">
      <c r="A1423" t="s">
        <v>2148</v>
      </c>
      <c r="B1423">
        <v>2008</v>
      </c>
      <c r="C1423">
        <v>59</v>
      </c>
      <c r="D1423">
        <v>13</v>
      </c>
      <c r="E1423">
        <v>2146</v>
      </c>
      <c r="F1423">
        <v>2155</v>
      </c>
      <c r="G1423" s="2">
        <v>39325</v>
      </c>
      <c r="H1423" s="2">
        <v>39489</v>
      </c>
      <c r="I1423" s="2">
        <v>39602</v>
      </c>
      <c r="J1423" s="2">
        <v>39647</v>
      </c>
      <c r="K1423" s="2">
        <v>39748</v>
      </c>
      <c r="L1423" t="s">
        <v>13</v>
      </c>
      <c r="M1423">
        <v>2</v>
      </c>
      <c r="N1423" t="s">
        <v>2149</v>
      </c>
    </row>
    <row r="1424" spans="1:14">
      <c r="A1424" t="s">
        <v>2150</v>
      </c>
      <c r="B1424">
        <v>2008</v>
      </c>
      <c r="C1424">
        <v>59</v>
      </c>
      <c r="D1424">
        <v>13</v>
      </c>
      <c r="E1424">
        <v>2156</v>
      </c>
      <c r="F1424">
        <v>2170</v>
      </c>
      <c r="G1424" s="2">
        <v>39539</v>
      </c>
      <c r="H1424" s="2">
        <v>39622</v>
      </c>
      <c r="I1424" s="2">
        <v>39623</v>
      </c>
      <c r="J1424" s="2">
        <v>39654</v>
      </c>
      <c r="K1424" s="2">
        <v>39748</v>
      </c>
      <c r="L1424" t="s">
        <v>13</v>
      </c>
      <c r="M1424">
        <v>2</v>
      </c>
      <c r="N1424" t="s">
        <v>2151</v>
      </c>
    </row>
    <row r="1425" spans="1:14">
      <c r="A1425" t="s">
        <v>2152</v>
      </c>
      <c r="B1425">
        <v>2008</v>
      </c>
      <c r="C1425">
        <v>59</v>
      </c>
      <c r="D1425">
        <v>13</v>
      </c>
      <c r="E1425">
        <v>2171</v>
      </c>
      <c r="F1425">
        <v>2185</v>
      </c>
      <c r="G1425" s="2">
        <v>39456</v>
      </c>
      <c r="H1425" s="2">
        <v>39601</v>
      </c>
      <c r="I1425" s="2">
        <v>39640</v>
      </c>
      <c r="J1425" s="2">
        <v>39673</v>
      </c>
      <c r="K1425" s="2">
        <v>39748</v>
      </c>
      <c r="L1425" t="s">
        <v>13</v>
      </c>
      <c r="M1425">
        <v>2</v>
      </c>
      <c r="N1425" t="s">
        <v>2153</v>
      </c>
    </row>
    <row r="1426" spans="1:14">
      <c r="A1426" t="s">
        <v>2154</v>
      </c>
      <c r="B1426">
        <v>2008</v>
      </c>
      <c r="C1426">
        <v>59</v>
      </c>
      <c r="D1426">
        <v>13</v>
      </c>
      <c r="E1426">
        <v>2186</v>
      </c>
      <c r="F1426">
        <v>2188</v>
      </c>
      <c r="G1426" s="2">
        <v>39612</v>
      </c>
      <c r="H1426" s="2">
        <v>39637</v>
      </c>
      <c r="I1426" s="2">
        <v>39638</v>
      </c>
      <c r="J1426" s="2">
        <v>39665</v>
      </c>
      <c r="K1426" s="2">
        <v>39748</v>
      </c>
      <c r="L1426" t="s">
        <v>83</v>
      </c>
      <c r="M1426">
        <v>1</v>
      </c>
      <c r="N1426" t="s">
        <v>2155</v>
      </c>
    </row>
    <row r="1427" spans="1:14">
      <c r="A1427" t="s">
        <v>2156</v>
      </c>
      <c r="B1427">
        <v>2008</v>
      </c>
      <c r="C1427">
        <v>59</v>
      </c>
      <c r="D1427">
        <v>13</v>
      </c>
      <c r="E1427">
        <v>2189</v>
      </c>
      <c r="F1427">
        <v>2190</v>
      </c>
      <c r="G1427" t="s">
        <v>50</v>
      </c>
      <c r="H1427" t="s">
        <v>50</v>
      </c>
      <c r="I1427" t="s">
        <v>50</v>
      </c>
      <c r="J1427" s="2">
        <v>39638</v>
      </c>
      <c r="K1427" s="2">
        <v>39748</v>
      </c>
      <c r="L1427" t="s">
        <v>86</v>
      </c>
      <c r="M1427">
        <v>1</v>
      </c>
      <c r="N1427" t="s">
        <v>2157</v>
      </c>
    </row>
    <row r="1428" spans="1:14">
      <c r="A1428" t="s">
        <v>2158</v>
      </c>
      <c r="B1428">
        <v>2008</v>
      </c>
      <c r="C1428">
        <v>59</v>
      </c>
      <c r="D1428">
        <v>13</v>
      </c>
      <c r="E1428">
        <v>2190</v>
      </c>
      <c r="F1428">
        <v>2191</v>
      </c>
      <c r="G1428" t="s">
        <v>50</v>
      </c>
      <c r="H1428" t="s">
        <v>50</v>
      </c>
      <c r="I1428" t="s">
        <v>50</v>
      </c>
      <c r="J1428" s="2">
        <v>39638</v>
      </c>
      <c r="K1428" s="2">
        <v>39748</v>
      </c>
      <c r="L1428" t="s">
        <v>86</v>
      </c>
      <c r="M1428">
        <v>1</v>
      </c>
      <c r="N1428" t="s">
        <v>2159</v>
      </c>
    </row>
    <row r="1429" spans="1:14">
      <c r="A1429" t="s">
        <v>2160</v>
      </c>
      <c r="B1429">
        <v>2008</v>
      </c>
      <c r="C1429">
        <v>59</v>
      </c>
      <c r="D1429">
        <v>13</v>
      </c>
      <c r="E1429">
        <v>2191</v>
      </c>
      <c r="F1429">
        <v>2192</v>
      </c>
      <c r="G1429" t="s">
        <v>50</v>
      </c>
      <c r="H1429" t="s">
        <v>50</v>
      </c>
      <c r="I1429" t="s">
        <v>50</v>
      </c>
      <c r="J1429" s="2">
        <v>39638</v>
      </c>
      <c r="K1429" s="2">
        <v>39748</v>
      </c>
      <c r="L1429" t="s">
        <v>86</v>
      </c>
      <c r="M1429">
        <v>1</v>
      </c>
      <c r="N1429" t="s">
        <v>2161</v>
      </c>
    </row>
    <row r="1430" spans="1:14">
      <c r="A1430" t="s">
        <v>2162</v>
      </c>
      <c r="B1430">
        <v>2008</v>
      </c>
      <c r="C1430">
        <v>59</v>
      </c>
      <c r="D1430">
        <v>13</v>
      </c>
      <c r="E1430">
        <v>2192</v>
      </c>
      <c r="F1430">
        <v>2193</v>
      </c>
      <c r="G1430" t="s">
        <v>50</v>
      </c>
      <c r="H1430" t="s">
        <v>50</v>
      </c>
      <c r="I1430" t="s">
        <v>50</v>
      </c>
      <c r="J1430" s="2">
        <v>39644</v>
      </c>
      <c r="K1430" s="2">
        <v>39748</v>
      </c>
      <c r="L1430" t="s">
        <v>86</v>
      </c>
      <c r="M1430">
        <v>1</v>
      </c>
      <c r="N1430" t="s">
        <v>2163</v>
      </c>
    </row>
    <row r="1431" spans="1:14">
      <c r="A1431" t="s">
        <v>2164</v>
      </c>
      <c r="B1431">
        <v>2008</v>
      </c>
      <c r="C1431">
        <v>59</v>
      </c>
      <c r="D1431">
        <v>13</v>
      </c>
      <c r="E1431">
        <v>2194</v>
      </c>
      <c r="F1431">
        <v>2194</v>
      </c>
      <c r="G1431" t="s">
        <v>50</v>
      </c>
      <c r="H1431" t="s">
        <v>50</v>
      </c>
      <c r="I1431" t="s">
        <v>50</v>
      </c>
      <c r="J1431" s="2">
        <v>39660</v>
      </c>
      <c r="K1431" s="2">
        <v>39748</v>
      </c>
      <c r="L1431" t="s">
        <v>98</v>
      </c>
      <c r="M1431">
        <v>1</v>
      </c>
      <c r="N1431" t="s">
        <v>2165</v>
      </c>
    </row>
    <row r="1432" spans="1:14">
      <c r="A1432" t="s">
        <v>2166</v>
      </c>
      <c r="B1432">
        <v>2008</v>
      </c>
      <c r="C1432">
        <v>59</v>
      </c>
      <c r="D1432">
        <v>14</v>
      </c>
      <c r="E1432">
        <v>2195</v>
      </c>
      <c r="F1432">
        <v>2197</v>
      </c>
      <c r="G1432" t="s">
        <v>50</v>
      </c>
      <c r="H1432" t="s">
        <v>50</v>
      </c>
      <c r="I1432" t="s">
        <v>50</v>
      </c>
      <c r="J1432" s="2">
        <v>39777</v>
      </c>
      <c r="K1432" s="2">
        <v>39777</v>
      </c>
      <c r="L1432" t="s">
        <v>1730</v>
      </c>
      <c r="M1432">
        <v>1</v>
      </c>
      <c r="N1432" t="s">
        <v>2167</v>
      </c>
    </row>
    <row r="1433" spans="1:14">
      <c r="A1433" t="s">
        <v>2168</v>
      </c>
      <c r="B1433">
        <v>2008</v>
      </c>
      <c r="C1433">
        <v>59</v>
      </c>
      <c r="D1433">
        <v>14</v>
      </c>
      <c r="E1433">
        <v>2198</v>
      </c>
      <c r="F1433">
        <v>2198</v>
      </c>
      <c r="G1433" t="s">
        <v>50</v>
      </c>
      <c r="H1433" t="s">
        <v>50</v>
      </c>
      <c r="I1433" t="s">
        <v>50</v>
      </c>
      <c r="J1433" s="2">
        <v>39777</v>
      </c>
      <c r="K1433" s="2">
        <v>39777</v>
      </c>
      <c r="L1433" t="s">
        <v>51</v>
      </c>
      <c r="M1433">
        <v>1</v>
      </c>
      <c r="N1433" t="s">
        <v>2169</v>
      </c>
    </row>
    <row r="1434" spans="1:14">
      <c r="A1434" t="s">
        <v>2170</v>
      </c>
      <c r="B1434">
        <v>2008</v>
      </c>
      <c r="C1434">
        <v>59</v>
      </c>
      <c r="D1434">
        <v>14</v>
      </c>
      <c r="E1434">
        <v>2199</v>
      </c>
      <c r="F1434">
        <v>2209</v>
      </c>
      <c r="G1434" s="2">
        <v>38985</v>
      </c>
      <c r="H1434" s="2">
        <v>39596</v>
      </c>
      <c r="I1434" s="2">
        <v>39597</v>
      </c>
      <c r="J1434" s="2">
        <v>39645</v>
      </c>
      <c r="K1434" s="2">
        <v>39777</v>
      </c>
      <c r="L1434" t="s">
        <v>13</v>
      </c>
      <c r="M1434">
        <v>1</v>
      </c>
      <c r="N1434" t="s">
        <v>2171</v>
      </c>
    </row>
    <row r="1435" spans="1:14">
      <c r="A1435" t="s">
        <v>2172</v>
      </c>
      <c r="B1435">
        <v>2008</v>
      </c>
      <c r="C1435">
        <v>59</v>
      </c>
      <c r="D1435">
        <v>14</v>
      </c>
      <c r="E1435">
        <v>2210</v>
      </c>
      <c r="F1435">
        <v>2231</v>
      </c>
      <c r="G1435" s="2">
        <v>39114</v>
      </c>
      <c r="H1435" s="2">
        <v>39583</v>
      </c>
      <c r="I1435" s="2">
        <v>39599</v>
      </c>
      <c r="J1435" s="2">
        <v>39657</v>
      </c>
      <c r="K1435" s="2">
        <v>39777</v>
      </c>
      <c r="L1435" t="s">
        <v>13</v>
      </c>
      <c r="M1435">
        <v>2</v>
      </c>
      <c r="N1435" t="s">
        <v>2173</v>
      </c>
    </row>
    <row r="1436" spans="1:14">
      <c r="A1436" t="s">
        <v>2174</v>
      </c>
      <c r="B1436">
        <v>2008</v>
      </c>
      <c r="C1436">
        <v>59</v>
      </c>
      <c r="D1436">
        <v>14</v>
      </c>
      <c r="E1436">
        <v>2232</v>
      </c>
      <c r="F1436">
        <v>2243</v>
      </c>
      <c r="G1436" s="2">
        <v>39322</v>
      </c>
      <c r="H1436" s="2">
        <v>39617</v>
      </c>
      <c r="I1436" s="2">
        <v>39617</v>
      </c>
      <c r="J1436" s="2">
        <v>39660</v>
      </c>
      <c r="K1436" s="2">
        <v>39777</v>
      </c>
      <c r="L1436" t="s">
        <v>13</v>
      </c>
      <c r="M1436">
        <v>1</v>
      </c>
      <c r="N1436" t="s">
        <v>2175</v>
      </c>
    </row>
    <row r="1437" spans="1:14">
      <c r="A1437" t="s">
        <v>2176</v>
      </c>
      <c r="B1437">
        <v>2008</v>
      </c>
      <c r="C1437">
        <v>59</v>
      </c>
      <c r="D1437">
        <v>14</v>
      </c>
      <c r="E1437">
        <v>2244</v>
      </c>
      <c r="F1437">
        <v>2267</v>
      </c>
      <c r="G1437" s="2">
        <v>39546</v>
      </c>
      <c r="H1437" s="2">
        <v>39619</v>
      </c>
      <c r="I1437" s="2">
        <v>39619</v>
      </c>
      <c r="J1437" s="2">
        <v>39667</v>
      </c>
      <c r="K1437" s="2">
        <v>39777</v>
      </c>
      <c r="L1437" t="s">
        <v>13</v>
      </c>
      <c r="M1437">
        <v>3</v>
      </c>
      <c r="N1437" t="s">
        <v>2177</v>
      </c>
    </row>
    <row r="1438" spans="1:14">
      <c r="A1438" t="s">
        <v>2178</v>
      </c>
      <c r="B1438">
        <v>2008</v>
      </c>
      <c r="C1438">
        <v>59</v>
      </c>
      <c r="D1438">
        <v>14</v>
      </c>
      <c r="E1438">
        <v>2268</v>
      </c>
      <c r="F1438">
        <v>2283</v>
      </c>
      <c r="G1438" s="2">
        <v>39457</v>
      </c>
      <c r="H1438" s="2">
        <v>39612</v>
      </c>
      <c r="I1438" s="2">
        <v>39612</v>
      </c>
      <c r="J1438" s="2">
        <v>39672</v>
      </c>
      <c r="K1438" s="2">
        <v>39777</v>
      </c>
      <c r="L1438" t="s">
        <v>13</v>
      </c>
      <c r="M1438">
        <v>2</v>
      </c>
      <c r="N1438" t="s">
        <v>2179</v>
      </c>
    </row>
    <row r="1439" spans="1:14">
      <c r="A1439" t="s">
        <v>2180</v>
      </c>
      <c r="B1439">
        <v>2008</v>
      </c>
      <c r="C1439">
        <v>59</v>
      </c>
      <c r="D1439">
        <v>14</v>
      </c>
      <c r="E1439">
        <v>2284</v>
      </c>
      <c r="F1439">
        <v>2295</v>
      </c>
      <c r="G1439" s="2">
        <v>39434</v>
      </c>
      <c r="H1439" s="2">
        <v>39636</v>
      </c>
      <c r="I1439" s="2">
        <v>39636</v>
      </c>
      <c r="J1439" s="2">
        <v>39673</v>
      </c>
      <c r="K1439" s="2">
        <v>39777</v>
      </c>
      <c r="L1439" t="s">
        <v>13</v>
      </c>
      <c r="M1439">
        <v>1</v>
      </c>
      <c r="N1439" t="s">
        <v>2181</v>
      </c>
    </row>
    <row r="1440" spans="1:14">
      <c r="A1440" t="s">
        <v>2182</v>
      </c>
      <c r="B1440">
        <v>2008</v>
      </c>
      <c r="C1440">
        <v>59</v>
      </c>
      <c r="D1440">
        <v>14</v>
      </c>
      <c r="E1440">
        <v>2296</v>
      </c>
      <c r="F1440">
        <v>2304</v>
      </c>
      <c r="G1440" s="2">
        <v>39591</v>
      </c>
      <c r="H1440" s="2">
        <v>39632</v>
      </c>
      <c r="I1440" s="2">
        <v>39632</v>
      </c>
      <c r="J1440" s="2">
        <v>39673</v>
      </c>
      <c r="K1440" s="2">
        <v>39777</v>
      </c>
      <c r="L1440" t="s">
        <v>13</v>
      </c>
      <c r="M1440">
        <v>1</v>
      </c>
      <c r="N1440" t="s">
        <v>2183</v>
      </c>
    </row>
    <row r="1441" spans="1:14">
      <c r="A1441" t="s">
        <v>2184</v>
      </c>
      <c r="B1441">
        <v>2008</v>
      </c>
      <c r="C1441">
        <v>59</v>
      </c>
      <c r="D1441">
        <v>14</v>
      </c>
      <c r="E1441">
        <v>2305</v>
      </c>
      <c r="F1441">
        <v>2311</v>
      </c>
      <c r="G1441" s="2">
        <v>39545</v>
      </c>
      <c r="H1441" s="2">
        <v>39617</v>
      </c>
      <c r="I1441" s="2">
        <v>39617</v>
      </c>
      <c r="J1441" s="2">
        <v>39674</v>
      </c>
      <c r="K1441" s="2">
        <v>39777</v>
      </c>
      <c r="L1441" t="s">
        <v>13</v>
      </c>
      <c r="M1441">
        <v>2</v>
      </c>
      <c r="N1441" t="s">
        <v>2185</v>
      </c>
    </row>
    <row r="1442" spans="1:14">
      <c r="A1442" t="s">
        <v>2186</v>
      </c>
      <c r="B1442">
        <v>2008</v>
      </c>
      <c r="C1442">
        <v>59</v>
      </c>
      <c r="D1442">
        <v>14</v>
      </c>
      <c r="E1442">
        <v>2312</v>
      </c>
      <c r="F1442">
        <v>2319</v>
      </c>
      <c r="G1442" s="2">
        <v>39525</v>
      </c>
      <c r="H1442" s="2">
        <v>39618</v>
      </c>
      <c r="I1442" s="2">
        <v>39637</v>
      </c>
      <c r="J1442" s="2">
        <v>39674</v>
      </c>
      <c r="K1442" s="2">
        <v>39777</v>
      </c>
      <c r="L1442" t="s">
        <v>13</v>
      </c>
      <c r="M1442">
        <v>1</v>
      </c>
      <c r="N1442" t="s">
        <v>2187</v>
      </c>
    </row>
    <row r="1443" spans="1:14">
      <c r="A1443" t="s">
        <v>2188</v>
      </c>
      <c r="B1443">
        <v>2008</v>
      </c>
      <c r="C1443">
        <v>59</v>
      </c>
      <c r="D1443">
        <v>14</v>
      </c>
      <c r="E1443">
        <v>2320</v>
      </c>
      <c r="F1443">
        <v>2334</v>
      </c>
      <c r="G1443" s="2">
        <v>39495</v>
      </c>
      <c r="H1443" s="2">
        <v>39594</v>
      </c>
      <c r="I1443" s="2">
        <v>39601</v>
      </c>
      <c r="J1443" s="2">
        <v>39674</v>
      </c>
      <c r="K1443" s="2">
        <v>39777</v>
      </c>
      <c r="L1443" t="s">
        <v>13</v>
      </c>
      <c r="M1443">
        <v>6</v>
      </c>
      <c r="N1443" t="s">
        <v>2189</v>
      </c>
    </row>
    <row r="1444" spans="1:14">
      <c r="A1444" t="s">
        <v>2190</v>
      </c>
      <c r="B1444">
        <v>2008</v>
      </c>
      <c r="C1444">
        <v>59</v>
      </c>
      <c r="D1444">
        <v>14</v>
      </c>
      <c r="E1444">
        <v>2335</v>
      </c>
      <c r="F1444">
        <v>2349</v>
      </c>
      <c r="G1444" s="2">
        <v>39495</v>
      </c>
      <c r="H1444" s="2">
        <v>39631</v>
      </c>
      <c r="I1444" s="2">
        <v>39631</v>
      </c>
      <c r="J1444" s="2">
        <v>39674</v>
      </c>
      <c r="K1444" s="2">
        <v>39777</v>
      </c>
      <c r="L1444" t="s">
        <v>13</v>
      </c>
      <c r="M1444">
        <v>6</v>
      </c>
      <c r="N1444" t="s">
        <v>2191</v>
      </c>
    </row>
    <row r="1445" spans="1:14">
      <c r="A1445" t="s">
        <v>2192</v>
      </c>
      <c r="B1445">
        <v>2008</v>
      </c>
      <c r="C1445">
        <v>59</v>
      </c>
      <c r="D1445">
        <v>14</v>
      </c>
      <c r="E1445">
        <v>2350</v>
      </c>
      <c r="F1445">
        <v>2352</v>
      </c>
      <c r="G1445" s="2">
        <v>39679</v>
      </c>
      <c r="H1445" t="s">
        <v>50</v>
      </c>
      <c r="I1445" s="2">
        <v>39680</v>
      </c>
      <c r="J1445" s="2">
        <v>39717</v>
      </c>
      <c r="K1445" s="2">
        <v>39777</v>
      </c>
      <c r="L1445" t="s">
        <v>95</v>
      </c>
      <c r="M1445">
        <v>2</v>
      </c>
      <c r="N1445" t="s">
        <v>2193</v>
      </c>
    </row>
    <row r="1446" spans="1:14">
      <c r="A1446" t="s">
        <v>1237</v>
      </c>
      <c r="B1446">
        <v>2008</v>
      </c>
      <c r="C1446">
        <v>60</v>
      </c>
      <c r="D1446">
        <v>1</v>
      </c>
      <c r="E1446">
        <v>1</v>
      </c>
      <c r="F1446">
        <v>2</v>
      </c>
      <c r="G1446" t="s">
        <v>50</v>
      </c>
      <c r="H1446" t="s">
        <v>50</v>
      </c>
      <c r="I1446" t="s">
        <v>50</v>
      </c>
      <c r="J1446" s="2">
        <v>39794</v>
      </c>
      <c r="K1446" s="2">
        <v>39794</v>
      </c>
      <c r="L1446" t="s">
        <v>51</v>
      </c>
      <c r="M1446">
        <v>1</v>
      </c>
      <c r="N1446" t="s">
        <v>1238</v>
      </c>
    </row>
    <row r="1447" spans="1:14">
      <c r="A1447" t="s">
        <v>1239</v>
      </c>
      <c r="B1447">
        <v>2008</v>
      </c>
      <c r="C1447">
        <v>60</v>
      </c>
      <c r="D1447">
        <v>1</v>
      </c>
      <c r="E1447">
        <v>3</v>
      </c>
      <c r="F1447">
        <v>8</v>
      </c>
      <c r="G1447" s="2">
        <v>39633</v>
      </c>
      <c r="H1447" s="2">
        <v>39678</v>
      </c>
      <c r="I1447" s="2">
        <v>39678</v>
      </c>
      <c r="J1447" s="2">
        <v>39716</v>
      </c>
      <c r="K1447" s="2">
        <v>39794</v>
      </c>
      <c r="L1447" t="s">
        <v>13</v>
      </c>
      <c r="M1447">
        <v>1</v>
      </c>
      <c r="N1447" t="s">
        <v>1240</v>
      </c>
    </row>
    <row r="1448" spans="1:14">
      <c r="A1448" t="s">
        <v>1241</v>
      </c>
      <c r="B1448">
        <v>2008</v>
      </c>
      <c r="C1448">
        <v>60</v>
      </c>
      <c r="D1448">
        <v>1</v>
      </c>
      <c r="E1448">
        <v>9</v>
      </c>
      <c r="F1448">
        <v>26</v>
      </c>
      <c r="G1448" s="2">
        <v>39568</v>
      </c>
      <c r="H1448" s="2">
        <v>39668</v>
      </c>
      <c r="I1448" s="2">
        <v>39668</v>
      </c>
      <c r="J1448" s="2">
        <v>39717</v>
      </c>
      <c r="K1448" s="2">
        <v>39794</v>
      </c>
      <c r="L1448" t="s">
        <v>13</v>
      </c>
      <c r="M1448">
        <v>3</v>
      </c>
      <c r="N1448" t="s">
        <v>1242</v>
      </c>
    </row>
    <row r="1449" spans="1:14">
      <c r="A1449" t="s">
        <v>1243</v>
      </c>
      <c r="B1449">
        <v>2008</v>
      </c>
      <c r="C1449">
        <v>60</v>
      </c>
      <c r="D1449">
        <v>1</v>
      </c>
      <c r="E1449">
        <v>27</v>
      </c>
      <c r="F1449">
        <v>34</v>
      </c>
      <c r="G1449" s="2">
        <v>39560</v>
      </c>
      <c r="H1449" s="2">
        <v>39636</v>
      </c>
      <c r="I1449" s="2">
        <v>39637</v>
      </c>
      <c r="J1449" s="2">
        <v>39681</v>
      </c>
      <c r="K1449" s="2">
        <v>39794</v>
      </c>
      <c r="L1449" t="s">
        <v>13</v>
      </c>
      <c r="M1449">
        <v>4</v>
      </c>
      <c r="N1449" t="s">
        <v>1244</v>
      </c>
    </row>
    <row r="1450" spans="1:14">
      <c r="A1450" t="s">
        <v>1245</v>
      </c>
      <c r="B1450">
        <v>2008</v>
      </c>
      <c r="C1450">
        <v>60</v>
      </c>
      <c r="D1450">
        <v>1</v>
      </c>
      <c r="E1450">
        <v>35</v>
      </c>
      <c r="F1450">
        <v>40</v>
      </c>
      <c r="G1450" s="2">
        <v>39398</v>
      </c>
      <c r="H1450" s="2">
        <v>39664</v>
      </c>
      <c r="I1450" s="2">
        <v>39664</v>
      </c>
      <c r="J1450" s="2">
        <v>39699</v>
      </c>
      <c r="K1450" s="2">
        <v>39794</v>
      </c>
      <c r="L1450" t="s">
        <v>13</v>
      </c>
      <c r="M1450">
        <v>2</v>
      </c>
      <c r="N1450" t="s">
        <v>1246</v>
      </c>
    </row>
    <row r="1451" spans="1:14">
      <c r="A1451" t="s">
        <v>1247</v>
      </c>
      <c r="B1451">
        <v>2008</v>
      </c>
      <c r="C1451">
        <v>60</v>
      </c>
      <c r="D1451">
        <v>1</v>
      </c>
      <c r="E1451">
        <v>41</v>
      </c>
      <c r="F1451">
        <v>46</v>
      </c>
      <c r="G1451" s="2">
        <v>39581</v>
      </c>
      <c r="H1451" s="2">
        <v>39666</v>
      </c>
      <c r="I1451" s="2">
        <v>39666</v>
      </c>
      <c r="J1451" s="2">
        <v>39703</v>
      </c>
      <c r="K1451" s="2">
        <v>39794</v>
      </c>
      <c r="L1451" t="s">
        <v>13</v>
      </c>
      <c r="M1451">
        <v>2</v>
      </c>
      <c r="N1451" t="s">
        <v>1248</v>
      </c>
    </row>
    <row r="1452" spans="1:14">
      <c r="A1452" t="s">
        <v>1249</v>
      </c>
      <c r="B1452">
        <v>2008</v>
      </c>
      <c r="C1452">
        <v>60</v>
      </c>
      <c r="D1452">
        <v>1</v>
      </c>
      <c r="E1452">
        <v>47</v>
      </c>
      <c r="F1452">
        <v>58</v>
      </c>
      <c r="G1452" s="2">
        <v>38510</v>
      </c>
      <c r="H1452" s="2">
        <v>39656</v>
      </c>
      <c r="I1452" s="2">
        <v>39657</v>
      </c>
      <c r="J1452" s="2">
        <v>39703</v>
      </c>
      <c r="K1452" s="2">
        <v>39794</v>
      </c>
      <c r="L1452" t="s">
        <v>13</v>
      </c>
      <c r="M1452">
        <v>3</v>
      </c>
      <c r="N1452" t="s">
        <v>1250</v>
      </c>
    </row>
    <row r="1453" spans="1:14">
      <c r="A1453" t="s">
        <v>1251</v>
      </c>
      <c r="B1453">
        <v>2008</v>
      </c>
      <c r="C1453">
        <v>60</v>
      </c>
      <c r="D1453">
        <v>1</v>
      </c>
      <c r="E1453">
        <v>59</v>
      </c>
      <c r="F1453">
        <v>74</v>
      </c>
      <c r="G1453" s="2">
        <v>39356</v>
      </c>
      <c r="H1453" s="2">
        <v>39646</v>
      </c>
      <c r="I1453" s="2">
        <v>39646</v>
      </c>
      <c r="J1453" s="2">
        <v>39703</v>
      </c>
      <c r="K1453" s="2">
        <v>39794</v>
      </c>
      <c r="L1453" t="s">
        <v>13</v>
      </c>
      <c r="M1453">
        <v>3</v>
      </c>
      <c r="N1453" t="s">
        <v>1252</v>
      </c>
    </row>
    <row r="1454" spans="1:14">
      <c r="A1454" t="s">
        <v>1253</v>
      </c>
      <c r="B1454">
        <v>2008</v>
      </c>
      <c r="C1454">
        <v>60</v>
      </c>
      <c r="D1454">
        <v>1</v>
      </c>
      <c r="E1454">
        <v>75</v>
      </c>
      <c r="F1454">
        <v>89</v>
      </c>
      <c r="G1454" s="2">
        <v>39189</v>
      </c>
      <c r="H1454" s="2">
        <v>39631</v>
      </c>
      <c r="I1454" s="2">
        <v>39631</v>
      </c>
      <c r="J1454" s="2">
        <v>39696</v>
      </c>
      <c r="K1454" s="2">
        <v>39794</v>
      </c>
      <c r="L1454" t="s">
        <v>13</v>
      </c>
      <c r="M1454">
        <v>1</v>
      </c>
      <c r="N1454" t="s">
        <v>1254</v>
      </c>
    </row>
    <row r="1455" spans="1:14">
      <c r="A1455" t="s">
        <v>1255</v>
      </c>
      <c r="B1455">
        <v>2008</v>
      </c>
      <c r="C1455">
        <v>60</v>
      </c>
      <c r="D1455">
        <v>1</v>
      </c>
      <c r="E1455">
        <v>90</v>
      </c>
      <c r="F1455">
        <v>110</v>
      </c>
      <c r="G1455" s="2">
        <v>39202</v>
      </c>
      <c r="H1455" s="2">
        <v>39546</v>
      </c>
      <c r="I1455" s="2">
        <v>39582</v>
      </c>
      <c r="J1455" s="2">
        <v>39710</v>
      </c>
      <c r="K1455" s="2">
        <v>39794</v>
      </c>
      <c r="L1455" t="s">
        <v>13</v>
      </c>
      <c r="M1455">
        <v>2</v>
      </c>
      <c r="N1455" t="s">
        <v>1256</v>
      </c>
    </row>
    <row r="1456" spans="1:14">
      <c r="A1456" t="s">
        <v>1257</v>
      </c>
      <c r="B1456">
        <v>2008</v>
      </c>
      <c r="C1456">
        <v>60</v>
      </c>
      <c r="D1456">
        <v>1</v>
      </c>
      <c r="E1456">
        <v>111</v>
      </c>
      <c r="F1456">
        <v>122</v>
      </c>
      <c r="G1456" s="2">
        <v>39507</v>
      </c>
      <c r="H1456" s="2">
        <v>39648</v>
      </c>
      <c r="I1456" s="2">
        <v>39648</v>
      </c>
      <c r="J1456" s="2">
        <v>39695</v>
      </c>
      <c r="K1456" s="2">
        <v>39794</v>
      </c>
      <c r="L1456" t="s">
        <v>13</v>
      </c>
      <c r="M1456">
        <v>2</v>
      </c>
      <c r="N1456" t="s">
        <v>1258</v>
      </c>
    </row>
    <row r="1457" spans="1:14">
      <c r="A1457" t="s">
        <v>1259</v>
      </c>
      <c r="B1457">
        <v>2008</v>
      </c>
      <c r="C1457">
        <v>60</v>
      </c>
      <c r="D1457">
        <v>1</v>
      </c>
      <c r="E1457">
        <v>123</v>
      </c>
      <c r="F1457">
        <v>134</v>
      </c>
      <c r="G1457" s="2">
        <v>39547</v>
      </c>
      <c r="H1457" s="2">
        <v>39644</v>
      </c>
      <c r="I1457" s="2">
        <v>39664</v>
      </c>
      <c r="J1457" s="2">
        <v>39709</v>
      </c>
      <c r="K1457" s="2">
        <v>39794</v>
      </c>
      <c r="L1457" t="s">
        <v>13</v>
      </c>
      <c r="M1457">
        <v>5</v>
      </c>
      <c r="N1457" t="s">
        <v>1260</v>
      </c>
    </row>
    <row r="1458" spans="1:14">
      <c r="A1458" t="s">
        <v>1261</v>
      </c>
      <c r="B1458">
        <v>2008</v>
      </c>
      <c r="C1458">
        <v>60</v>
      </c>
      <c r="D1458">
        <v>1</v>
      </c>
      <c r="E1458">
        <v>135</v>
      </c>
      <c r="F1458">
        <v>149</v>
      </c>
      <c r="G1458" s="2">
        <v>39437</v>
      </c>
      <c r="H1458" s="2">
        <v>39537</v>
      </c>
      <c r="I1458" s="2">
        <v>39631</v>
      </c>
      <c r="J1458" s="2">
        <v>39695</v>
      </c>
      <c r="K1458" s="2">
        <v>39794</v>
      </c>
      <c r="L1458" t="s">
        <v>13</v>
      </c>
      <c r="M1458">
        <v>4</v>
      </c>
      <c r="N1458" t="s">
        <v>1262</v>
      </c>
    </row>
    <row r="1459" spans="1:14">
      <c r="A1459" t="s">
        <v>1263</v>
      </c>
      <c r="B1459">
        <v>2008</v>
      </c>
      <c r="C1459">
        <v>60</v>
      </c>
      <c r="D1459">
        <v>1</v>
      </c>
      <c r="E1459">
        <v>150</v>
      </c>
      <c r="F1459">
        <v>160</v>
      </c>
      <c r="G1459" s="2">
        <v>39612</v>
      </c>
      <c r="H1459" s="2">
        <v>39637</v>
      </c>
      <c r="I1459" s="2">
        <v>39638</v>
      </c>
      <c r="J1459" s="2">
        <v>39680</v>
      </c>
      <c r="K1459" s="2">
        <v>39794</v>
      </c>
      <c r="L1459" t="s">
        <v>13</v>
      </c>
      <c r="M1459">
        <v>5</v>
      </c>
      <c r="N1459" t="s">
        <v>1264</v>
      </c>
    </row>
    <row r="1460" spans="1:14">
      <c r="A1460" t="s">
        <v>1265</v>
      </c>
      <c r="B1460">
        <v>2008</v>
      </c>
      <c r="C1460">
        <v>60</v>
      </c>
      <c r="D1460">
        <v>1</v>
      </c>
      <c r="E1460">
        <v>161</v>
      </c>
      <c r="F1460">
        <v>175</v>
      </c>
      <c r="G1460" s="2">
        <v>39461</v>
      </c>
      <c r="H1460" s="2">
        <v>39625</v>
      </c>
      <c r="I1460" s="2">
        <v>39651</v>
      </c>
      <c r="J1460" s="2">
        <v>39696</v>
      </c>
      <c r="K1460" s="2">
        <v>39794</v>
      </c>
      <c r="L1460" t="s">
        <v>13</v>
      </c>
      <c r="M1460">
        <v>2</v>
      </c>
      <c r="N1460" t="s">
        <v>1266</v>
      </c>
    </row>
    <row r="1461" spans="1:14">
      <c r="A1461" t="s">
        <v>1267</v>
      </c>
      <c r="B1461">
        <v>2008</v>
      </c>
      <c r="C1461">
        <v>60</v>
      </c>
      <c r="D1461">
        <v>1</v>
      </c>
      <c r="E1461">
        <v>176</v>
      </c>
      <c r="F1461">
        <v>183</v>
      </c>
      <c r="G1461" s="2">
        <v>39625</v>
      </c>
      <c r="H1461" s="2">
        <v>39668</v>
      </c>
      <c r="I1461" s="2">
        <v>39671</v>
      </c>
      <c r="J1461" s="2">
        <v>39710</v>
      </c>
      <c r="K1461" s="2">
        <v>39794</v>
      </c>
      <c r="L1461" t="s">
        <v>13</v>
      </c>
      <c r="M1461">
        <v>3</v>
      </c>
      <c r="N1461" t="s">
        <v>1268</v>
      </c>
    </row>
    <row r="1462" spans="1:14">
      <c r="A1462" t="s">
        <v>1269</v>
      </c>
      <c r="B1462">
        <v>2008</v>
      </c>
      <c r="C1462">
        <v>60</v>
      </c>
      <c r="D1462">
        <v>1</v>
      </c>
      <c r="E1462">
        <v>184</v>
      </c>
      <c r="F1462">
        <v>200</v>
      </c>
      <c r="G1462" s="2">
        <v>39463</v>
      </c>
      <c r="H1462" s="2">
        <v>39632</v>
      </c>
      <c r="I1462" s="2">
        <v>39632</v>
      </c>
      <c r="J1462" s="2">
        <v>39674</v>
      </c>
      <c r="K1462" s="2">
        <v>39794</v>
      </c>
      <c r="L1462" t="s">
        <v>13</v>
      </c>
      <c r="M1462">
        <v>4</v>
      </c>
      <c r="N1462" t="s">
        <v>1270</v>
      </c>
    </row>
    <row r="1463" spans="1:14">
      <c r="A1463" t="s">
        <v>1271</v>
      </c>
      <c r="B1463">
        <v>2008</v>
      </c>
      <c r="C1463">
        <v>60</v>
      </c>
      <c r="D1463">
        <v>1</v>
      </c>
      <c r="E1463">
        <v>201</v>
      </c>
      <c r="F1463">
        <v>218</v>
      </c>
      <c r="G1463" s="2">
        <v>39392</v>
      </c>
      <c r="H1463" s="2">
        <v>39651</v>
      </c>
      <c r="I1463" s="2">
        <v>39651</v>
      </c>
      <c r="J1463" s="2">
        <v>39695</v>
      </c>
      <c r="K1463" s="2">
        <v>39794</v>
      </c>
      <c r="L1463" t="s">
        <v>13</v>
      </c>
      <c r="M1463">
        <v>2</v>
      </c>
      <c r="N1463" t="s">
        <v>1272</v>
      </c>
    </row>
    <row r="1464" spans="1:14">
      <c r="A1464" t="s">
        <v>1273</v>
      </c>
      <c r="B1464">
        <v>2009</v>
      </c>
      <c r="C1464">
        <v>60</v>
      </c>
      <c r="D1464">
        <v>2</v>
      </c>
      <c r="E1464">
        <v>219</v>
      </c>
      <c r="F1464">
        <v>231</v>
      </c>
      <c r="G1464" s="2">
        <v>39658</v>
      </c>
      <c r="H1464" s="2">
        <v>39701</v>
      </c>
      <c r="I1464" s="2">
        <v>39702</v>
      </c>
      <c r="J1464" s="2">
        <v>39748</v>
      </c>
      <c r="K1464" s="2">
        <v>39825</v>
      </c>
      <c r="L1464" t="s">
        <v>13</v>
      </c>
      <c r="M1464">
        <v>1</v>
      </c>
      <c r="N1464" t="s">
        <v>1274</v>
      </c>
    </row>
    <row r="1465" spans="1:14">
      <c r="A1465" t="s">
        <v>1275</v>
      </c>
      <c r="B1465">
        <v>2009</v>
      </c>
      <c r="C1465">
        <v>60</v>
      </c>
      <c r="D1465">
        <v>2</v>
      </c>
      <c r="E1465">
        <v>232</v>
      </c>
      <c r="F1465">
        <v>239</v>
      </c>
      <c r="G1465" s="2">
        <v>39601</v>
      </c>
      <c r="H1465" s="2">
        <v>39651</v>
      </c>
      <c r="I1465" s="2">
        <v>39651</v>
      </c>
      <c r="J1465" s="2">
        <v>39724</v>
      </c>
      <c r="K1465" s="2">
        <v>39825</v>
      </c>
      <c r="L1465" t="s">
        <v>13</v>
      </c>
      <c r="M1465">
        <v>1</v>
      </c>
      <c r="N1465" t="s">
        <v>1276</v>
      </c>
    </row>
    <row r="1466" spans="1:14">
      <c r="A1466" t="s">
        <v>1277</v>
      </c>
      <c r="B1466">
        <v>2009</v>
      </c>
      <c r="C1466">
        <v>60</v>
      </c>
      <c r="D1466">
        <v>2</v>
      </c>
      <c r="E1466">
        <v>240</v>
      </c>
      <c r="F1466">
        <v>246</v>
      </c>
      <c r="G1466" s="2">
        <v>39657</v>
      </c>
      <c r="H1466" s="2">
        <v>39713</v>
      </c>
      <c r="I1466" s="2">
        <v>39713</v>
      </c>
      <c r="J1466" s="2">
        <v>39758</v>
      </c>
      <c r="K1466" s="2">
        <v>39825</v>
      </c>
      <c r="L1466" t="s">
        <v>13</v>
      </c>
      <c r="M1466">
        <v>3</v>
      </c>
      <c r="N1466" t="s">
        <v>1278</v>
      </c>
    </row>
    <row r="1467" spans="1:14">
      <c r="A1467" t="s">
        <v>1279</v>
      </c>
      <c r="B1467">
        <v>2009</v>
      </c>
      <c r="C1467">
        <v>60</v>
      </c>
      <c r="D1467">
        <v>2</v>
      </c>
      <c r="E1467">
        <v>247</v>
      </c>
      <c r="F1467">
        <v>263</v>
      </c>
      <c r="G1467" s="2">
        <v>39560</v>
      </c>
      <c r="H1467" s="2">
        <v>39663</v>
      </c>
      <c r="I1467" s="2">
        <v>39720</v>
      </c>
      <c r="J1467" s="2">
        <v>39758</v>
      </c>
      <c r="K1467" s="2">
        <v>39825</v>
      </c>
      <c r="L1467" t="s">
        <v>13</v>
      </c>
      <c r="M1467">
        <v>3</v>
      </c>
      <c r="N1467" t="s">
        <v>1280</v>
      </c>
    </row>
    <row r="1468" spans="1:14">
      <c r="A1468" t="s">
        <v>1281</v>
      </c>
      <c r="B1468">
        <v>2009</v>
      </c>
      <c r="C1468">
        <v>60</v>
      </c>
      <c r="D1468">
        <v>2</v>
      </c>
      <c r="E1468">
        <v>264</v>
      </c>
      <c r="F1468">
        <v>274</v>
      </c>
      <c r="G1468" s="2">
        <v>39609</v>
      </c>
      <c r="H1468" s="2">
        <v>39675</v>
      </c>
      <c r="I1468" s="2">
        <v>39702</v>
      </c>
      <c r="J1468" s="2">
        <v>39758</v>
      </c>
      <c r="K1468" s="2">
        <v>39825</v>
      </c>
      <c r="L1468" t="s">
        <v>13</v>
      </c>
      <c r="M1468">
        <v>4</v>
      </c>
      <c r="N1468" t="s">
        <v>1282</v>
      </c>
    </row>
    <row r="1469" spans="1:14">
      <c r="A1469" t="s">
        <v>1283</v>
      </c>
      <c r="B1469">
        <v>2009</v>
      </c>
      <c r="C1469">
        <v>60</v>
      </c>
      <c r="D1469">
        <v>2</v>
      </c>
      <c r="E1469">
        <v>275</v>
      </c>
      <c r="F1469">
        <v>291</v>
      </c>
      <c r="G1469" s="2">
        <v>39586</v>
      </c>
      <c r="H1469" s="2">
        <v>39699</v>
      </c>
      <c r="I1469" s="2">
        <v>39702</v>
      </c>
      <c r="J1469" s="2">
        <v>39777</v>
      </c>
      <c r="K1469" s="2">
        <v>39825</v>
      </c>
      <c r="L1469" t="s">
        <v>13</v>
      </c>
      <c r="M1469">
        <v>1</v>
      </c>
      <c r="N1469" t="s">
        <v>1284</v>
      </c>
    </row>
    <row r="1470" spans="1:14">
      <c r="A1470" t="s">
        <v>1285</v>
      </c>
      <c r="B1470">
        <v>2009</v>
      </c>
      <c r="C1470">
        <v>60</v>
      </c>
      <c r="D1470">
        <v>2</v>
      </c>
      <c r="E1470">
        <v>292</v>
      </c>
      <c r="F1470">
        <v>306</v>
      </c>
      <c r="G1470" s="2">
        <v>39262</v>
      </c>
      <c r="H1470" s="2">
        <v>39437</v>
      </c>
      <c r="I1470" s="2">
        <v>39664</v>
      </c>
      <c r="J1470" s="2">
        <v>39737</v>
      </c>
      <c r="K1470" s="2">
        <v>39825</v>
      </c>
      <c r="L1470" t="s">
        <v>13</v>
      </c>
      <c r="M1470">
        <v>5</v>
      </c>
      <c r="N1470" t="s">
        <v>1286</v>
      </c>
    </row>
    <row r="1471" spans="1:14">
      <c r="A1471" t="s">
        <v>1287</v>
      </c>
      <c r="B1471">
        <v>2009</v>
      </c>
      <c r="C1471">
        <v>60</v>
      </c>
      <c r="D1471">
        <v>2</v>
      </c>
      <c r="E1471">
        <v>307</v>
      </c>
      <c r="F1471">
        <v>317</v>
      </c>
      <c r="G1471" s="2">
        <v>39674</v>
      </c>
      <c r="H1471" s="2">
        <v>39707</v>
      </c>
      <c r="I1471" s="2">
        <v>39708</v>
      </c>
      <c r="J1471" s="2">
        <v>39758</v>
      </c>
      <c r="K1471" s="2">
        <v>39825</v>
      </c>
      <c r="L1471" t="s">
        <v>13</v>
      </c>
      <c r="M1471">
        <v>3</v>
      </c>
      <c r="N1471" t="s">
        <v>1288</v>
      </c>
    </row>
    <row r="1472" spans="1:14">
      <c r="A1472" t="s">
        <v>1289</v>
      </c>
      <c r="B1472">
        <v>2009</v>
      </c>
      <c r="C1472">
        <v>60</v>
      </c>
      <c r="D1472">
        <v>2</v>
      </c>
      <c r="E1472">
        <v>318</v>
      </c>
      <c r="F1472">
        <v>331</v>
      </c>
      <c r="G1472" s="2">
        <v>39670</v>
      </c>
      <c r="H1472" s="2">
        <v>39713</v>
      </c>
      <c r="I1472" s="2">
        <v>39713</v>
      </c>
      <c r="J1472" s="2">
        <v>39777</v>
      </c>
      <c r="K1472" s="2">
        <v>39825</v>
      </c>
      <c r="L1472" t="s">
        <v>13</v>
      </c>
      <c r="M1472">
        <v>2</v>
      </c>
      <c r="N1472" t="s">
        <v>1290</v>
      </c>
    </row>
    <row r="1473" spans="1:14">
      <c r="A1473" t="s">
        <v>1291</v>
      </c>
      <c r="B1473">
        <v>2009</v>
      </c>
      <c r="C1473">
        <v>60</v>
      </c>
      <c r="D1473">
        <v>2</v>
      </c>
      <c r="E1473">
        <v>332</v>
      </c>
      <c r="F1473">
        <v>347</v>
      </c>
      <c r="G1473" s="2">
        <v>39325</v>
      </c>
      <c r="H1473" s="2">
        <v>39666</v>
      </c>
      <c r="I1473" s="2">
        <v>39706</v>
      </c>
      <c r="J1473" s="2">
        <v>39763</v>
      </c>
      <c r="K1473" s="2">
        <v>39825</v>
      </c>
      <c r="L1473" t="s">
        <v>13</v>
      </c>
      <c r="M1473">
        <v>1</v>
      </c>
      <c r="N1473" t="s">
        <v>1292</v>
      </c>
    </row>
    <row r="1474" spans="1:14">
      <c r="A1474" t="s">
        <v>1293</v>
      </c>
      <c r="B1474">
        <v>2009</v>
      </c>
      <c r="C1474">
        <v>60</v>
      </c>
      <c r="D1474">
        <v>2</v>
      </c>
      <c r="E1474">
        <v>348</v>
      </c>
      <c r="F1474">
        <v>362</v>
      </c>
      <c r="G1474" s="2">
        <v>39742</v>
      </c>
      <c r="H1474" s="2">
        <v>39685</v>
      </c>
      <c r="I1474" s="2">
        <v>39685</v>
      </c>
      <c r="J1474" s="2">
        <v>39724</v>
      </c>
      <c r="K1474" s="2">
        <v>39825</v>
      </c>
      <c r="L1474" t="s">
        <v>13</v>
      </c>
      <c r="M1474">
        <v>2</v>
      </c>
      <c r="N1474" t="s">
        <v>1294</v>
      </c>
    </row>
    <row r="1475" spans="1:14">
      <c r="A1475" t="s">
        <v>1295</v>
      </c>
      <c r="B1475">
        <v>2009</v>
      </c>
      <c r="C1475">
        <v>60</v>
      </c>
      <c r="D1475">
        <v>2</v>
      </c>
      <c r="E1475">
        <v>363</v>
      </c>
      <c r="F1475">
        <v>371</v>
      </c>
      <c r="G1475" s="2">
        <v>39615</v>
      </c>
      <c r="H1475" s="2">
        <v>39689</v>
      </c>
      <c r="I1475" s="2">
        <v>39699</v>
      </c>
      <c r="J1475" s="2">
        <v>39756</v>
      </c>
      <c r="K1475" s="2">
        <v>39825</v>
      </c>
      <c r="L1475" t="s">
        <v>13</v>
      </c>
      <c r="M1475">
        <v>2</v>
      </c>
      <c r="N1475" t="s">
        <v>1296</v>
      </c>
    </row>
    <row r="1476" spans="1:14">
      <c r="A1476" t="s">
        <v>1297</v>
      </c>
      <c r="B1476">
        <v>2009</v>
      </c>
      <c r="C1476">
        <v>60</v>
      </c>
      <c r="D1476">
        <v>2</v>
      </c>
      <c r="E1476">
        <v>372</v>
      </c>
      <c r="F1476">
        <v>380</v>
      </c>
      <c r="G1476" s="2">
        <v>39475</v>
      </c>
      <c r="H1476" s="2">
        <v>39630</v>
      </c>
      <c r="I1476" s="2">
        <v>39687</v>
      </c>
      <c r="J1476" s="2">
        <v>39751</v>
      </c>
      <c r="K1476" s="2">
        <v>39825</v>
      </c>
      <c r="L1476" t="s">
        <v>13</v>
      </c>
      <c r="M1476">
        <v>5</v>
      </c>
      <c r="N1476" t="s">
        <v>1298</v>
      </c>
    </row>
    <row r="1477" spans="1:14">
      <c r="A1477" t="s">
        <v>1299</v>
      </c>
      <c r="B1477">
        <v>2009</v>
      </c>
      <c r="C1477">
        <v>60</v>
      </c>
      <c r="D1477">
        <v>2</v>
      </c>
      <c r="E1477">
        <v>381</v>
      </c>
      <c r="F1477">
        <v>392</v>
      </c>
      <c r="G1477" s="2">
        <v>39605</v>
      </c>
      <c r="H1477" s="2">
        <v>39695</v>
      </c>
      <c r="I1477" s="2">
        <v>39695</v>
      </c>
      <c r="J1477" s="2">
        <v>39751</v>
      </c>
      <c r="K1477" s="2">
        <v>39825</v>
      </c>
      <c r="L1477" t="s">
        <v>13</v>
      </c>
      <c r="M1477">
        <v>2</v>
      </c>
      <c r="N1477" t="s">
        <v>1300</v>
      </c>
    </row>
    <row r="1478" spans="1:14">
      <c r="A1478" t="s">
        <v>1301</v>
      </c>
      <c r="B1478">
        <v>2009</v>
      </c>
      <c r="C1478">
        <v>60</v>
      </c>
      <c r="D1478">
        <v>2</v>
      </c>
      <c r="E1478">
        <v>393</v>
      </c>
      <c r="F1478">
        <v>409</v>
      </c>
      <c r="G1478" s="2">
        <v>39547</v>
      </c>
      <c r="H1478" s="2">
        <v>39636</v>
      </c>
      <c r="I1478" s="2">
        <v>39668</v>
      </c>
      <c r="J1478" s="2">
        <v>39724</v>
      </c>
      <c r="K1478" s="2">
        <v>39825</v>
      </c>
      <c r="L1478" t="s">
        <v>13</v>
      </c>
      <c r="M1478">
        <v>2</v>
      </c>
      <c r="N1478" t="s">
        <v>1302</v>
      </c>
    </row>
    <row r="1479" spans="1:14">
      <c r="A1479" t="s">
        <v>1303</v>
      </c>
      <c r="B1479">
        <v>2009</v>
      </c>
      <c r="C1479">
        <v>60</v>
      </c>
      <c r="D1479">
        <v>2</v>
      </c>
      <c r="E1479">
        <v>410</v>
      </c>
      <c r="F1479">
        <v>417</v>
      </c>
      <c r="G1479" s="2">
        <v>39630</v>
      </c>
      <c r="H1479" s="2">
        <v>39692</v>
      </c>
      <c r="I1479" s="2">
        <v>39692</v>
      </c>
      <c r="J1479" s="2">
        <v>39756</v>
      </c>
      <c r="K1479" s="2">
        <v>39825</v>
      </c>
      <c r="L1479" t="s">
        <v>13</v>
      </c>
      <c r="M1479">
        <v>2</v>
      </c>
      <c r="N1479" t="s">
        <v>1304</v>
      </c>
    </row>
    <row r="1480" spans="1:14">
      <c r="A1480" t="s">
        <v>1305</v>
      </c>
      <c r="B1480">
        <v>2009</v>
      </c>
      <c r="C1480">
        <v>60</v>
      </c>
      <c r="D1480">
        <v>2</v>
      </c>
      <c r="E1480">
        <v>418</v>
      </c>
      <c r="F1480">
        <v>419</v>
      </c>
      <c r="G1480" s="2">
        <v>39650</v>
      </c>
      <c r="H1480" s="2">
        <v>39687</v>
      </c>
      <c r="I1480" s="2">
        <v>39687</v>
      </c>
      <c r="J1480" s="2">
        <v>39756</v>
      </c>
      <c r="K1480" s="2">
        <v>39825</v>
      </c>
      <c r="L1480" t="s">
        <v>83</v>
      </c>
      <c r="M1480">
        <v>1</v>
      </c>
      <c r="N1480" t="s">
        <v>1306</v>
      </c>
    </row>
    <row r="1481" spans="1:14">
      <c r="A1481" t="s">
        <v>1307</v>
      </c>
      <c r="B1481">
        <v>2009</v>
      </c>
      <c r="C1481">
        <v>60</v>
      </c>
      <c r="D1481">
        <v>2</v>
      </c>
      <c r="E1481">
        <v>420</v>
      </c>
      <c r="F1481">
        <v>426</v>
      </c>
      <c r="G1481" s="2">
        <v>39356</v>
      </c>
      <c r="H1481" s="2">
        <v>39631</v>
      </c>
      <c r="I1481" s="2">
        <v>39676</v>
      </c>
      <c r="J1481" s="2">
        <v>39716</v>
      </c>
      <c r="K1481" s="2">
        <v>39825</v>
      </c>
      <c r="L1481" t="s">
        <v>83</v>
      </c>
      <c r="M1481">
        <v>1</v>
      </c>
      <c r="N1481" t="s">
        <v>1308</v>
      </c>
    </row>
    <row r="1482" spans="1:14">
      <c r="A1482" t="s">
        <v>1309</v>
      </c>
      <c r="B1482">
        <v>2009</v>
      </c>
      <c r="C1482">
        <v>60</v>
      </c>
      <c r="D1482">
        <v>2</v>
      </c>
      <c r="E1482">
        <v>427</v>
      </c>
      <c r="F1482">
        <v>428</v>
      </c>
      <c r="G1482" t="s">
        <v>50</v>
      </c>
      <c r="H1482" t="s">
        <v>50</v>
      </c>
      <c r="I1482" t="s">
        <v>50</v>
      </c>
      <c r="J1482" s="2">
        <v>39721</v>
      </c>
      <c r="K1482" s="2">
        <v>39825</v>
      </c>
      <c r="L1482" t="s">
        <v>86</v>
      </c>
      <c r="M1482">
        <v>1</v>
      </c>
      <c r="N1482" t="s">
        <v>1310</v>
      </c>
    </row>
    <row r="1483" spans="1:14">
      <c r="A1483" t="s">
        <v>1311</v>
      </c>
      <c r="B1483">
        <v>2009</v>
      </c>
      <c r="C1483">
        <v>60</v>
      </c>
      <c r="D1483">
        <v>2</v>
      </c>
      <c r="E1483">
        <v>429</v>
      </c>
      <c r="F1483">
        <v>429</v>
      </c>
      <c r="G1483" t="s">
        <v>50</v>
      </c>
      <c r="H1483" t="s">
        <v>50</v>
      </c>
      <c r="I1483" t="s">
        <v>50</v>
      </c>
      <c r="J1483" s="2">
        <v>39720</v>
      </c>
      <c r="K1483" s="2">
        <v>39825</v>
      </c>
      <c r="L1483" t="s">
        <v>86</v>
      </c>
      <c r="M1483">
        <v>1</v>
      </c>
      <c r="N1483" t="s">
        <v>1312</v>
      </c>
    </row>
    <row r="1484" spans="1:14">
      <c r="A1484" t="s">
        <v>1313</v>
      </c>
      <c r="B1484">
        <v>2009</v>
      </c>
      <c r="C1484">
        <v>60</v>
      </c>
      <c r="D1484">
        <v>2</v>
      </c>
      <c r="E1484">
        <v>430</v>
      </c>
      <c r="F1484">
        <v>431</v>
      </c>
      <c r="G1484" t="s">
        <v>50</v>
      </c>
      <c r="H1484" t="s">
        <v>50</v>
      </c>
      <c r="I1484" t="s">
        <v>50</v>
      </c>
      <c r="J1484" s="2">
        <v>39757</v>
      </c>
      <c r="K1484" s="2">
        <v>39825</v>
      </c>
      <c r="L1484" t="s">
        <v>86</v>
      </c>
      <c r="M1484">
        <v>1</v>
      </c>
      <c r="N1484" t="s">
        <v>1314</v>
      </c>
    </row>
    <row r="1485" spans="1:14">
      <c r="A1485" t="s">
        <v>1315</v>
      </c>
      <c r="B1485">
        <v>2009</v>
      </c>
      <c r="C1485">
        <v>60</v>
      </c>
      <c r="D1485">
        <v>2</v>
      </c>
      <c r="E1485">
        <v>432</v>
      </c>
      <c r="F1485">
        <v>432</v>
      </c>
      <c r="G1485" t="s">
        <v>50</v>
      </c>
      <c r="H1485" t="s">
        <v>50</v>
      </c>
      <c r="I1485" t="s">
        <v>50</v>
      </c>
      <c r="J1485" s="2">
        <v>39751</v>
      </c>
      <c r="K1485" s="2">
        <v>39825</v>
      </c>
      <c r="L1485" t="s">
        <v>98</v>
      </c>
      <c r="M1485">
        <v>1</v>
      </c>
      <c r="N1485" t="s">
        <v>1316</v>
      </c>
    </row>
    <row r="1486" spans="1:14">
      <c r="A1486" t="s">
        <v>1317</v>
      </c>
      <c r="B1486">
        <v>2009</v>
      </c>
      <c r="C1486">
        <v>60</v>
      </c>
      <c r="D1486">
        <v>3</v>
      </c>
      <c r="E1486">
        <v>433</v>
      </c>
      <c r="F1486">
        <v>433</v>
      </c>
      <c r="G1486" t="s">
        <v>50</v>
      </c>
      <c r="H1486" t="s">
        <v>50</v>
      </c>
      <c r="I1486" t="s">
        <v>50</v>
      </c>
      <c r="J1486" s="2">
        <v>39801</v>
      </c>
      <c r="K1486" s="2">
        <v>39867</v>
      </c>
      <c r="L1486" t="s">
        <v>51</v>
      </c>
      <c r="M1486">
        <v>1</v>
      </c>
      <c r="N1486" t="s">
        <v>1318</v>
      </c>
    </row>
    <row r="1487" spans="1:14">
      <c r="A1487" t="s">
        <v>1319</v>
      </c>
      <c r="B1487">
        <v>2009</v>
      </c>
      <c r="C1487">
        <v>60</v>
      </c>
      <c r="D1487">
        <v>3</v>
      </c>
      <c r="E1487">
        <v>434</v>
      </c>
      <c r="F1487">
        <v>442</v>
      </c>
      <c r="G1487" s="2">
        <v>39521</v>
      </c>
      <c r="H1487" s="2">
        <v>39659</v>
      </c>
      <c r="I1487" s="2">
        <v>39741</v>
      </c>
      <c r="J1487" s="2">
        <v>39801</v>
      </c>
      <c r="K1487" s="2">
        <v>39867</v>
      </c>
      <c r="L1487" t="s">
        <v>13</v>
      </c>
      <c r="M1487">
        <v>2</v>
      </c>
      <c r="N1487" t="s">
        <v>1320</v>
      </c>
    </row>
    <row r="1488" spans="1:14">
      <c r="A1488" t="s">
        <v>1321</v>
      </c>
      <c r="B1488">
        <v>2009</v>
      </c>
      <c r="C1488">
        <v>60</v>
      </c>
      <c r="D1488">
        <v>3</v>
      </c>
      <c r="E1488">
        <v>443</v>
      </c>
      <c r="F1488">
        <v>454</v>
      </c>
      <c r="G1488" s="2">
        <v>39392</v>
      </c>
      <c r="H1488" s="2">
        <v>39721</v>
      </c>
      <c r="I1488" s="2">
        <v>39721</v>
      </c>
      <c r="J1488" s="2">
        <v>39800</v>
      </c>
      <c r="K1488" s="2">
        <v>39867</v>
      </c>
      <c r="L1488" t="s">
        <v>13</v>
      </c>
      <c r="M1488">
        <v>3</v>
      </c>
      <c r="N1488" t="s">
        <v>1322</v>
      </c>
    </row>
    <row r="1489" spans="1:14">
      <c r="A1489" t="s">
        <v>1323</v>
      </c>
      <c r="B1489">
        <v>2009</v>
      </c>
      <c r="C1489">
        <v>60</v>
      </c>
      <c r="D1489">
        <v>3</v>
      </c>
      <c r="E1489">
        <v>455</v>
      </c>
      <c r="F1489">
        <v>476</v>
      </c>
      <c r="G1489" s="2">
        <v>39475</v>
      </c>
      <c r="H1489" s="2">
        <v>39713</v>
      </c>
      <c r="I1489" s="2">
        <v>39713</v>
      </c>
      <c r="J1489" s="2">
        <v>39790</v>
      </c>
      <c r="K1489" s="2">
        <v>39867</v>
      </c>
      <c r="L1489" t="s">
        <v>13</v>
      </c>
      <c r="M1489">
        <v>2</v>
      </c>
      <c r="N1489" t="s">
        <v>1324</v>
      </c>
    </row>
    <row r="1490" spans="1:14">
      <c r="A1490" t="s">
        <v>1325</v>
      </c>
      <c r="B1490">
        <v>2009</v>
      </c>
      <c r="C1490">
        <v>60</v>
      </c>
      <c r="D1490">
        <v>3</v>
      </c>
      <c r="E1490">
        <v>477</v>
      </c>
      <c r="F1490">
        <v>494</v>
      </c>
      <c r="G1490" s="2">
        <v>39615</v>
      </c>
      <c r="H1490" s="2">
        <v>39710</v>
      </c>
      <c r="I1490" s="2">
        <v>39710</v>
      </c>
      <c r="J1490" s="2">
        <v>39777</v>
      </c>
      <c r="K1490" s="2">
        <v>39867</v>
      </c>
      <c r="L1490" t="s">
        <v>13</v>
      </c>
      <c r="M1490">
        <v>2</v>
      </c>
      <c r="N1490" t="s">
        <v>1326</v>
      </c>
    </row>
    <row r="1491" spans="1:14">
      <c r="A1491" t="s">
        <v>1327</v>
      </c>
      <c r="B1491">
        <v>2009</v>
      </c>
      <c r="C1491">
        <v>60</v>
      </c>
      <c r="D1491">
        <v>3</v>
      </c>
      <c r="E1491">
        <v>495</v>
      </c>
      <c r="F1491">
        <v>508</v>
      </c>
      <c r="G1491" s="2">
        <v>39513</v>
      </c>
      <c r="H1491" s="2">
        <v>39717</v>
      </c>
      <c r="I1491" s="2">
        <v>39717</v>
      </c>
      <c r="J1491" s="2">
        <v>39790</v>
      </c>
      <c r="K1491" s="2">
        <v>39867</v>
      </c>
      <c r="L1491" t="s">
        <v>13</v>
      </c>
      <c r="M1491">
        <v>2</v>
      </c>
      <c r="N1491" t="s">
        <v>1328</v>
      </c>
    </row>
    <row r="1492" spans="1:14">
      <c r="A1492" t="s">
        <v>1329</v>
      </c>
      <c r="B1492">
        <v>2009</v>
      </c>
      <c r="C1492">
        <v>60</v>
      </c>
      <c r="D1492">
        <v>3</v>
      </c>
      <c r="E1492">
        <v>509</v>
      </c>
      <c r="F1492">
        <v>525</v>
      </c>
      <c r="G1492" s="2">
        <v>39484</v>
      </c>
      <c r="H1492" s="2">
        <v>39734</v>
      </c>
      <c r="I1492" s="2">
        <v>39734</v>
      </c>
      <c r="J1492" s="2">
        <v>39794</v>
      </c>
      <c r="K1492" s="2">
        <v>39867</v>
      </c>
      <c r="L1492" t="s">
        <v>13</v>
      </c>
      <c r="M1492">
        <v>3</v>
      </c>
      <c r="N1492" t="s">
        <v>1330</v>
      </c>
    </row>
    <row r="1493" spans="1:14">
      <c r="A1493" t="s">
        <v>1331</v>
      </c>
      <c r="B1493">
        <v>2009</v>
      </c>
      <c r="C1493">
        <v>60</v>
      </c>
      <c r="D1493">
        <v>3</v>
      </c>
      <c r="E1493">
        <v>526</v>
      </c>
      <c r="F1493">
        <v>537</v>
      </c>
      <c r="G1493" s="2">
        <v>39340</v>
      </c>
      <c r="H1493" s="2">
        <v>39744</v>
      </c>
      <c r="I1493" s="2">
        <v>39744</v>
      </c>
      <c r="J1493" s="2">
        <v>39794</v>
      </c>
      <c r="K1493" s="2">
        <v>39867</v>
      </c>
      <c r="L1493" t="s">
        <v>13</v>
      </c>
      <c r="M1493">
        <v>3</v>
      </c>
      <c r="N1493" t="s">
        <v>1332</v>
      </c>
    </row>
    <row r="1494" spans="1:14">
      <c r="A1494" t="s">
        <v>1333</v>
      </c>
      <c r="B1494">
        <v>2009</v>
      </c>
      <c r="C1494">
        <v>60</v>
      </c>
      <c r="D1494">
        <v>3</v>
      </c>
      <c r="E1494">
        <v>538</v>
      </c>
      <c r="F1494">
        <v>556</v>
      </c>
      <c r="G1494" s="2">
        <v>39521</v>
      </c>
      <c r="H1494" s="2">
        <v>39727</v>
      </c>
      <c r="I1494" s="2">
        <v>39727</v>
      </c>
      <c r="J1494" s="2">
        <v>39798</v>
      </c>
      <c r="K1494" s="2">
        <v>39867</v>
      </c>
      <c r="L1494" t="s">
        <v>13</v>
      </c>
      <c r="M1494">
        <v>1</v>
      </c>
      <c r="N1494" t="s">
        <v>1334</v>
      </c>
    </row>
    <row r="1495" spans="1:14">
      <c r="A1495" t="s">
        <v>1335</v>
      </c>
      <c r="B1495">
        <v>2009</v>
      </c>
      <c r="C1495">
        <v>60</v>
      </c>
      <c r="D1495">
        <v>3</v>
      </c>
      <c r="E1495">
        <v>557</v>
      </c>
      <c r="F1495">
        <v>570</v>
      </c>
      <c r="G1495" s="2">
        <v>39664</v>
      </c>
      <c r="H1495" s="2">
        <v>39732</v>
      </c>
      <c r="I1495" s="2">
        <v>39732</v>
      </c>
      <c r="J1495" s="2">
        <v>39799</v>
      </c>
      <c r="K1495" s="2">
        <v>39867</v>
      </c>
      <c r="L1495" t="s">
        <v>13</v>
      </c>
      <c r="M1495">
        <v>3</v>
      </c>
      <c r="N1495" t="s">
        <v>1336</v>
      </c>
    </row>
    <row r="1496" spans="1:14">
      <c r="A1496" t="s">
        <v>1337</v>
      </c>
      <c r="B1496">
        <v>2009</v>
      </c>
      <c r="C1496">
        <v>60</v>
      </c>
      <c r="D1496">
        <v>3</v>
      </c>
      <c r="E1496">
        <v>571</v>
      </c>
      <c r="F1496">
        <v>580</v>
      </c>
      <c r="G1496" s="2">
        <v>39650</v>
      </c>
      <c r="H1496" s="2">
        <v>39716</v>
      </c>
      <c r="I1496" s="2">
        <v>39732</v>
      </c>
      <c r="J1496" s="2">
        <v>39800</v>
      </c>
      <c r="K1496" s="2">
        <v>39867</v>
      </c>
      <c r="L1496" t="s">
        <v>13</v>
      </c>
      <c r="M1496">
        <v>4</v>
      </c>
      <c r="N1496" t="s">
        <v>1338</v>
      </c>
    </row>
    <row r="1497" spans="1:14">
      <c r="A1497" t="s">
        <v>1339</v>
      </c>
      <c r="B1497">
        <v>2009</v>
      </c>
      <c r="C1497">
        <v>60</v>
      </c>
      <c r="D1497">
        <v>3</v>
      </c>
      <c r="E1497">
        <v>581</v>
      </c>
      <c r="F1497">
        <v>594</v>
      </c>
      <c r="G1497" s="2">
        <v>39479</v>
      </c>
      <c r="H1497" s="2">
        <v>39738</v>
      </c>
      <c r="I1497" s="2">
        <v>39738</v>
      </c>
      <c r="J1497" s="2">
        <v>39798</v>
      </c>
      <c r="K1497" s="2">
        <v>39867</v>
      </c>
      <c r="L1497" t="s">
        <v>13</v>
      </c>
      <c r="M1497">
        <v>1</v>
      </c>
      <c r="N1497" t="s">
        <v>1340</v>
      </c>
    </row>
    <row r="1498" spans="1:14">
      <c r="A1498" t="s">
        <v>1341</v>
      </c>
      <c r="B1498">
        <v>2009</v>
      </c>
      <c r="C1498">
        <v>60</v>
      </c>
      <c r="D1498">
        <v>3</v>
      </c>
      <c r="E1498">
        <v>595</v>
      </c>
      <c r="F1498">
        <v>607</v>
      </c>
      <c r="G1498" s="2">
        <v>39272</v>
      </c>
      <c r="H1498" s="2">
        <v>39735</v>
      </c>
      <c r="I1498" s="2">
        <v>39736</v>
      </c>
      <c r="J1498" s="2">
        <v>39800</v>
      </c>
      <c r="K1498" s="2">
        <v>39867</v>
      </c>
      <c r="L1498" t="s">
        <v>13</v>
      </c>
      <c r="M1498">
        <v>2</v>
      </c>
      <c r="N1498" t="s">
        <v>1342</v>
      </c>
    </row>
    <row r="1499" spans="1:14">
      <c r="A1499" t="s">
        <v>1343</v>
      </c>
      <c r="B1499">
        <v>2009</v>
      </c>
      <c r="C1499">
        <v>60</v>
      </c>
      <c r="D1499">
        <v>3</v>
      </c>
      <c r="E1499">
        <v>608</v>
      </c>
      <c r="F1499">
        <v>620</v>
      </c>
      <c r="G1499" s="2">
        <v>39585</v>
      </c>
      <c r="H1499" s="2">
        <v>39659</v>
      </c>
      <c r="I1499" s="2">
        <v>39721</v>
      </c>
      <c r="J1499" s="2">
        <v>39812</v>
      </c>
      <c r="K1499" s="2">
        <v>39867</v>
      </c>
      <c r="L1499" t="s">
        <v>13</v>
      </c>
      <c r="M1499">
        <v>3</v>
      </c>
      <c r="N1499" t="s">
        <v>1344</v>
      </c>
    </row>
    <row r="1500" spans="1:14">
      <c r="A1500" t="s">
        <v>1345</v>
      </c>
      <c r="B1500">
        <v>2009</v>
      </c>
      <c r="C1500">
        <v>60</v>
      </c>
      <c r="D1500">
        <v>3</v>
      </c>
      <c r="E1500">
        <v>621</v>
      </c>
      <c r="F1500">
        <v>637</v>
      </c>
      <c r="G1500" s="2">
        <v>39591</v>
      </c>
      <c r="H1500" s="2">
        <v>39732</v>
      </c>
      <c r="I1500" s="2">
        <v>39732</v>
      </c>
      <c r="J1500" s="2">
        <v>39818</v>
      </c>
      <c r="K1500" s="2">
        <v>39867</v>
      </c>
      <c r="L1500" t="s">
        <v>13</v>
      </c>
      <c r="M1500">
        <v>2</v>
      </c>
      <c r="N1500" t="s">
        <v>1346</v>
      </c>
    </row>
    <row r="1501" spans="1:14">
      <c r="A1501" t="s">
        <v>1347</v>
      </c>
      <c r="B1501">
        <v>2009</v>
      </c>
      <c r="C1501">
        <v>60</v>
      </c>
      <c r="D1501">
        <v>3</v>
      </c>
      <c r="E1501">
        <v>638</v>
      </c>
      <c r="F1501">
        <v>639</v>
      </c>
      <c r="G1501" t="s">
        <v>50</v>
      </c>
      <c r="H1501" t="s">
        <v>50</v>
      </c>
      <c r="I1501" t="s">
        <v>50</v>
      </c>
      <c r="J1501" s="2">
        <v>39777</v>
      </c>
      <c r="K1501" s="2">
        <v>39867</v>
      </c>
      <c r="L1501" t="s">
        <v>86</v>
      </c>
      <c r="M1501">
        <v>1</v>
      </c>
      <c r="N1501" t="s">
        <v>1348</v>
      </c>
    </row>
    <row r="1502" spans="1:14">
      <c r="A1502" t="s">
        <v>1349</v>
      </c>
      <c r="B1502">
        <v>2009</v>
      </c>
      <c r="C1502">
        <v>60</v>
      </c>
      <c r="D1502">
        <v>3</v>
      </c>
      <c r="E1502">
        <v>639</v>
      </c>
      <c r="F1502">
        <v>641</v>
      </c>
      <c r="G1502" t="s">
        <v>50</v>
      </c>
      <c r="H1502" t="s">
        <v>50</v>
      </c>
      <c r="I1502" t="s">
        <v>50</v>
      </c>
      <c r="J1502" s="2">
        <v>39812</v>
      </c>
      <c r="K1502" s="2">
        <v>39867</v>
      </c>
      <c r="L1502" t="s">
        <v>86</v>
      </c>
      <c r="M1502">
        <v>1</v>
      </c>
      <c r="N1502" t="s">
        <v>1350</v>
      </c>
    </row>
    <row r="1503" spans="1:14">
      <c r="A1503" t="s">
        <v>1351</v>
      </c>
      <c r="B1503">
        <v>2009</v>
      </c>
      <c r="C1503">
        <v>60</v>
      </c>
      <c r="D1503">
        <v>3</v>
      </c>
      <c r="E1503">
        <v>641</v>
      </c>
      <c r="F1503">
        <v>642</v>
      </c>
      <c r="G1503" t="s">
        <v>50</v>
      </c>
      <c r="H1503" t="s">
        <v>50</v>
      </c>
      <c r="I1503" t="s">
        <v>50</v>
      </c>
      <c r="J1503" s="2">
        <v>39793</v>
      </c>
      <c r="K1503" s="2">
        <v>39867</v>
      </c>
      <c r="L1503" t="s">
        <v>86</v>
      </c>
      <c r="M1503">
        <v>1</v>
      </c>
      <c r="N1503" t="s">
        <v>1352</v>
      </c>
    </row>
    <row r="1504" spans="1:14">
      <c r="A1504" t="s">
        <v>1353</v>
      </c>
      <c r="B1504">
        <v>2009</v>
      </c>
      <c r="C1504">
        <v>60</v>
      </c>
      <c r="D1504">
        <v>3</v>
      </c>
      <c r="E1504">
        <v>642</v>
      </c>
      <c r="F1504">
        <v>642</v>
      </c>
      <c r="G1504" t="s">
        <v>50</v>
      </c>
      <c r="H1504" t="s">
        <v>50</v>
      </c>
      <c r="I1504" t="s">
        <v>50</v>
      </c>
      <c r="J1504" s="2">
        <v>39818</v>
      </c>
      <c r="K1504" s="2">
        <v>39867</v>
      </c>
      <c r="L1504" t="s">
        <v>86</v>
      </c>
      <c r="M1504">
        <v>1</v>
      </c>
      <c r="N1504" t="s">
        <v>1354</v>
      </c>
    </row>
    <row r="1505" spans="1:14">
      <c r="A1505" t="s">
        <v>1355</v>
      </c>
      <c r="B1505">
        <v>2009</v>
      </c>
      <c r="C1505">
        <v>60</v>
      </c>
      <c r="D1505">
        <v>3</v>
      </c>
      <c r="E1505">
        <v>643</v>
      </c>
      <c r="F1505">
        <v>643</v>
      </c>
      <c r="G1505" t="s">
        <v>50</v>
      </c>
      <c r="H1505" t="s">
        <v>50</v>
      </c>
      <c r="I1505" t="s">
        <v>50</v>
      </c>
      <c r="J1505" s="2">
        <v>39756</v>
      </c>
      <c r="K1505" s="2">
        <v>39867</v>
      </c>
      <c r="L1505" t="s">
        <v>98</v>
      </c>
      <c r="M1505">
        <v>1</v>
      </c>
      <c r="N1505" t="s">
        <v>1356</v>
      </c>
    </row>
    <row r="1506" spans="1:14">
      <c r="A1506" t="s">
        <v>1357</v>
      </c>
      <c r="B1506">
        <v>2009</v>
      </c>
      <c r="C1506">
        <v>60</v>
      </c>
      <c r="D1506">
        <v>4</v>
      </c>
      <c r="E1506">
        <v>645</v>
      </c>
      <c r="F1506">
        <v>645</v>
      </c>
      <c r="G1506" t="s">
        <v>50</v>
      </c>
      <c r="H1506" t="s">
        <v>50</v>
      </c>
      <c r="I1506" t="s">
        <v>50</v>
      </c>
      <c r="J1506" s="2">
        <v>39846</v>
      </c>
      <c r="K1506" s="2">
        <v>39883</v>
      </c>
      <c r="L1506" t="s">
        <v>51</v>
      </c>
      <c r="M1506">
        <v>1</v>
      </c>
      <c r="N1506" t="s">
        <v>1358</v>
      </c>
    </row>
    <row r="1507" spans="1:14">
      <c r="A1507" t="s">
        <v>1359</v>
      </c>
      <c r="B1507">
        <v>2009</v>
      </c>
      <c r="C1507">
        <v>60</v>
      </c>
      <c r="D1507">
        <v>4</v>
      </c>
      <c r="E1507">
        <v>646</v>
      </c>
      <c r="F1507">
        <v>654</v>
      </c>
      <c r="G1507" s="2">
        <v>39584</v>
      </c>
      <c r="H1507" s="2">
        <v>39783</v>
      </c>
      <c r="I1507" s="2">
        <v>39783</v>
      </c>
      <c r="J1507" s="2">
        <v>39846</v>
      </c>
      <c r="K1507" s="2">
        <v>39883</v>
      </c>
      <c r="L1507" t="s">
        <v>13</v>
      </c>
      <c r="M1507">
        <v>3</v>
      </c>
      <c r="N1507" t="s">
        <v>1360</v>
      </c>
    </row>
    <row r="1508" spans="1:14">
      <c r="A1508" t="s">
        <v>1361</v>
      </c>
      <c r="B1508">
        <v>2009</v>
      </c>
      <c r="C1508">
        <v>60</v>
      </c>
      <c r="D1508">
        <v>4</v>
      </c>
      <c r="E1508">
        <v>655</v>
      </c>
      <c r="F1508">
        <v>665</v>
      </c>
      <c r="G1508" s="2">
        <v>39632</v>
      </c>
      <c r="H1508" s="2">
        <v>39755</v>
      </c>
      <c r="I1508" s="2">
        <v>39755</v>
      </c>
      <c r="J1508" s="2">
        <v>39821</v>
      </c>
      <c r="K1508" s="2">
        <v>39883</v>
      </c>
      <c r="L1508" t="s">
        <v>13</v>
      </c>
      <c r="M1508">
        <v>3</v>
      </c>
      <c r="N1508" t="s">
        <v>1362</v>
      </c>
    </row>
    <row r="1509" spans="1:14">
      <c r="A1509" t="s">
        <v>1363</v>
      </c>
      <c r="B1509">
        <v>2009</v>
      </c>
      <c r="C1509">
        <v>60</v>
      </c>
      <c r="D1509">
        <v>4</v>
      </c>
      <c r="E1509">
        <v>666</v>
      </c>
      <c r="F1509">
        <v>678</v>
      </c>
      <c r="G1509" s="2">
        <v>39699</v>
      </c>
      <c r="H1509" s="2">
        <v>39785</v>
      </c>
      <c r="I1509" s="2">
        <v>39791</v>
      </c>
      <c r="J1509" s="2">
        <v>39836</v>
      </c>
      <c r="K1509" s="2">
        <v>39883</v>
      </c>
      <c r="L1509" t="s">
        <v>13</v>
      </c>
      <c r="M1509">
        <v>4</v>
      </c>
      <c r="N1509" t="s">
        <v>1364</v>
      </c>
    </row>
    <row r="1510" spans="1:14">
      <c r="A1510" t="s">
        <v>1365</v>
      </c>
      <c r="B1510">
        <v>2009</v>
      </c>
      <c r="C1510">
        <v>60</v>
      </c>
      <c r="D1510">
        <v>4</v>
      </c>
      <c r="E1510">
        <v>679</v>
      </c>
      <c r="F1510">
        <v>693</v>
      </c>
      <c r="G1510" s="2">
        <v>39717</v>
      </c>
      <c r="H1510" s="2">
        <v>39566</v>
      </c>
      <c r="I1510" s="2">
        <v>39795</v>
      </c>
      <c r="J1510" s="2">
        <v>39846</v>
      </c>
      <c r="K1510" s="2">
        <v>39883</v>
      </c>
      <c r="L1510" t="s">
        <v>13</v>
      </c>
      <c r="M1510">
        <v>1</v>
      </c>
      <c r="N1510" t="s">
        <v>1366</v>
      </c>
    </row>
    <row r="1511" spans="1:14">
      <c r="A1511" t="s">
        <v>1367</v>
      </c>
      <c r="B1511">
        <v>2009</v>
      </c>
      <c r="C1511">
        <v>60</v>
      </c>
      <c r="D1511">
        <v>4</v>
      </c>
      <c r="E1511">
        <v>694</v>
      </c>
      <c r="F1511">
        <v>715</v>
      </c>
      <c r="G1511" s="2">
        <v>39384</v>
      </c>
      <c r="H1511" s="2">
        <v>39584</v>
      </c>
      <c r="I1511" s="2">
        <v>39765</v>
      </c>
      <c r="J1511" s="2">
        <v>39825</v>
      </c>
      <c r="K1511" s="2">
        <v>39883</v>
      </c>
      <c r="L1511" t="s">
        <v>13</v>
      </c>
      <c r="M1511">
        <v>3</v>
      </c>
      <c r="N1511" t="s">
        <v>1368</v>
      </c>
    </row>
    <row r="1512" spans="1:14">
      <c r="A1512" t="s">
        <v>1369</v>
      </c>
      <c r="B1512">
        <v>2009</v>
      </c>
      <c r="C1512">
        <v>60</v>
      </c>
      <c r="D1512">
        <v>4</v>
      </c>
      <c r="E1512">
        <v>716</v>
      </c>
      <c r="F1512">
        <v>727</v>
      </c>
      <c r="G1512" s="2">
        <v>39699</v>
      </c>
      <c r="H1512" s="2">
        <v>39790</v>
      </c>
      <c r="I1512" s="2">
        <v>39791</v>
      </c>
      <c r="J1512" s="2">
        <v>39842</v>
      </c>
      <c r="K1512" s="2">
        <v>39883</v>
      </c>
      <c r="L1512" t="s">
        <v>13</v>
      </c>
      <c r="M1512">
        <v>2</v>
      </c>
      <c r="N1512" t="s">
        <v>1370</v>
      </c>
    </row>
    <row r="1513" spans="1:14">
      <c r="A1513" t="s">
        <v>1371</v>
      </c>
      <c r="B1513">
        <v>2009</v>
      </c>
      <c r="C1513">
        <v>60</v>
      </c>
      <c r="D1513">
        <v>4</v>
      </c>
      <c r="E1513">
        <v>728</v>
      </c>
      <c r="F1513">
        <v>739</v>
      </c>
      <c r="G1513" s="2">
        <v>39632</v>
      </c>
      <c r="H1513" s="2">
        <v>39734</v>
      </c>
      <c r="I1513" s="2">
        <v>39734</v>
      </c>
      <c r="J1513" s="2">
        <v>39825</v>
      </c>
      <c r="K1513" s="2">
        <v>39883</v>
      </c>
      <c r="L1513" t="s">
        <v>13</v>
      </c>
      <c r="M1513">
        <v>2</v>
      </c>
      <c r="N1513" t="s">
        <v>1372</v>
      </c>
    </row>
    <row r="1514" spans="1:14">
      <c r="A1514" t="s">
        <v>1373</v>
      </c>
      <c r="B1514">
        <v>2009</v>
      </c>
      <c r="C1514">
        <v>60</v>
      </c>
      <c r="D1514">
        <v>4</v>
      </c>
      <c r="E1514">
        <v>740</v>
      </c>
      <c r="F1514">
        <v>753</v>
      </c>
      <c r="G1514" s="2">
        <v>39514</v>
      </c>
      <c r="H1514" s="2">
        <v>39772</v>
      </c>
      <c r="I1514" s="2">
        <v>39772</v>
      </c>
      <c r="J1514" s="2">
        <v>39825</v>
      </c>
      <c r="K1514" s="2">
        <v>39883</v>
      </c>
      <c r="L1514" t="s">
        <v>13</v>
      </c>
      <c r="M1514">
        <v>4</v>
      </c>
      <c r="N1514" t="s">
        <v>1374</v>
      </c>
    </row>
    <row r="1515" spans="1:14">
      <c r="A1515" t="s">
        <v>1375</v>
      </c>
      <c r="B1515">
        <v>2009</v>
      </c>
      <c r="C1515">
        <v>60</v>
      </c>
      <c r="D1515">
        <v>4</v>
      </c>
      <c r="E1515">
        <v>754</v>
      </c>
      <c r="F1515">
        <v>777</v>
      </c>
      <c r="G1515" s="2">
        <v>39342</v>
      </c>
      <c r="H1515" s="2">
        <v>39775</v>
      </c>
      <c r="I1515" s="2">
        <v>39776</v>
      </c>
      <c r="J1515" s="2">
        <v>39819</v>
      </c>
      <c r="K1515" s="2">
        <v>39883</v>
      </c>
      <c r="L1515" t="s">
        <v>13</v>
      </c>
      <c r="M1515">
        <v>2</v>
      </c>
      <c r="N1515" t="s">
        <v>1376</v>
      </c>
    </row>
    <row r="1516" spans="1:14">
      <c r="A1516" t="s">
        <v>1377</v>
      </c>
      <c r="B1516">
        <v>2009</v>
      </c>
      <c r="C1516">
        <v>60</v>
      </c>
      <c r="D1516">
        <v>4</v>
      </c>
      <c r="E1516">
        <v>778</v>
      </c>
      <c r="F1516">
        <v>788</v>
      </c>
      <c r="G1516" s="2">
        <v>39591</v>
      </c>
      <c r="H1516" s="2">
        <v>39675</v>
      </c>
      <c r="I1516" s="2">
        <v>39729</v>
      </c>
      <c r="J1516" s="2">
        <v>39820</v>
      </c>
      <c r="K1516" s="2">
        <v>39883</v>
      </c>
      <c r="L1516" t="s">
        <v>13</v>
      </c>
      <c r="M1516">
        <v>2</v>
      </c>
      <c r="N1516" t="s">
        <v>1378</v>
      </c>
    </row>
    <row r="1517" spans="1:14">
      <c r="A1517" t="s">
        <v>1379</v>
      </c>
      <c r="B1517">
        <v>2009</v>
      </c>
      <c r="C1517">
        <v>60</v>
      </c>
      <c r="D1517">
        <v>4</v>
      </c>
      <c r="E1517">
        <v>789</v>
      </c>
      <c r="F1517">
        <v>802</v>
      </c>
      <c r="G1517" s="2">
        <v>39562</v>
      </c>
      <c r="H1517" s="2">
        <v>39652</v>
      </c>
      <c r="I1517" s="2">
        <v>39734</v>
      </c>
      <c r="J1517" s="2">
        <v>39819</v>
      </c>
      <c r="K1517" s="2">
        <v>39883</v>
      </c>
      <c r="L1517" t="s">
        <v>13</v>
      </c>
      <c r="M1517">
        <v>2</v>
      </c>
      <c r="N1517" t="s">
        <v>1380</v>
      </c>
    </row>
    <row r="1518" spans="1:14">
      <c r="A1518" t="s">
        <v>1381</v>
      </c>
      <c r="B1518">
        <v>2009</v>
      </c>
      <c r="C1518">
        <v>60</v>
      </c>
      <c r="D1518">
        <v>4</v>
      </c>
      <c r="E1518">
        <v>803</v>
      </c>
      <c r="F1518">
        <v>813</v>
      </c>
      <c r="G1518" s="2">
        <v>39685</v>
      </c>
      <c r="H1518" s="2">
        <v>39765</v>
      </c>
      <c r="I1518" s="2">
        <v>39791</v>
      </c>
      <c r="J1518" s="2">
        <v>39841</v>
      </c>
      <c r="K1518" s="2">
        <v>39883</v>
      </c>
      <c r="L1518" t="s">
        <v>13</v>
      </c>
      <c r="M1518">
        <v>1</v>
      </c>
      <c r="N1518" t="s">
        <v>1382</v>
      </c>
    </row>
    <row r="1519" spans="1:14">
      <c r="A1519" t="s">
        <v>1383</v>
      </c>
      <c r="B1519">
        <v>2009</v>
      </c>
      <c r="C1519">
        <v>60</v>
      </c>
      <c r="D1519">
        <v>4</v>
      </c>
      <c r="E1519">
        <v>814</v>
      </c>
      <c r="F1519">
        <v>825</v>
      </c>
      <c r="G1519" s="2">
        <v>39735</v>
      </c>
      <c r="H1519" s="2">
        <v>39782</v>
      </c>
      <c r="I1519" s="2">
        <v>39782</v>
      </c>
      <c r="J1519" s="2">
        <v>39846</v>
      </c>
      <c r="K1519" s="2">
        <v>39883</v>
      </c>
      <c r="L1519" t="s">
        <v>13</v>
      </c>
      <c r="M1519">
        <v>2</v>
      </c>
      <c r="N1519" t="s">
        <v>1384</v>
      </c>
    </row>
    <row r="1520" spans="1:14">
      <c r="A1520" t="s">
        <v>1385</v>
      </c>
      <c r="B1520">
        <v>2009</v>
      </c>
      <c r="C1520">
        <v>60</v>
      </c>
      <c r="D1520">
        <v>4</v>
      </c>
      <c r="E1520">
        <v>826</v>
      </c>
      <c r="F1520">
        <v>836</v>
      </c>
      <c r="G1520" s="2">
        <v>39712</v>
      </c>
      <c r="H1520" s="2">
        <v>39760</v>
      </c>
      <c r="I1520" s="2">
        <v>39791</v>
      </c>
      <c r="J1520" s="2">
        <v>39836</v>
      </c>
      <c r="K1520" s="2">
        <v>39883</v>
      </c>
      <c r="L1520" t="s">
        <v>13</v>
      </c>
      <c r="M1520">
        <v>1</v>
      </c>
      <c r="N1520" t="s">
        <v>1386</v>
      </c>
    </row>
    <row r="1521" spans="1:14">
      <c r="A1521" t="s">
        <v>1387</v>
      </c>
      <c r="B1521">
        <v>2009</v>
      </c>
      <c r="C1521">
        <v>60</v>
      </c>
      <c r="D1521">
        <v>4</v>
      </c>
      <c r="E1521">
        <v>837</v>
      </c>
      <c r="F1521">
        <v>843</v>
      </c>
      <c r="G1521" s="2">
        <v>39694</v>
      </c>
      <c r="H1521" s="2">
        <v>39749</v>
      </c>
      <c r="I1521" s="2">
        <v>39797</v>
      </c>
      <c r="J1521" s="2">
        <v>39841</v>
      </c>
      <c r="K1521" s="2">
        <v>39883</v>
      </c>
      <c r="L1521" t="s">
        <v>13</v>
      </c>
      <c r="M1521">
        <v>2</v>
      </c>
      <c r="N1521" t="s">
        <v>1388</v>
      </c>
    </row>
    <row r="1522" spans="1:14">
      <c r="A1522" t="s">
        <v>1389</v>
      </c>
      <c r="B1522">
        <v>2009</v>
      </c>
      <c r="C1522">
        <v>60</v>
      </c>
      <c r="D1522">
        <v>4</v>
      </c>
      <c r="E1522">
        <v>844</v>
      </c>
      <c r="F1522">
        <v>857</v>
      </c>
      <c r="G1522" s="2">
        <v>39666</v>
      </c>
      <c r="H1522" s="2">
        <v>39755</v>
      </c>
      <c r="I1522" s="2">
        <v>39755</v>
      </c>
      <c r="J1522" s="2">
        <v>39821</v>
      </c>
      <c r="K1522" s="2">
        <v>39883</v>
      </c>
      <c r="L1522" t="s">
        <v>13</v>
      </c>
      <c r="M1522">
        <v>3</v>
      </c>
      <c r="N1522" t="s">
        <v>1390</v>
      </c>
    </row>
    <row r="1523" spans="1:14">
      <c r="A1523" t="s">
        <v>1391</v>
      </c>
      <c r="B1523">
        <v>2009</v>
      </c>
      <c r="C1523">
        <v>60</v>
      </c>
      <c r="D1523">
        <v>4</v>
      </c>
      <c r="E1523">
        <v>858</v>
      </c>
      <c r="F1523">
        <v>862</v>
      </c>
      <c r="G1523" s="2">
        <v>39716</v>
      </c>
      <c r="H1523" s="2">
        <v>39758</v>
      </c>
      <c r="I1523" s="2">
        <v>39758</v>
      </c>
      <c r="J1523" s="2">
        <v>39842</v>
      </c>
      <c r="K1523" s="2">
        <v>39883</v>
      </c>
      <c r="L1523" t="s">
        <v>83</v>
      </c>
      <c r="M1523">
        <v>3</v>
      </c>
      <c r="N1523" t="s">
        <v>1392</v>
      </c>
    </row>
    <row r="1524" spans="1:14">
      <c r="A1524" t="s">
        <v>1393</v>
      </c>
      <c r="B1524">
        <v>2009</v>
      </c>
      <c r="C1524">
        <v>60</v>
      </c>
      <c r="D1524">
        <v>5</v>
      </c>
      <c r="E1524">
        <v>863</v>
      </c>
      <c r="F1524">
        <v>876</v>
      </c>
      <c r="G1524" s="2">
        <v>39680</v>
      </c>
      <c r="H1524" s="2">
        <v>39793</v>
      </c>
      <c r="I1524" s="2">
        <v>39821</v>
      </c>
      <c r="J1524" s="2">
        <v>39864</v>
      </c>
      <c r="K1524" s="2">
        <v>39912</v>
      </c>
      <c r="L1524" t="s">
        <v>13</v>
      </c>
      <c r="M1524">
        <v>2</v>
      </c>
      <c r="N1524" t="s">
        <v>1394</v>
      </c>
    </row>
    <row r="1525" spans="1:14">
      <c r="A1525" t="s">
        <v>1395</v>
      </c>
      <c r="B1525">
        <v>2009</v>
      </c>
      <c r="C1525">
        <v>60</v>
      </c>
      <c r="D1525">
        <v>5</v>
      </c>
      <c r="E1525">
        <v>877</v>
      </c>
      <c r="F1525">
        <v>895</v>
      </c>
      <c r="G1525" s="2">
        <v>39695</v>
      </c>
      <c r="H1525" s="2">
        <v>39801</v>
      </c>
      <c r="I1525" s="2">
        <v>39805</v>
      </c>
      <c r="J1525" s="2">
        <v>39854</v>
      </c>
      <c r="K1525" s="2">
        <v>39912</v>
      </c>
      <c r="L1525" t="s">
        <v>13</v>
      </c>
      <c r="M1525">
        <v>4</v>
      </c>
      <c r="N1525" t="s">
        <v>1396</v>
      </c>
    </row>
    <row r="1526" spans="1:14">
      <c r="A1526" t="s">
        <v>1397</v>
      </c>
      <c r="B1526">
        <v>2009</v>
      </c>
      <c r="C1526">
        <v>60</v>
      </c>
      <c r="D1526">
        <v>5</v>
      </c>
      <c r="E1526">
        <v>896</v>
      </c>
      <c r="F1526">
        <v>910</v>
      </c>
      <c r="G1526" s="2">
        <v>39574</v>
      </c>
      <c r="H1526" s="2">
        <v>39727</v>
      </c>
      <c r="I1526" s="2">
        <v>39797</v>
      </c>
      <c r="J1526" s="2">
        <v>39846</v>
      </c>
      <c r="K1526" s="2">
        <v>39912</v>
      </c>
      <c r="L1526" t="s">
        <v>13</v>
      </c>
      <c r="M1526">
        <v>3</v>
      </c>
      <c r="N1526" t="s">
        <v>1398</v>
      </c>
    </row>
    <row r="1527" spans="1:14">
      <c r="A1527" t="s">
        <v>1399</v>
      </c>
      <c r="B1527">
        <v>2009</v>
      </c>
      <c r="C1527">
        <v>60</v>
      </c>
      <c r="D1527">
        <v>5</v>
      </c>
      <c r="E1527">
        <v>911</v>
      </c>
      <c r="F1527">
        <v>932</v>
      </c>
      <c r="G1527" s="2">
        <v>39629</v>
      </c>
      <c r="H1527" s="2">
        <v>39773</v>
      </c>
      <c r="I1527" s="2">
        <v>39773</v>
      </c>
      <c r="J1527" s="2">
        <v>39846</v>
      </c>
      <c r="K1527" s="2">
        <v>39912</v>
      </c>
      <c r="L1527" t="s">
        <v>13</v>
      </c>
      <c r="M1527">
        <v>3</v>
      </c>
      <c r="N1527" t="s">
        <v>1400</v>
      </c>
    </row>
    <row r="1528" spans="1:14">
      <c r="A1528" t="s">
        <v>1401</v>
      </c>
      <c r="B1528">
        <v>2009</v>
      </c>
      <c r="C1528">
        <v>60</v>
      </c>
      <c r="D1528">
        <v>5</v>
      </c>
      <c r="E1528">
        <v>933</v>
      </c>
      <c r="F1528">
        <v>952</v>
      </c>
      <c r="G1528" s="2">
        <v>39666</v>
      </c>
      <c r="H1528" s="2">
        <v>39766</v>
      </c>
      <c r="I1528" s="2">
        <v>39819</v>
      </c>
      <c r="J1528" s="2">
        <v>39864</v>
      </c>
      <c r="K1528" s="2">
        <v>39912</v>
      </c>
      <c r="L1528" t="s">
        <v>13</v>
      </c>
      <c r="M1528">
        <v>2</v>
      </c>
      <c r="N1528" t="s">
        <v>1402</v>
      </c>
    </row>
    <row r="1529" spans="1:14">
      <c r="A1529" t="s">
        <v>1403</v>
      </c>
      <c r="B1529">
        <v>2009</v>
      </c>
      <c r="C1529">
        <v>60</v>
      </c>
      <c r="D1529">
        <v>5</v>
      </c>
      <c r="E1529">
        <v>953</v>
      </c>
      <c r="F1529">
        <v>968</v>
      </c>
      <c r="G1529" s="2">
        <v>39742</v>
      </c>
      <c r="H1529" s="2">
        <v>39794</v>
      </c>
      <c r="I1529" s="2">
        <v>39795</v>
      </c>
      <c r="J1529" s="2">
        <v>39846</v>
      </c>
      <c r="K1529" s="2">
        <v>39912</v>
      </c>
      <c r="L1529" t="s">
        <v>13</v>
      </c>
      <c r="M1529">
        <v>3</v>
      </c>
      <c r="N1529" t="s">
        <v>1404</v>
      </c>
    </row>
    <row r="1530" spans="1:14">
      <c r="A1530" t="s">
        <v>1405</v>
      </c>
      <c r="B1530">
        <v>2009</v>
      </c>
      <c r="C1530">
        <v>60</v>
      </c>
      <c r="D1530">
        <v>5</v>
      </c>
      <c r="E1530">
        <v>969</v>
      </c>
      <c r="F1530">
        <v>983</v>
      </c>
      <c r="G1530" s="2">
        <v>39477</v>
      </c>
      <c r="H1530" s="2">
        <v>39780</v>
      </c>
      <c r="I1530" s="2">
        <v>39780</v>
      </c>
      <c r="J1530" s="2">
        <v>39848</v>
      </c>
      <c r="K1530" s="2">
        <v>39912</v>
      </c>
      <c r="L1530" t="s">
        <v>13</v>
      </c>
      <c r="M1530">
        <v>1</v>
      </c>
      <c r="N1530" t="s">
        <v>1406</v>
      </c>
    </row>
    <row r="1531" spans="1:14">
      <c r="A1531" t="s">
        <v>1407</v>
      </c>
      <c r="B1531">
        <v>2009</v>
      </c>
      <c r="C1531">
        <v>60</v>
      </c>
      <c r="D1531">
        <v>5</v>
      </c>
      <c r="E1531">
        <v>984</v>
      </c>
      <c r="F1531">
        <v>996</v>
      </c>
      <c r="G1531" s="2">
        <v>39493</v>
      </c>
      <c r="H1531" s="2">
        <v>39790</v>
      </c>
      <c r="I1531" s="2">
        <v>39790</v>
      </c>
      <c r="J1531" s="2">
        <v>39850</v>
      </c>
      <c r="K1531" s="2">
        <v>39912</v>
      </c>
      <c r="L1531" t="s">
        <v>13</v>
      </c>
      <c r="M1531">
        <v>2</v>
      </c>
      <c r="N1531" t="s">
        <v>1408</v>
      </c>
    </row>
    <row r="1532" spans="1:14">
      <c r="A1532" t="s">
        <v>1409</v>
      </c>
      <c r="B1532">
        <v>2009</v>
      </c>
      <c r="C1532">
        <v>60</v>
      </c>
      <c r="D1532">
        <v>5</v>
      </c>
      <c r="E1532">
        <v>997</v>
      </c>
      <c r="F1532">
        <v>1011</v>
      </c>
      <c r="G1532" s="2">
        <v>39760</v>
      </c>
      <c r="H1532" s="2">
        <v>39815</v>
      </c>
      <c r="I1532" s="2">
        <v>39815</v>
      </c>
      <c r="J1532" s="2">
        <v>39857</v>
      </c>
      <c r="K1532" s="2">
        <v>39912</v>
      </c>
      <c r="L1532" t="s">
        <v>13</v>
      </c>
      <c r="M1532">
        <v>2</v>
      </c>
      <c r="N1532" t="s">
        <v>1410</v>
      </c>
    </row>
    <row r="1533" spans="1:14">
      <c r="A1533" t="s">
        <v>1411</v>
      </c>
      <c r="B1533">
        <v>2009</v>
      </c>
      <c r="C1533">
        <v>60</v>
      </c>
      <c r="D1533">
        <v>5</v>
      </c>
      <c r="E1533">
        <v>1012</v>
      </c>
      <c r="F1533">
        <v>1026</v>
      </c>
      <c r="G1533" s="2">
        <v>39767</v>
      </c>
      <c r="H1533" s="2">
        <v>39824</v>
      </c>
      <c r="I1533" s="2">
        <v>39825</v>
      </c>
      <c r="J1533" s="2">
        <v>39864</v>
      </c>
      <c r="K1533" s="2">
        <v>39912</v>
      </c>
      <c r="L1533" t="s">
        <v>13</v>
      </c>
      <c r="M1533">
        <v>2</v>
      </c>
      <c r="N1533" t="s">
        <v>1412</v>
      </c>
    </row>
    <row r="1534" spans="1:14">
      <c r="A1534" t="s">
        <v>1413</v>
      </c>
      <c r="B1534">
        <v>2009</v>
      </c>
      <c r="C1534">
        <v>60</v>
      </c>
      <c r="D1534">
        <v>5</v>
      </c>
      <c r="E1534">
        <v>1027</v>
      </c>
      <c r="F1534">
        <v>1036</v>
      </c>
      <c r="G1534" s="2">
        <v>39609</v>
      </c>
      <c r="H1534" s="2">
        <v>39757</v>
      </c>
      <c r="I1534" s="2">
        <v>39757</v>
      </c>
      <c r="J1534" s="2">
        <v>39842</v>
      </c>
      <c r="K1534" s="2">
        <v>39912</v>
      </c>
      <c r="L1534" t="s">
        <v>13</v>
      </c>
      <c r="M1534">
        <v>2</v>
      </c>
      <c r="N1534" t="s">
        <v>1414</v>
      </c>
    </row>
    <row r="1535" spans="1:14">
      <c r="A1535" t="s">
        <v>1415</v>
      </c>
      <c r="B1535">
        <v>2009</v>
      </c>
      <c r="C1535">
        <v>60</v>
      </c>
      <c r="D1535">
        <v>5</v>
      </c>
      <c r="E1535">
        <v>1037</v>
      </c>
      <c r="F1535">
        <v>1050</v>
      </c>
      <c r="G1535" s="2">
        <v>39676</v>
      </c>
      <c r="H1535" s="2">
        <v>39755</v>
      </c>
      <c r="I1535" s="2">
        <v>39786</v>
      </c>
      <c r="J1535" s="2">
        <v>39846</v>
      </c>
      <c r="K1535" s="2">
        <v>39912</v>
      </c>
      <c r="L1535" t="s">
        <v>13</v>
      </c>
      <c r="M1535">
        <v>2</v>
      </c>
      <c r="N1535" t="s">
        <v>1416</v>
      </c>
    </row>
    <row r="1536" spans="1:14">
      <c r="A1536" t="s">
        <v>1417</v>
      </c>
      <c r="B1536">
        <v>2009</v>
      </c>
      <c r="C1536">
        <v>60</v>
      </c>
      <c r="D1536">
        <v>5</v>
      </c>
      <c r="E1536">
        <v>1051</v>
      </c>
      <c r="F1536">
        <v>1056</v>
      </c>
      <c r="G1536" s="2">
        <v>39638</v>
      </c>
      <c r="H1536" s="2">
        <v>39806</v>
      </c>
      <c r="I1536" s="2">
        <v>39806</v>
      </c>
      <c r="J1536" s="2">
        <v>39848</v>
      </c>
      <c r="K1536" s="2">
        <v>39912</v>
      </c>
      <c r="L1536" t="s">
        <v>13</v>
      </c>
      <c r="M1536">
        <v>3</v>
      </c>
      <c r="N1536" t="s">
        <v>1418</v>
      </c>
    </row>
    <row r="1537" spans="1:14">
      <c r="A1537" t="s">
        <v>1419</v>
      </c>
      <c r="B1537">
        <v>2009</v>
      </c>
      <c r="C1537">
        <v>60</v>
      </c>
      <c r="D1537">
        <v>5</v>
      </c>
      <c r="E1537">
        <v>1057</v>
      </c>
      <c r="F1537">
        <v>1070</v>
      </c>
      <c r="G1537" s="2">
        <v>39405</v>
      </c>
      <c r="H1537" s="2">
        <v>39784</v>
      </c>
      <c r="I1537" s="2">
        <v>39806</v>
      </c>
      <c r="J1537" s="2">
        <v>39853</v>
      </c>
      <c r="K1537" s="2">
        <v>39912</v>
      </c>
      <c r="L1537" t="s">
        <v>13</v>
      </c>
      <c r="M1537">
        <v>3</v>
      </c>
      <c r="N1537" t="s">
        <v>1420</v>
      </c>
    </row>
    <row r="1538" spans="1:14">
      <c r="A1538" t="s">
        <v>1421</v>
      </c>
      <c r="B1538">
        <v>2009</v>
      </c>
      <c r="C1538">
        <v>60</v>
      </c>
      <c r="D1538">
        <v>5</v>
      </c>
      <c r="E1538">
        <v>1071</v>
      </c>
      <c r="F1538">
        <v>1082</v>
      </c>
      <c r="G1538" s="2">
        <v>39766</v>
      </c>
      <c r="H1538" s="2">
        <v>39811</v>
      </c>
      <c r="I1538" s="2">
        <v>39813</v>
      </c>
      <c r="J1538" s="2">
        <v>39853</v>
      </c>
      <c r="K1538" s="2">
        <v>39912</v>
      </c>
      <c r="L1538" t="s">
        <v>13</v>
      </c>
      <c r="M1538">
        <v>1</v>
      </c>
      <c r="N1538" t="s">
        <v>1422</v>
      </c>
    </row>
    <row r="1539" spans="1:14">
      <c r="A1539" t="s">
        <v>1423</v>
      </c>
      <c r="B1539">
        <v>2009</v>
      </c>
      <c r="C1539">
        <v>60</v>
      </c>
      <c r="D1539">
        <v>6</v>
      </c>
      <c r="E1539">
        <v>1083</v>
      </c>
      <c r="F1539">
        <v>1096</v>
      </c>
      <c r="G1539" s="2">
        <v>39659</v>
      </c>
      <c r="H1539" s="2">
        <v>39744</v>
      </c>
      <c r="I1539" s="2">
        <v>39822</v>
      </c>
      <c r="J1539" s="2">
        <v>39864</v>
      </c>
      <c r="K1539" s="2">
        <v>39946</v>
      </c>
      <c r="L1539" t="s">
        <v>13</v>
      </c>
      <c r="M1539">
        <v>6</v>
      </c>
      <c r="N1539" t="s">
        <v>1424</v>
      </c>
    </row>
    <row r="1540" spans="1:14">
      <c r="A1540" t="s">
        <v>1425</v>
      </c>
      <c r="B1540">
        <v>2009</v>
      </c>
      <c r="C1540">
        <v>60</v>
      </c>
      <c r="D1540">
        <v>6</v>
      </c>
      <c r="E1540">
        <v>1097</v>
      </c>
      <c r="F1540">
        <v>1117</v>
      </c>
      <c r="G1540" s="2">
        <v>39713</v>
      </c>
      <c r="H1540" s="2">
        <v>39778</v>
      </c>
      <c r="I1540" s="2">
        <v>39778</v>
      </c>
      <c r="J1540" s="2">
        <v>39846</v>
      </c>
      <c r="K1540" s="2">
        <v>39946</v>
      </c>
      <c r="L1540" t="s">
        <v>13</v>
      </c>
      <c r="M1540">
        <v>2</v>
      </c>
      <c r="N1540" t="s">
        <v>1426</v>
      </c>
    </row>
    <row r="1541" spans="1:14">
      <c r="A1541" t="s">
        <v>1427</v>
      </c>
      <c r="B1541">
        <v>2009</v>
      </c>
      <c r="C1541">
        <v>60</v>
      </c>
      <c r="D1541">
        <v>6</v>
      </c>
      <c r="E1541">
        <v>1118</v>
      </c>
      <c r="F1541">
        <v>1131</v>
      </c>
      <c r="G1541" s="2">
        <v>39701</v>
      </c>
      <c r="H1541" s="2">
        <v>39829</v>
      </c>
      <c r="I1541" s="2">
        <v>39829</v>
      </c>
      <c r="J1541" s="2">
        <v>39884</v>
      </c>
      <c r="K1541" s="2">
        <v>39946</v>
      </c>
      <c r="L1541" t="s">
        <v>13</v>
      </c>
      <c r="M1541">
        <v>3</v>
      </c>
      <c r="N1541" t="s">
        <v>1428</v>
      </c>
    </row>
    <row r="1542" spans="1:14">
      <c r="A1542" t="s">
        <v>1429</v>
      </c>
      <c r="B1542">
        <v>2009</v>
      </c>
      <c r="C1542">
        <v>60</v>
      </c>
      <c r="D1542">
        <v>6</v>
      </c>
      <c r="E1542">
        <v>1132</v>
      </c>
      <c r="F1542">
        <v>1137</v>
      </c>
      <c r="G1542" s="2">
        <v>39598</v>
      </c>
      <c r="H1542" s="2">
        <v>39829</v>
      </c>
      <c r="I1542" s="2">
        <v>39832</v>
      </c>
      <c r="J1542" s="2">
        <v>39884</v>
      </c>
      <c r="K1542" s="2">
        <v>39946</v>
      </c>
      <c r="L1542" t="s">
        <v>13</v>
      </c>
      <c r="M1542">
        <v>1</v>
      </c>
      <c r="N1542" t="s">
        <v>1430</v>
      </c>
    </row>
    <row r="1543" spans="1:14">
      <c r="A1543" t="s">
        <v>1431</v>
      </c>
      <c r="B1543">
        <v>2009</v>
      </c>
      <c r="C1543">
        <v>60</v>
      </c>
      <c r="D1543">
        <v>6</v>
      </c>
      <c r="E1543">
        <v>1138</v>
      </c>
      <c r="F1543">
        <v>1143</v>
      </c>
      <c r="G1543" s="2">
        <v>39719</v>
      </c>
      <c r="H1543" s="2">
        <v>39835</v>
      </c>
      <c r="I1543" s="2">
        <v>39838</v>
      </c>
      <c r="J1543" s="2">
        <v>39884</v>
      </c>
      <c r="K1543" s="2">
        <v>39946</v>
      </c>
      <c r="L1543" t="s">
        <v>13</v>
      </c>
      <c r="M1543">
        <v>4</v>
      </c>
      <c r="N1543" t="s">
        <v>1432</v>
      </c>
    </row>
    <row r="1544" spans="1:14">
      <c r="A1544" t="s">
        <v>1433</v>
      </c>
      <c r="B1544">
        <v>2009</v>
      </c>
      <c r="C1544">
        <v>60</v>
      </c>
      <c r="D1544">
        <v>6</v>
      </c>
      <c r="E1544">
        <v>1144</v>
      </c>
      <c r="F1544">
        <v>1158</v>
      </c>
      <c r="G1544" s="2">
        <v>39720</v>
      </c>
      <c r="H1544" s="2">
        <v>39826</v>
      </c>
      <c r="I1544" s="2">
        <v>39826</v>
      </c>
      <c r="J1544" s="2">
        <v>39869</v>
      </c>
      <c r="K1544" s="2">
        <v>39946</v>
      </c>
      <c r="L1544" t="s">
        <v>13</v>
      </c>
      <c r="M1544">
        <v>5</v>
      </c>
      <c r="N1544" t="s">
        <v>1434</v>
      </c>
    </row>
    <row r="1545" spans="1:14">
      <c r="A1545" t="s">
        <v>1435</v>
      </c>
      <c r="B1545">
        <v>2009</v>
      </c>
      <c r="C1545">
        <v>60</v>
      </c>
      <c r="D1545">
        <v>6</v>
      </c>
      <c r="E1545">
        <v>1159</v>
      </c>
      <c r="F1545">
        <v>1167</v>
      </c>
      <c r="G1545" s="2">
        <v>39862</v>
      </c>
      <c r="H1545" s="2">
        <v>39862</v>
      </c>
      <c r="I1545" s="2">
        <v>39860</v>
      </c>
      <c r="J1545" s="2">
        <v>39891</v>
      </c>
      <c r="K1545" s="2">
        <v>39946</v>
      </c>
      <c r="L1545" t="s">
        <v>13</v>
      </c>
      <c r="M1545">
        <v>3</v>
      </c>
      <c r="N1545" t="s">
        <v>1436</v>
      </c>
    </row>
    <row r="1546" spans="1:14">
      <c r="A1546" t="s">
        <v>1437</v>
      </c>
      <c r="B1546">
        <v>2009</v>
      </c>
      <c r="C1546">
        <v>60</v>
      </c>
      <c r="D1546">
        <v>6</v>
      </c>
      <c r="E1546">
        <v>1168</v>
      </c>
      <c r="F1546">
        <v>1177</v>
      </c>
      <c r="G1546" s="2">
        <v>39703</v>
      </c>
      <c r="H1546" s="2">
        <v>39831</v>
      </c>
      <c r="I1546" s="2">
        <v>39832</v>
      </c>
      <c r="J1546" s="2">
        <v>39884</v>
      </c>
      <c r="K1546" s="2">
        <v>39946</v>
      </c>
      <c r="L1546" t="s">
        <v>13</v>
      </c>
      <c r="M1546">
        <v>2</v>
      </c>
      <c r="N1546" t="s">
        <v>1438</v>
      </c>
    </row>
    <row r="1547" spans="1:14">
      <c r="A1547" t="s">
        <v>1439</v>
      </c>
      <c r="B1547">
        <v>2009</v>
      </c>
      <c r="C1547">
        <v>60</v>
      </c>
      <c r="D1547">
        <v>6</v>
      </c>
      <c r="E1547">
        <v>1178</v>
      </c>
      <c r="F1547">
        <v>1191</v>
      </c>
      <c r="G1547" s="2">
        <v>39699</v>
      </c>
      <c r="H1547" s="2">
        <v>39849</v>
      </c>
      <c r="I1547" s="2">
        <v>39853</v>
      </c>
      <c r="J1547" s="2">
        <v>39895</v>
      </c>
      <c r="K1547" s="2">
        <v>39946</v>
      </c>
      <c r="L1547" t="s">
        <v>13</v>
      </c>
      <c r="M1547">
        <v>1</v>
      </c>
      <c r="N1547" t="s">
        <v>1440</v>
      </c>
    </row>
    <row r="1548" spans="1:14">
      <c r="A1548" t="s">
        <v>1441</v>
      </c>
      <c r="B1548">
        <v>2009</v>
      </c>
      <c r="C1548">
        <v>60</v>
      </c>
      <c r="D1548">
        <v>6</v>
      </c>
      <c r="E1548">
        <v>1192</v>
      </c>
      <c r="F1548">
        <v>1207</v>
      </c>
      <c r="G1548" s="2">
        <v>39479</v>
      </c>
      <c r="H1548" s="2">
        <v>39832</v>
      </c>
      <c r="I1548" s="2">
        <v>39833</v>
      </c>
      <c r="J1548" s="2">
        <v>39892</v>
      </c>
      <c r="K1548" s="2">
        <v>39946</v>
      </c>
      <c r="L1548" t="s">
        <v>13</v>
      </c>
      <c r="M1548">
        <v>3</v>
      </c>
      <c r="N1548" t="s">
        <v>1442</v>
      </c>
    </row>
    <row r="1549" spans="1:14">
      <c r="A1549" t="s">
        <v>1443</v>
      </c>
      <c r="B1549">
        <v>2009</v>
      </c>
      <c r="C1549">
        <v>60</v>
      </c>
      <c r="D1549">
        <v>6</v>
      </c>
      <c r="E1549">
        <v>1208</v>
      </c>
      <c r="F1549">
        <v>1221</v>
      </c>
      <c r="G1549" s="2">
        <v>39011</v>
      </c>
      <c r="H1549" s="2">
        <v>39773</v>
      </c>
      <c r="I1549" s="2">
        <v>39773</v>
      </c>
      <c r="J1549" s="2">
        <v>39878</v>
      </c>
      <c r="K1549" s="2">
        <v>39946</v>
      </c>
      <c r="L1549" t="s">
        <v>13</v>
      </c>
      <c r="M1549">
        <v>3</v>
      </c>
      <c r="N1549" t="s">
        <v>1444</v>
      </c>
    </row>
    <row r="1550" spans="1:14">
      <c r="A1550" t="s">
        <v>1445</v>
      </c>
      <c r="B1550">
        <v>2009</v>
      </c>
      <c r="C1550">
        <v>60</v>
      </c>
      <c r="D1550">
        <v>6</v>
      </c>
      <c r="E1550">
        <v>1222</v>
      </c>
      <c r="F1550">
        <v>1248</v>
      </c>
      <c r="G1550" s="2">
        <v>39600</v>
      </c>
      <c r="H1550" s="2">
        <v>39820</v>
      </c>
      <c r="I1550" s="2">
        <v>39821</v>
      </c>
      <c r="J1550" s="2">
        <v>39869</v>
      </c>
      <c r="K1550" s="2">
        <v>39946</v>
      </c>
      <c r="L1550" t="s">
        <v>13</v>
      </c>
      <c r="M1550">
        <v>1</v>
      </c>
      <c r="N1550" t="s">
        <v>1446</v>
      </c>
    </row>
    <row r="1551" spans="1:14">
      <c r="A1551" t="s">
        <v>1447</v>
      </c>
      <c r="B1551">
        <v>2009</v>
      </c>
      <c r="C1551">
        <v>60</v>
      </c>
      <c r="D1551">
        <v>6</v>
      </c>
      <c r="E1551">
        <v>1249</v>
      </c>
      <c r="F1551">
        <v>1257</v>
      </c>
      <c r="G1551" s="2">
        <v>39532</v>
      </c>
      <c r="H1551" s="2">
        <v>39792</v>
      </c>
      <c r="I1551" s="2">
        <v>39818</v>
      </c>
      <c r="J1551" s="2">
        <v>39869</v>
      </c>
      <c r="K1551" s="2">
        <v>39946</v>
      </c>
      <c r="L1551" t="s">
        <v>13</v>
      </c>
      <c r="M1551">
        <v>2</v>
      </c>
      <c r="N1551" t="s">
        <v>1448</v>
      </c>
    </row>
    <row r="1552" spans="1:14">
      <c r="A1552" t="s">
        <v>1449</v>
      </c>
      <c r="B1552">
        <v>2009</v>
      </c>
      <c r="C1552">
        <v>60</v>
      </c>
      <c r="D1552">
        <v>6</v>
      </c>
      <c r="E1552">
        <v>1258</v>
      </c>
      <c r="F1552">
        <v>1266</v>
      </c>
      <c r="G1552" s="2">
        <v>39705</v>
      </c>
      <c r="H1552" s="2">
        <v>39826</v>
      </c>
      <c r="I1552" s="2">
        <v>39827</v>
      </c>
      <c r="J1552" s="2">
        <v>39864</v>
      </c>
      <c r="K1552" s="2">
        <v>39946</v>
      </c>
      <c r="L1552" t="s">
        <v>13</v>
      </c>
      <c r="M1552">
        <v>2</v>
      </c>
      <c r="N1552" t="s">
        <v>1450</v>
      </c>
    </row>
    <row r="1553" spans="1:14">
      <c r="A1553" t="s">
        <v>1451</v>
      </c>
      <c r="B1553">
        <v>2009</v>
      </c>
      <c r="C1553">
        <v>60</v>
      </c>
      <c r="D1553">
        <v>6</v>
      </c>
      <c r="E1553">
        <v>1267</v>
      </c>
      <c r="F1553">
        <v>1273</v>
      </c>
      <c r="G1553" s="2">
        <v>39693</v>
      </c>
      <c r="H1553" s="2">
        <v>39801</v>
      </c>
      <c r="I1553" s="2">
        <v>39832</v>
      </c>
      <c r="J1553" s="2">
        <v>39864</v>
      </c>
      <c r="K1553" s="2">
        <v>39946</v>
      </c>
      <c r="L1553" t="s">
        <v>13</v>
      </c>
      <c r="M1553">
        <v>1</v>
      </c>
      <c r="N1553" t="s">
        <v>1452</v>
      </c>
    </row>
    <row r="1554" spans="1:14">
      <c r="A1554" t="s">
        <v>1453</v>
      </c>
      <c r="B1554">
        <v>2009</v>
      </c>
      <c r="C1554">
        <v>60</v>
      </c>
      <c r="D1554">
        <v>6</v>
      </c>
      <c r="E1554">
        <v>1274</v>
      </c>
      <c r="F1554">
        <v>1282</v>
      </c>
      <c r="G1554" s="2">
        <v>39681</v>
      </c>
      <c r="H1554" s="2">
        <v>39467</v>
      </c>
      <c r="I1554" s="2">
        <v>39835</v>
      </c>
      <c r="J1554" s="2">
        <v>39892</v>
      </c>
      <c r="K1554" s="2">
        <v>39946</v>
      </c>
      <c r="L1554" t="s">
        <v>13</v>
      </c>
      <c r="M1554">
        <v>1</v>
      </c>
      <c r="N1554" t="s">
        <v>1454</v>
      </c>
    </row>
    <row r="1555" spans="1:14">
      <c r="A1555" t="s">
        <v>1455</v>
      </c>
      <c r="B1555">
        <v>2009</v>
      </c>
      <c r="C1555">
        <v>60</v>
      </c>
      <c r="D1555">
        <v>6</v>
      </c>
      <c r="E1555">
        <v>1283</v>
      </c>
      <c r="F1555">
        <v>1285</v>
      </c>
      <c r="G1555" s="2">
        <v>39759</v>
      </c>
      <c r="H1555" s="2">
        <v>39790</v>
      </c>
      <c r="I1555" s="2">
        <v>39822</v>
      </c>
      <c r="J1555" s="2">
        <v>39857</v>
      </c>
      <c r="K1555" s="2">
        <v>39946</v>
      </c>
      <c r="L1555" t="s">
        <v>83</v>
      </c>
      <c r="M1555">
        <v>2</v>
      </c>
      <c r="N1555" t="s">
        <v>1456</v>
      </c>
    </row>
    <row r="1556" spans="1:14">
      <c r="A1556" t="s">
        <v>1457</v>
      </c>
      <c r="B1556">
        <v>2009</v>
      </c>
      <c r="C1556">
        <v>60</v>
      </c>
      <c r="D1556">
        <v>6</v>
      </c>
      <c r="E1556">
        <v>1286</v>
      </c>
      <c r="F1556">
        <v>1289</v>
      </c>
      <c r="G1556" s="2">
        <v>39604</v>
      </c>
      <c r="H1556" s="2">
        <v>39772</v>
      </c>
      <c r="I1556" s="2">
        <v>39772</v>
      </c>
      <c r="J1556" s="2">
        <v>39846</v>
      </c>
      <c r="K1556" s="2">
        <v>39946</v>
      </c>
      <c r="L1556" t="s">
        <v>83</v>
      </c>
      <c r="M1556">
        <v>3</v>
      </c>
      <c r="N1556" t="s">
        <v>1458</v>
      </c>
    </row>
    <row r="1557" spans="1:14">
      <c r="A1557" t="s">
        <v>1459</v>
      </c>
      <c r="B1557">
        <v>2009</v>
      </c>
      <c r="C1557">
        <v>60</v>
      </c>
      <c r="D1557">
        <v>6</v>
      </c>
      <c r="E1557">
        <v>1290</v>
      </c>
      <c r="F1557">
        <v>1293</v>
      </c>
      <c r="G1557" s="2">
        <v>39769</v>
      </c>
      <c r="H1557" s="2">
        <v>39831</v>
      </c>
      <c r="I1557" s="2">
        <v>39832</v>
      </c>
      <c r="J1557" s="2">
        <v>39878</v>
      </c>
      <c r="K1557" s="2">
        <v>39946</v>
      </c>
      <c r="L1557" t="s">
        <v>83</v>
      </c>
      <c r="M1557">
        <v>2</v>
      </c>
      <c r="N1557" t="s">
        <v>1460</v>
      </c>
    </row>
    <row r="1558" spans="1:14">
      <c r="A1558" t="s">
        <v>1461</v>
      </c>
      <c r="B1558">
        <v>2009</v>
      </c>
      <c r="C1558">
        <v>60</v>
      </c>
      <c r="D1558">
        <v>6</v>
      </c>
      <c r="E1558">
        <v>1294</v>
      </c>
      <c r="F1558">
        <v>1297</v>
      </c>
      <c r="G1558" s="2">
        <v>39412</v>
      </c>
      <c r="H1558" s="2">
        <v>39821</v>
      </c>
      <c r="I1558" s="2">
        <v>39821</v>
      </c>
      <c r="J1558" s="2">
        <v>39869</v>
      </c>
      <c r="K1558" s="2">
        <v>39946</v>
      </c>
      <c r="L1558" t="s">
        <v>83</v>
      </c>
      <c r="M1558">
        <v>3</v>
      </c>
      <c r="N1558" t="s">
        <v>1462</v>
      </c>
    </row>
    <row r="1559" spans="1:14">
      <c r="A1559" t="s">
        <v>1463</v>
      </c>
      <c r="B1559">
        <v>2009</v>
      </c>
      <c r="C1559">
        <v>60</v>
      </c>
      <c r="D1559">
        <v>6</v>
      </c>
      <c r="E1559">
        <v>1298</v>
      </c>
      <c r="F1559">
        <v>1299</v>
      </c>
      <c r="G1559" t="s">
        <v>50</v>
      </c>
      <c r="H1559" t="s">
        <v>50</v>
      </c>
      <c r="I1559" t="s">
        <v>50</v>
      </c>
      <c r="J1559" s="2">
        <v>39891</v>
      </c>
      <c r="K1559" s="2">
        <v>39946</v>
      </c>
      <c r="L1559" t="s">
        <v>86</v>
      </c>
      <c r="M1559">
        <v>1</v>
      </c>
      <c r="N1559" t="s">
        <v>1464</v>
      </c>
    </row>
    <row r="1560" spans="1:14">
      <c r="A1560" t="s">
        <v>1465</v>
      </c>
      <c r="B1560">
        <v>2009</v>
      </c>
      <c r="C1560">
        <v>60</v>
      </c>
      <c r="D1560">
        <v>6</v>
      </c>
      <c r="E1560">
        <v>1299</v>
      </c>
      <c r="F1560">
        <v>1300</v>
      </c>
      <c r="G1560" t="s">
        <v>50</v>
      </c>
      <c r="H1560" t="s">
        <v>50</v>
      </c>
      <c r="I1560" t="s">
        <v>50</v>
      </c>
      <c r="J1560" s="2">
        <v>39878</v>
      </c>
      <c r="K1560" s="2">
        <v>39946</v>
      </c>
      <c r="L1560" t="s">
        <v>86</v>
      </c>
      <c r="M1560">
        <v>1</v>
      </c>
      <c r="N1560" t="s">
        <v>1466</v>
      </c>
    </row>
    <row r="1561" spans="1:14">
      <c r="A1561" t="s">
        <v>1467</v>
      </c>
      <c r="B1561">
        <v>2009</v>
      </c>
      <c r="C1561">
        <v>60</v>
      </c>
      <c r="D1561">
        <v>7</v>
      </c>
      <c r="E1561">
        <v>1301</v>
      </c>
      <c r="F1561">
        <v>1319</v>
      </c>
      <c r="G1561" s="2">
        <v>39507</v>
      </c>
      <c r="H1561" s="2">
        <v>39812</v>
      </c>
      <c r="I1561" s="2">
        <v>39846</v>
      </c>
      <c r="J1561" s="2">
        <v>39909</v>
      </c>
      <c r="K1561" s="2">
        <v>39969</v>
      </c>
      <c r="L1561" t="s">
        <v>13</v>
      </c>
      <c r="M1561">
        <v>1</v>
      </c>
      <c r="N1561" t="s">
        <v>1468</v>
      </c>
    </row>
    <row r="1562" spans="1:14">
      <c r="A1562" t="s">
        <v>1469</v>
      </c>
      <c r="B1562">
        <v>2009</v>
      </c>
      <c r="C1562">
        <v>60</v>
      </c>
      <c r="D1562">
        <v>7</v>
      </c>
      <c r="E1562">
        <v>1320</v>
      </c>
      <c r="F1562">
        <v>1326</v>
      </c>
      <c r="G1562" s="2">
        <v>39779</v>
      </c>
      <c r="H1562" s="2">
        <v>39849</v>
      </c>
      <c r="I1562" s="2">
        <v>39853</v>
      </c>
      <c r="J1562" s="2">
        <v>39916</v>
      </c>
      <c r="K1562" s="2">
        <v>39969</v>
      </c>
      <c r="L1562" t="s">
        <v>13</v>
      </c>
      <c r="M1562">
        <v>4</v>
      </c>
      <c r="N1562" t="s">
        <v>1470</v>
      </c>
    </row>
    <row r="1563" spans="1:14">
      <c r="A1563" t="s">
        <v>1471</v>
      </c>
      <c r="B1563">
        <v>2009</v>
      </c>
      <c r="C1563">
        <v>60</v>
      </c>
      <c r="D1563">
        <v>7</v>
      </c>
      <c r="E1563">
        <v>1327</v>
      </c>
      <c r="F1563">
        <v>1336</v>
      </c>
      <c r="G1563" s="2">
        <v>39752</v>
      </c>
      <c r="H1563" s="2">
        <v>39784</v>
      </c>
      <c r="I1563" s="2">
        <v>39786</v>
      </c>
      <c r="J1563" s="2">
        <v>39846</v>
      </c>
      <c r="K1563" s="2">
        <v>39969</v>
      </c>
      <c r="L1563" t="s">
        <v>13</v>
      </c>
      <c r="M1563">
        <v>1</v>
      </c>
      <c r="N1563" t="s">
        <v>1472</v>
      </c>
    </row>
    <row r="1564" spans="1:14">
      <c r="A1564" t="s">
        <v>1473</v>
      </c>
      <c r="B1564">
        <v>2009</v>
      </c>
      <c r="C1564">
        <v>60</v>
      </c>
      <c r="D1564">
        <v>7</v>
      </c>
      <c r="E1564">
        <v>1337</v>
      </c>
      <c r="F1564">
        <v>1348</v>
      </c>
      <c r="G1564" s="2">
        <v>39821</v>
      </c>
      <c r="H1564" s="2">
        <v>39854</v>
      </c>
      <c r="I1564" s="2">
        <v>39854</v>
      </c>
      <c r="J1564" s="2">
        <v>39909</v>
      </c>
      <c r="K1564" s="2">
        <v>39969</v>
      </c>
      <c r="L1564" t="s">
        <v>13</v>
      </c>
      <c r="M1564">
        <v>4</v>
      </c>
      <c r="N1564" t="s">
        <v>1474</v>
      </c>
    </row>
    <row r="1565" spans="1:14">
      <c r="A1565" t="s">
        <v>1475</v>
      </c>
      <c r="B1565">
        <v>2009</v>
      </c>
      <c r="C1565">
        <v>60</v>
      </c>
      <c r="D1565">
        <v>7</v>
      </c>
      <c r="E1565">
        <v>1349</v>
      </c>
      <c r="F1565">
        <v>1357</v>
      </c>
      <c r="G1565" s="2">
        <v>39677</v>
      </c>
      <c r="H1565" s="2">
        <v>39800</v>
      </c>
      <c r="I1565" s="2">
        <v>39836</v>
      </c>
      <c r="J1565" s="2">
        <v>39884</v>
      </c>
      <c r="K1565" s="2">
        <v>39969</v>
      </c>
      <c r="L1565" t="s">
        <v>13</v>
      </c>
      <c r="M1565">
        <v>3</v>
      </c>
      <c r="N1565" t="s">
        <v>1476</v>
      </c>
    </row>
    <row r="1566" spans="1:14">
      <c r="A1566" t="s">
        <v>1477</v>
      </c>
      <c r="B1566">
        <v>2009</v>
      </c>
      <c r="C1566">
        <v>60</v>
      </c>
      <c r="D1566">
        <v>7</v>
      </c>
      <c r="E1566">
        <v>1358</v>
      </c>
      <c r="F1566">
        <v>1371</v>
      </c>
      <c r="G1566" s="2">
        <v>39754</v>
      </c>
      <c r="H1566" s="2">
        <v>39857</v>
      </c>
      <c r="I1566" s="2">
        <v>39858</v>
      </c>
      <c r="J1566" s="2">
        <v>39897</v>
      </c>
      <c r="K1566" s="2">
        <v>39969</v>
      </c>
      <c r="L1566" t="s">
        <v>13</v>
      </c>
      <c r="M1566">
        <v>3</v>
      </c>
      <c r="N1566" t="s">
        <v>1478</v>
      </c>
    </row>
    <row r="1567" spans="1:14">
      <c r="A1567" t="s">
        <v>1479</v>
      </c>
      <c r="B1567">
        <v>2009</v>
      </c>
      <c r="C1567">
        <v>60</v>
      </c>
      <c r="D1567">
        <v>7</v>
      </c>
      <c r="E1567">
        <v>1372</v>
      </c>
      <c r="F1567">
        <v>1391</v>
      </c>
      <c r="G1567" s="2">
        <v>39507</v>
      </c>
      <c r="H1567" s="2">
        <v>39857</v>
      </c>
      <c r="I1567" s="2">
        <v>39858</v>
      </c>
      <c r="J1567" s="2">
        <v>39904</v>
      </c>
      <c r="K1567" s="2">
        <v>39969</v>
      </c>
      <c r="L1567" t="s">
        <v>13</v>
      </c>
      <c r="M1567">
        <v>2</v>
      </c>
      <c r="N1567" t="s">
        <v>1480</v>
      </c>
    </row>
    <row r="1568" spans="1:14">
      <c r="A1568" t="s">
        <v>1481</v>
      </c>
      <c r="B1568">
        <v>2009</v>
      </c>
      <c r="C1568">
        <v>60</v>
      </c>
      <c r="D1568">
        <v>7</v>
      </c>
      <c r="E1568">
        <v>1392</v>
      </c>
      <c r="F1568">
        <v>1406</v>
      </c>
      <c r="G1568" s="2">
        <v>39657</v>
      </c>
      <c r="H1568" s="2">
        <v>39856</v>
      </c>
      <c r="I1568" s="2">
        <v>39858</v>
      </c>
      <c r="J1568" s="2">
        <v>39897</v>
      </c>
      <c r="K1568" s="2">
        <v>39969</v>
      </c>
      <c r="L1568" t="s">
        <v>13</v>
      </c>
      <c r="M1568">
        <v>3</v>
      </c>
      <c r="N1568" t="s">
        <v>1482</v>
      </c>
    </row>
    <row r="1569" spans="1:14">
      <c r="A1569" t="s">
        <v>1483</v>
      </c>
      <c r="B1569">
        <v>2009</v>
      </c>
      <c r="C1569">
        <v>60</v>
      </c>
      <c r="D1569">
        <v>7</v>
      </c>
      <c r="E1569">
        <v>1407</v>
      </c>
      <c r="F1569">
        <v>1422</v>
      </c>
      <c r="G1569" s="2">
        <v>39274</v>
      </c>
      <c r="H1569" s="2">
        <v>39762</v>
      </c>
      <c r="I1569" s="2">
        <v>39867</v>
      </c>
      <c r="J1569" s="2">
        <v>39919</v>
      </c>
      <c r="K1569" s="2">
        <v>39969</v>
      </c>
      <c r="L1569" t="s">
        <v>13</v>
      </c>
      <c r="M1569">
        <v>3</v>
      </c>
      <c r="N1569" t="s">
        <v>1484</v>
      </c>
    </row>
    <row r="1570" spans="1:14">
      <c r="A1570" t="s">
        <v>1485</v>
      </c>
      <c r="B1570">
        <v>2009</v>
      </c>
      <c r="C1570">
        <v>60</v>
      </c>
      <c r="D1570">
        <v>7</v>
      </c>
      <c r="E1570">
        <v>1423</v>
      </c>
      <c r="F1570">
        <v>1447</v>
      </c>
      <c r="G1570" s="2">
        <v>39658</v>
      </c>
      <c r="H1570" s="2">
        <v>39822</v>
      </c>
      <c r="I1570" s="2">
        <v>39868</v>
      </c>
      <c r="J1570" s="2">
        <v>39909</v>
      </c>
      <c r="K1570" s="2">
        <v>39969</v>
      </c>
      <c r="L1570" t="s">
        <v>13</v>
      </c>
      <c r="M1570">
        <v>6</v>
      </c>
      <c r="N1570" t="s">
        <v>1486</v>
      </c>
    </row>
    <row r="1571" spans="1:14">
      <c r="A1571" t="s">
        <v>1487</v>
      </c>
      <c r="B1571">
        <v>2009</v>
      </c>
      <c r="C1571">
        <v>60</v>
      </c>
      <c r="D1571">
        <v>7</v>
      </c>
      <c r="E1571">
        <v>1448</v>
      </c>
      <c r="F1571">
        <v>1465</v>
      </c>
      <c r="G1571" s="2">
        <v>39646</v>
      </c>
      <c r="H1571" s="2">
        <v>39775</v>
      </c>
      <c r="I1571" s="2">
        <v>39841</v>
      </c>
      <c r="J1571" s="2">
        <v>39897</v>
      </c>
      <c r="K1571" s="2">
        <v>39969</v>
      </c>
      <c r="L1571" t="s">
        <v>13</v>
      </c>
      <c r="M1571">
        <v>2</v>
      </c>
      <c r="N1571" t="s">
        <v>1488</v>
      </c>
    </row>
    <row r="1572" spans="1:14">
      <c r="A1572" t="s">
        <v>1489</v>
      </c>
      <c r="B1572">
        <v>2009</v>
      </c>
      <c r="C1572">
        <v>60</v>
      </c>
      <c r="D1572">
        <v>7</v>
      </c>
      <c r="E1572">
        <v>1466</v>
      </c>
      <c r="F1572">
        <v>1485</v>
      </c>
      <c r="G1572" s="2">
        <v>39685</v>
      </c>
      <c r="H1572" s="2">
        <v>39452</v>
      </c>
      <c r="I1572" s="2">
        <v>39862</v>
      </c>
      <c r="J1572" s="2">
        <v>39909</v>
      </c>
      <c r="K1572" s="2">
        <v>39969</v>
      </c>
      <c r="L1572" t="s">
        <v>13</v>
      </c>
      <c r="M1572">
        <v>6</v>
      </c>
      <c r="N1572" t="s">
        <v>1490</v>
      </c>
    </row>
    <row r="1573" spans="1:14">
      <c r="A1573" t="s">
        <v>1491</v>
      </c>
      <c r="B1573">
        <v>2009</v>
      </c>
      <c r="C1573">
        <v>60</v>
      </c>
      <c r="D1573">
        <v>7</v>
      </c>
      <c r="E1573">
        <v>1486</v>
      </c>
      <c r="F1573">
        <v>1503</v>
      </c>
      <c r="G1573" s="2">
        <v>39623</v>
      </c>
      <c r="H1573" s="2">
        <v>39853</v>
      </c>
      <c r="I1573" s="2">
        <v>39854</v>
      </c>
      <c r="J1573" s="2">
        <v>39910</v>
      </c>
      <c r="K1573" s="2">
        <v>39969</v>
      </c>
      <c r="L1573" t="s">
        <v>13</v>
      </c>
      <c r="M1573">
        <v>3</v>
      </c>
      <c r="N1573" t="s">
        <v>1492</v>
      </c>
    </row>
    <row r="1574" spans="1:14">
      <c r="A1574" t="s">
        <v>1493</v>
      </c>
      <c r="B1574">
        <v>2009</v>
      </c>
      <c r="C1574">
        <v>60</v>
      </c>
      <c r="D1574">
        <v>7</v>
      </c>
      <c r="E1574">
        <v>1504</v>
      </c>
      <c r="F1574">
        <v>1517</v>
      </c>
      <c r="G1574" s="2">
        <v>39625</v>
      </c>
      <c r="H1574" s="2">
        <v>39856</v>
      </c>
      <c r="I1574" s="2">
        <v>39860</v>
      </c>
      <c r="J1574" s="2">
        <v>39916</v>
      </c>
      <c r="K1574" s="2">
        <v>39969</v>
      </c>
      <c r="L1574" t="s">
        <v>13</v>
      </c>
      <c r="M1574">
        <v>1</v>
      </c>
      <c r="N1574" t="s">
        <v>1494</v>
      </c>
    </row>
    <row r="1575" spans="1:14">
      <c r="A1575" t="s">
        <v>1495</v>
      </c>
      <c r="B1575">
        <v>2009</v>
      </c>
      <c r="C1575">
        <v>60</v>
      </c>
      <c r="D1575">
        <v>8</v>
      </c>
      <c r="E1575">
        <v>1519</v>
      </c>
      <c r="F1575">
        <v>1536</v>
      </c>
      <c r="G1575" s="2">
        <v>39738</v>
      </c>
      <c r="H1575" s="2">
        <v>39831</v>
      </c>
      <c r="I1575" s="2">
        <v>39870</v>
      </c>
      <c r="J1575" s="2">
        <v>39930</v>
      </c>
      <c r="K1575" s="2">
        <v>40009</v>
      </c>
      <c r="L1575" t="s">
        <v>13</v>
      </c>
      <c r="M1575">
        <v>1</v>
      </c>
      <c r="N1575" t="s">
        <v>1496</v>
      </c>
    </row>
    <row r="1576" spans="1:14">
      <c r="A1576" t="s">
        <v>1497</v>
      </c>
      <c r="B1576">
        <v>2009</v>
      </c>
      <c r="C1576">
        <v>60</v>
      </c>
      <c r="D1576">
        <v>8</v>
      </c>
      <c r="E1576">
        <v>1537</v>
      </c>
      <c r="F1576">
        <v>1549</v>
      </c>
      <c r="G1576" s="2">
        <v>39855</v>
      </c>
      <c r="H1576" s="2">
        <v>39883</v>
      </c>
      <c r="I1576" s="2">
        <v>39884</v>
      </c>
      <c r="J1576" s="2">
        <v>39933</v>
      </c>
      <c r="K1576" s="2">
        <v>40009</v>
      </c>
      <c r="L1576" t="s">
        <v>13</v>
      </c>
      <c r="M1576">
        <v>2</v>
      </c>
      <c r="N1576" t="s">
        <v>1498</v>
      </c>
    </row>
    <row r="1577" spans="1:14">
      <c r="A1577" t="s">
        <v>1499</v>
      </c>
      <c r="B1577">
        <v>2009</v>
      </c>
      <c r="C1577">
        <v>60</v>
      </c>
      <c r="D1577">
        <v>8</v>
      </c>
      <c r="E1577">
        <v>1550</v>
      </c>
      <c r="F1577">
        <v>1571</v>
      </c>
      <c r="G1577" s="2">
        <v>39589</v>
      </c>
      <c r="H1577" s="2">
        <v>39887</v>
      </c>
      <c r="I1577" s="2">
        <v>39889</v>
      </c>
      <c r="J1577" s="2">
        <v>39946</v>
      </c>
      <c r="K1577" s="2">
        <v>40009</v>
      </c>
      <c r="L1577" t="s">
        <v>13</v>
      </c>
      <c r="M1577">
        <v>3</v>
      </c>
      <c r="N1577" t="s">
        <v>1500</v>
      </c>
    </row>
    <row r="1578" spans="1:14">
      <c r="A1578" t="s">
        <v>1501</v>
      </c>
      <c r="B1578">
        <v>2009</v>
      </c>
      <c r="C1578">
        <v>60</v>
      </c>
      <c r="D1578">
        <v>8</v>
      </c>
      <c r="E1578">
        <v>1572</v>
      </c>
      <c r="F1578">
        <v>1595</v>
      </c>
      <c r="G1578" s="2">
        <v>39783</v>
      </c>
      <c r="H1578" s="2">
        <v>39874</v>
      </c>
      <c r="I1578" s="2">
        <v>39875</v>
      </c>
      <c r="J1578" s="2">
        <v>39919</v>
      </c>
      <c r="K1578" s="2">
        <v>40009</v>
      </c>
      <c r="L1578" t="s">
        <v>13</v>
      </c>
      <c r="M1578">
        <v>3</v>
      </c>
      <c r="N1578" t="s">
        <v>1502</v>
      </c>
    </row>
    <row r="1579" spans="1:14">
      <c r="A1579" t="s">
        <v>1503</v>
      </c>
      <c r="B1579">
        <v>2009</v>
      </c>
      <c r="C1579">
        <v>60</v>
      </c>
      <c r="D1579">
        <v>8</v>
      </c>
      <c r="E1579">
        <v>1596</v>
      </c>
      <c r="F1579">
        <v>1606</v>
      </c>
      <c r="G1579" s="2">
        <v>39673</v>
      </c>
      <c r="H1579" s="2">
        <v>39843</v>
      </c>
      <c r="I1579" s="2">
        <v>39869</v>
      </c>
      <c r="J1579" s="2">
        <v>39927</v>
      </c>
      <c r="K1579" s="2">
        <v>40009</v>
      </c>
      <c r="L1579" t="s">
        <v>13</v>
      </c>
      <c r="M1579">
        <v>1</v>
      </c>
      <c r="N1579" t="s">
        <v>1504</v>
      </c>
    </row>
    <row r="1580" spans="1:14">
      <c r="A1580" t="s">
        <v>1505</v>
      </c>
      <c r="B1580">
        <v>2009</v>
      </c>
      <c r="C1580">
        <v>60</v>
      </c>
      <c r="D1580">
        <v>8</v>
      </c>
      <c r="E1580">
        <v>1607</v>
      </c>
      <c r="F1580">
        <v>1615</v>
      </c>
      <c r="G1580" s="2">
        <v>39782</v>
      </c>
      <c r="H1580" s="2">
        <v>39818</v>
      </c>
      <c r="I1580" s="2">
        <v>39878</v>
      </c>
      <c r="J1580" s="2">
        <v>39923</v>
      </c>
      <c r="K1580" s="2">
        <v>40009</v>
      </c>
      <c r="L1580" t="s">
        <v>13</v>
      </c>
      <c r="M1580">
        <v>3</v>
      </c>
      <c r="N1580" t="s">
        <v>1506</v>
      </c>
    </row>
    <row r="1581" spans="1:14">
      <c r="A1581" t="s">
        <v>1507</v>
      </c>
      <c r="B1581">
        <v>2009</v>
      </c>
      <c r="C1581">
        <v>60</v>
      </c>
      <c r="D1581">
        <v>8</v>
      </c>
      <c r="E1581">
        <v>1616</v>
      </c>
      <c r="F1581">
        <v>1624</v>
      </c>
      <c r="G1581" s="2">
        <v>39841</v>
      </c>
      <c r="H1581" s="2">
        <v>39888</v>
      </c>
      <c r="I1581" s="2">
        <v>39889</v>
      </c>
      <c r="J1581" s="2">
        <v>39939</v>
      </c>
      <c r="K1581" s="2">
        <v>40009</v>
      </c>
      <c r="L1581" t="s">
        <v>13</v>
      </c>
      <c r="M1581">
        <v>2</v>
      </c>
      <c r="N1581" t="s">
        <v>1508</v>
      </c>
    </row>
    <row r="1582" spans="1:14">
      <c r="A1582" t="s">
        <v>1509</v>
      </c>
      <c r="B1582">
        <v>2009</v>
      </c>
      <c r="C1582">
        <v>60</v>
      </c>
      <c r="D1582">
        <v>8</v>
      </c>
      <c r="E1582">
        <v>1625</v>
      </c>
      <c r="F1582">
        <v>1634</v>
      </c>
      <c r="G1582" s="2">
        <v>39028</v>
      </c>
      <c r="H1582" s="2">
        <v>39884</v>
      </c>
      <c r="I1582" s="2">
        <v>39884</v>
      </c>
      <c r="J1582" s="2">
        <v>39931</v>
      </c>
      <c r="K1582" s="2">
        <v>40009</v>
      </c>
      <c r="L1582" t="s">
        <v>13</v>
      </c>
      <c r="M1582">
        <v>2</v>
      </c>
      <c r="N1582" t="s">
        <v>1510</v>
      </c>
    </row>
    <row r="1583" spans="1:14">
      <c r="A1583" t="s">
        <v>1511</v>
      </c>
      <c r="B1583">
        <v>2009</v>
      </c>
      <c r="C1583">
        <v>60</v>
      </c>
      <c r="D1583">
        <v>8</v>
      </c>
      <c r="E1583">
        <v>1635</v>
      </c>
      <c r="F1583">
        <v>1651</v>
      </c>
      <c r="G1583" s="2">
        <v>39820</v>
      </c>
      <c r="H1583" s="2">
        <v>39863</v>
      </c>
      <c r="I1583" s="2">
        <v>39864</v>
      </c>
      <c r="J1583" s="2">
        <v>39916</v>
      </c>
      <c r="K1583" s="2">
        <v>40009</v>
      </c>
      <c r="L1583" t="s">
        <v>13</v>
      </c>
      <c r="M1583">
        <v>2</v>
      </c>
      <c r="N1583" t="s">
        <v>1512</v>
      </c>
    </row>
    <row r="1584" spans="1:14">
      <c r="A1584" t="s">
        <v>1513</v>
      </c>
      <c r="B1584">
        <v>2009</v>
      </c>
      <c r="C1584">
        <v>60</v>
      </c>
      <c r="D1584">
        <v>8</v>
      </c>
      <c r="E1584">
        <v>1652</v>
      </c>
      <c r="F1584">
        <v>1663</v>
      </c>
      <c r="G1584" s="2">
        <v>39739</v>
      </c>
      <c r="H1584" s="2">
        <v>39884</v>
      </c>
      <c r="I1584" s="2">
        <v>39884</v>
      </c>
      <c r="J1584" s="2">
        <v>39925</v>
      </c>
      <c r="K1584" s="2">
        <v>40009</v>
      </c>
      <c r="L1584" t="s">
        <v>13</v>
      </c>
      <c r="M1584">
        <v>2</v>
      </c>
      <c r="N1584" t="s">
        <v>1514</v>
      </c>
    </row>
    <row r="1585" spans="1:14">
      <c r="A1585" t="s">
        <v>1515</v>
      </c>
      <c r="B1585">
        <v>2009</v>
      </c>
      <c r="C1585">
        <v>60</v>
      </c>
      <c r="D1585">
        <v>8</v>
      </c>
      <c r="E1585">
        <v>1664</v>
      </c>
      <c r="F1585">
        <v>1670</v>
      </c>
      <c r="G1585" s="2">
        <v>39819</v>
      </c>
      <c r="H1585" s="2">
        <v>39853</v>
      </c>
      <c r="I1585" s="2">
        <v>39864</v>
      </c>
      <c r="J1585" s="2">
        <v>39916</v>
      </c>
      <c r="K1585" s="2">
        <v>40009</v>
      </c>
      <c r="L1585" t="s">
        <v>13</v>
      </c>
      <c r="M1585">
        <v>2</v>
      </c>
      <c r="N1585" t="s">
        <v>1516</v>
      </c>
    </row>
    <row r="1586" spans="1:14">
      <c r="A1586" t="s">
        <v>1517</v>
      </c>
      <c r="B1586">
        <v>2009</v>
      </c>
      <c r="C1586">
        <v>60</v>
      </c>
      <c r="D1586">
        <v>8</v>
      </c>
      <c r="E1586">
        <v>1671</v>
      </c>
      <c r="F1586">
        <v>1686</v>
      </c>
      <c r="G1586" s="2">
        <v>39820</v>
      </c>
      <c r="H1586" s="2">
        <v>39863</v>
      </c>
      <c r="I1586" s="2">
        <v>39864</v>
      </c>
      <c r="J1586" s="2">
        <v>39941</v>
      </c>
      <c r="K1586" s="2">
        <v>40009</v>
      </c>
      <c r="L1586" t="s">
        <v>13</v>
      </c>
      <c r="M1586">
        <v>1</v>
      </c>
      <c r="N1586" t="s">
        <v>1518</v>
      </c>
    </row>
    <row r="1587" spans="1:14">
      <c r="A1587" t="s">
        <v>1519</v>
      </c>
      <c r="B1587">
        <v>2009</v>
      </c>
      <c r="C1587">
        <v>60</v>
      </c>
      <c r="D1587">
        <v>8</v>
      </c>
      <c r="E1587">
        <v>1687</v>
      </c>
      <c r="F1587">
        <v>1701</v>
      </c>
      <c r="G1587" s="2">
        <v>39493</v>
      </c>
      <c r="H1587" s="2">
        <v>39576</v>
      </c>
      <c r="I1587" s="2">
        <v>39867</v>
      </c>
      <c r="J1587" s="2">
        <v>39919</v>
      </c>
      <c r="K1587" s="2">
        <v>40009</v>
      </c>
      <c r="L1587" t="s">
        <v>13</v>
      </c>
      <c r="M1587">
        <v>3</v>
      </c>
      <c r="N1587" t="s">
        <v>1520</v>
      </c>
    </row>
    <row r="1588" spans="1:14">
      <c r="A1588" t="s">
        <v>1521</v>
      </c>
      <c r="B1588">
        <v>2009</v>
      </c>
      <c r="C1588">
        <v>60</v>
      </c>
      <c r="D1588">
        <v>8</v>
      </c>
      <c r="E1588">
        <v>1702</v>
      </c>
      <c r="F1588">
        <v>1708</v>
      </c>
      <c r="G1588" s="2">
        <v>39617</v>
      </c>
      <c r="H1588" s="2">
        <v>39853</v>
      </c>
      <c r="I1588" s="2">
        <v>39854</v>
      </c>
      <c r="J1588" s="2">
        <v>39895</v>
      </c>
      <c r="K1588" s="2">
        <v>40009</v>
      </c>
      <c r="L1588" t="s">
        <v>83</v>
      </c>
      <c r="M1588">
        <v>2</v>
      </c>
      <c r="N1588" t="s">
        <v>1522</v>
      </c>
    </row>
    <row r="1589" spans="1:14">
      <c r="A1589" t="s">
        <v>1523</v>
      </c>
      <c r="B1589">
        <v>2009</v>
      </c>
      <c r="C1589">
        <v>60</v>
      </c>
      <c r="D1589">
        <v>8</v>
      </c>
      <c r="E1589">
        <v>1709</v>
      </c>
      <c r="F1589">
        <v>1718</v>
      </c>
      <c r="G1589" s="2">
        <v>39775</v>
      </c>
      <c r="H1589" s="2">
        <v>39833</v>
      </c>
      <c r="I1589" s="2">
        <v>39835</v>
      </c>
      <c r="J1589" s="2">
        <v>39878</v>
      </c>
      <c r="K1589" s="2">
        <v>40009</v>
      </c>
      <c r="L1589" t="s">
        <v>83</v>
      </c>
      <c r="M1589">
        <v>2</v>
      </c>
      <c r="N1589" t="s">
        <v>1524</v>
      </c>
    </row>
    <row r="1590" spans="1:14">
      <c r="A1590" t="s">
        <v>1525</v>
      </c>
      <c r="B1590">
        <v>2009</v>
      </c>
      <c r="C1590">
        <v>60</v>
      </c>
      <c r="D1590">
        <v>8</v>
      </c>
      <c r="E1590">
        <v>1719</v>
      </c>
      <c r="F1590">
        <v>1720</v>
      </c>
      <c r="G1590" t="s">
        <v>50</v>
      </c>
      <c r="H1590" t="s">
        <v>50</v>
      </c>
      <c r="I1590" t="s">
        <v>50</v>
      </c>
      <c r="J1590" s="2">
        <v>39938</v>
      </c>
      <c r="K1590" s="2">
        <v>40009</v>
      </c>
      <c r="L1590" t="s">
        <v>86</v>
      </c>
      <c r="M1590">
        <v>1</v>
      </c>
      <c r="N1590" t="s">
        <v>1526</v>
      </c>
    </row>
    <row r="1591" spans="1:14">
      <c r="A1591" t="s">
        <v>1527</v>
      </c>
      <c r="B1591">
        <v>2009</v>
      </c>
      <c r="C1591">
        <v>60</v>
      </c>
      <c r="D1591">
        <v>8</v>
      </c>
      <c r="E1591">
        <v>1720</v>
      </c>
      <c r="F1591">
        <v>1721</v>
      </c>
      <c r="G1591" t="s">
        <v>50</v>
      </c>
      <c r="H1591" t="s">
        <v>50</v>
      </c>
      <c r="I1591" t="s">
        <v>50</v>
      </c>
      <c r="J1591" s="2">
        <v>39931</v>
      </c>
      <c r="K1591" s="2">
        <v>40009</v>
      </c>
      <c r="L1591" t="s">
        <v>86</v>
      </c>
      <c r="M1591">
        <v>1</v>
      </c>
      <c r="N1591" t="s">
        <v>1528</v>
      </c>
    </row>
    <row r="1592" spans="1:14">
      <c r="A1592" t="s">
        <v>1529</v>
      </c>
      <c r="B1592">
        <v>2009</v>
      </c>
      <c r="C1592">
        <v>60</v>
      </c>
      <c r="D1592">
        <v>8</v>
      </c>
      <c r="E1592">
        <v>1721</v>
      </c>
      <c r="F1592">
        <v>1723</v>
      </c>
      <c r="G1592" t="s">
        <v>50</v>
      </c>
      <c r="H1592" t="s">
        <v>50</v>
      </c>
      <c r="I1592" t="s">
        <v>50</v>
      </c>
      <c r="J1592" s="2">
        <v>39925</v>
      </c>
      <c r="K1592" s="2">
        <v>40009</v>
      </c>
      <c r="L1592" t="s">
        <v>86</v>
      </c>
      <c r="M1592">
        <v>1</v>
      </c>
      <c r="N1592" t="s">
        <v>1530</v>
      </c>
    </row>
    <row r="1593" spans="1:14">
      <c r="A1593" t="s">
        <v>1531</v>
      </c>
      <c r="B1593">
        <v>2009</v>
      </c>
      <c r="C1593">
        <v>60</v>
      </c>
      <c r="D1593">
        <v>8</v>
      </c>
      <c r="E1593">
        <v>1723</v>
      </c>
      <c r="F1593">
        <v>1724</v>
      </c>
      <c r="G1593" t="s">
        <v>50</v>
      </c>
      <c r="H1593" t="s">
        <v>50</v>
      </c>
      <c r="I1593" t="s">
        <v>50</v>
      </c>
      <c r="J1593" s="2">
        <v>39923</v>
      </c>
      <c r="K1593" s="2">
        <v>40009</v>
      </c>
      <c r="L1593" t="s">
        <v>86</v>
      </c>
      <c r="M1593">
        <v>1</v>
      </c>
      <c r="N1593" t="s">
        <v>1532</v>
      </c>
    </row>
    <row r="1594" spans="1:14">
      <c r="A1594" t="s">
        <v>1533</v>
      </c>
      <c r="B1594">
        <v>2009</v>
      </c>
      <c r="C1594">
        <v>60</v>
      </c>
      <c r="D1594">
        <v>8</v>
      </c>
      <c r="E1594">
        <v>1725</v>
      </c>
      <c r="F1594">
        <v>1727</v>
      </c>
      <c r="G1594" t="s">
        <v>50</v>
      </c>
      <c r="H1594" t="s">
        <v>50</v>
      </c>
      <c r="I1594" t="s">
        <v>50</v>
      </c>
      <c r="J1594" s="2">
        <v>39947</v>
      </c>
      <c r="K1594" s="2">
        <v>40009</v>
      </c>
      <c r="L1594" t="s">
        <v>86</v>
      </c>
      <c r="M1594">
        <v>1</v>
      </c>
      <c r="N1594" t="s">
        <v>1534</v>
      </c>
    </row>
    <row r="1595" spans="1:14">
      <c r="A1595" t="s">
        <v>1535</v>
      </c>
      <c r="B1595">
        <v>2009</v>
      </c>
      <c r="C1595">
        <v>60</v>
      </c>
      <c r="D1595">
        <v>8</v>
      </c>
      <c r="E1595">
        <v>1727</v>
      </c>
      <c r="F1595">
        <v>1728</v>
      </c>
      <c r="G1595" t="s">
        <v>50</v>
      </c>
      <c r="H1595" t="s">
        <v>50</v>
      </c>
      <c r="I1595" t="s">
        <v>50</v>
      </c>
      <c r="J1595" s="2">
        <v>39939</v>
      </c>
      <c r="K1595" s="2">
        <v>40009</v>
      </c>
      <c r="L1595" t="s">
        <v>86</v>
      </c>
      <c r="M1595">
        <v>1</v>
      </c>
      <c r="N1595" t="s">
        <v>1536</v>
      </c>
    </row>
    <row r="1596" spans="1:14">
      <c r="A1596" t="s">
        <v>1537</v>
      </c>
      <c r="B1596">
        <v>2009</v>
      </c>
      <c r="C1596">
        <v>60</v>
      </c>
      <c r="D1596">
        <v>9</v>
      </c>
      <c r="E1596">
        <v>1729</v>
      </c>
      <c r="F1596">
        <v>1729</v>
      </c>
      <c r="G1596" t="s">
        <v>50</v>
      </c>
      <c r="H1596" t="s">
        <v>50</v>
      </c>
      <c r="I1596" t="s">
        <v>50</v>
      </c>
      <c r="J1596" s="2">
        <v>40045</v>
      </c>
      <c r="K1596" s="2">
        <v>40045</v>
      </c>
      <c r="L1596" t="s">
        <v>51</v>
      </c>
      <c r="M1596">
        <v>1</v>
      </c>
      <c r="N1596" t="s">
        <v>1538</v>
      </c>
    </row>
    <row r="1597" spans="1:14">
      <c r="A1597" t="s">
        <v>1539</v>
      </c>
      <c r="B1597">
        <v>2009</v>
      </c>
      <c r="C1597">
        <v>60</v>
      </c>
      <c r="D1597">
        <v>9</v>
      </c>
      <c r="E1597">
        <v>1730</v>
      </c>
      <c r="F1597">
        <v>1740</v>
      </c>
      <c r="G1597" s="2">
        <v>39616</v>
      </c>
      <c r="H1597" s="2">
        <v>39888</v>
      </c>
      <c r="I1597" s="2">
        <v>39889</v>
      </c>
      <c r="J1597" s="2">
        <v>39947</v>
      </c>
      <c r="K1597" s="2">
        <v>40045</v>
      </c>
      <c r="L1597" t="s">
        <v>13</v>
      </c>
      <c r="M1597">
        <v>2</v>
      </c>
      <c r="N1597" t="s">
        <v>1540</v>
      </c>
    </row>
    <row r="1598" spans="1:14">
      <c r="A1598" t="s">
        <v>1541</v>
      </c>
      <c r="B1598">
        <v>2009</v>
      </c>
      <c r="C1598">
        <v>60</v>
      </c>
      <c r="D1598">
        <v>9</v>
      </c>
      <c r="E1598">
        <v>1741</v>
      </c>
      <c r="F1598">
        <v>1755</v>
      </c>
      <c r="G1598" s="2">
        <v>39759</v>
      </c>
      <c r="H1598" s="2">
        <v>39906</v>
      </c>
      <c r="I1598" s="2">
        <v>39907</v>
      </c>
      <c r="J1598" s="2">
        <v>39962</v>
      </c>
      <c r="K1598" s="2">
        <v>40045</v>
      </c>
      <c r="L1598" t="s">
        <v>13</v>
      </c>
      <c r="M1598">
        <v>3</v>
      </c>
      <c r="N1598" t="s">
        <v>1542</v>
      </c>
    </row>
    <row r="1599" spans="1:14">
      <c r="A1599" t="s">
        <v>1543</v>
      </c>
      <c r="B1599">
        <v>2009</v>
      </c>
      <c r="C1599">
        <v>60</v>
      </c>
      <c r="D1599">
        <v>9</v>
      </c>
      <c r="E1599">
        <v>1756</v>
      </c>
      <c r="F1599">
        <v>1768</v>
      </c>
      <c r="G1599" s="2">
        <v>38724</v>
      </c>
      <c r="H1599" s="2">
        <v>39885</v>
      </c>
      <c r="I1599" s="2">
        <v>39885</v>
      </c>
      <c r="J1599" s="2">
        <v>39947</v>
      </c>
      <c r="K1599" s="2">
        <v>40045</v>
      </c>
      <c r="L1599" t="s">
        <v>13</v>
      </c>
      <c r="M1599">
        <v>3</v>
      </c>
      <c r="N1599" t="s">
        <v>1544</v>
      </c>
    </row>
    <row r="1600" spans="1:14">
      <c r="A1600" t="s">
        <v>1545</v>
      </c>
      <c r="B1600">
        <v>2009</v>
      </c>
      <c r="C1600">
        <v>60</v>
      </c>
      <c r="D1600">
        <v>9</v>
      </c>
      <c r="E1600">
        <v>1769</v>
      </c>
      <c r="F1600">
        <v>1780</v>
      </c>
      <c r="G1600" s="2">
        <v>39825</v>
      </c>
      <c r="H1600" s="2">
        <v>39896</v>
      </c>
      <c r="I1600" s="2">
        <v>39896</v>
      </c>
      <c r="J1600" s="2">
        <v>39947</v>
      </c>
      <c r="K1600" s="2">
        <v>40045</v>
      </c>
      <c r="L1600" t="s">
        <v>13</v>
      </c>
      <c r="M1600">
        <v>3</v>
      </c>
      <c r="N1600" t="s">
        <v>1546</v>
      </c>
    </row>
    <row r="1601" spans="1:14">
      <c r="A1601" t="s">
        <v>1547</v>
      </c>
      <c r="B1601">
        <v>2009</v>
      </c>
      <c r="C1601">
        <v>60</v>
      </c>
      <c r="D1601">
        <v>9</v>
      </c>
      <c r="E1601">
        <v>1781</v>
      </c>
      <c r="F1601">
        <v>1791</v>
      </c>
      <c r="G1601" s="2">
        <v>39882</v>
      </c>
      <c r="H1601" s="2">
        <v>39912</v>
      </c>
      <c r="I1601" s="2">
        <v>39912</v>
      </c>
      <c r="J1601" s="2">
        <v>39962</v>
      </c>
      <c r="K1601" s="2">
        <v>40045</v>
      </c>
      <c r="L1601" t="s">
        <v>13</v>
      </c>
      <c r="M1601">
        <v>3</v>
      </c>
      <c r="N1601" t="s">
        <v>1548</v>
      </c>
    </row>
    <row r="1602" spans="1:14">
      <c r="A1602" t="s">
        <v>1549</v>
      </c>
      <c r="B1602">
        <v>2009</v>
      </c>
      <c r="C1602">
        <v>60</v>
      </c>
      <c r="D1602">
        <v>9</v>
      </c>
      <c r="E1602">
        <v>1792</v>
      </c>
      <c r="F1602">
        <v>1807</v>
      </c>
      <c r="G1602" s="2">
        <v>39663</v>
      </c>
      <c r="H1602" s="2">
        <v>39887</v>
      </c>
      <c r="I1602" s="2">
        <v>39889</v>
      </c>
      <c r="J1602" s="2">
        <v>39946</v>
      </c>
      <c r="K1602" s="2">
        <v>40045</v>
      </c>
      <c r="L1602" t="s">
        <v>13</v>
      </c>
      <c r="M1602">
        <v>4</v>
      </c>
      <c r="N1602" t="s">
        <v>1550</v>
      </c>
    </row>
    <row r="1603" spans="1:14">
      <c r="A1603" t="s">
        <v>1551</v>
      </c>
      <c r="B1603">
        <v>2009</v>
      </c>
      <c r="C1603">
        <v>60</v>
      </c>
      <c r="D1603">
        <v>9</v>
      </c>
      <c r="E1603">
        <v>1808</v>
      </c>
      <c r="F1603">
        <v>1822</v>
      </c>
      <c r="G1603" s="2">
        <v>39742</v>
      </c>
      <c r="H1603" s="2">
        <v>39885</v>
      </c>
      <c r="I1603" s="2">
        <v>39885</v>
      </c>
      <c r="J1603" s="2">
        <v>39947</v>
      </c>
      <c r="K1603" s="2">
        <v>40045</v>
      </c>
      <c r="L1603" t="s">
        <v>13</v>
      </c>
      <c r="M1603">
        <v>4</v>
      </c>
      <c r="N1603" t="s">
        <v>1552</v>
      </c>
    </row>
    <row r="1604" spans="1:14">
      <c r="A1604" t="s">
        <v>1553</v>
      </c>
      <c r="B1604">
        <v>2009</v>
      </c>
      <c r="C1604">
        <v>60</v>
      </c>
      <c r="D1604">
        <v>9</v>
      </c>
      <c r="E1604">
        <v>1823</v>
      </c>
      <c r="F1604">
        <v>1835</v>
      </c>
      <c r="G1604" s="2">
        <v>39803</v>
      </c>
      <c r="H1604" s="2">
        <v>39878</v>
      </c>
      <c r="I1604" s="2">
        <v>39878</v>
      </c>
      <c r="J1604" s="2">
        <v>39925</v>
      </c>
      <c r="K1604" s="2">
        <v>40045</v>
      </c>
      <c r="L1604" t="s">
        <v>13</v>
      </c>
      <c r="M1604">
        <v>2</v>
      </c>
      <c r="N1604" t="s">
        <v>1554</v>
      </c>
    </row>
    <row r="1605" spans="1:14">
      <c r="A1605" t="s">
        <v>1555</v>
      </c>
      <c r="B1605">
        <v>2009</v>
      </c>
      <c r="C1605">
        <v>60</v>
      </c>
      <c r="D1605">
        <v>9</v>
      </c>
      <c r="E1605">
        <v>1836</v>
      </c>
      <c r="F1605">
        <v>1844</v>
      </c>
      <c r="G1605" s="2">
        <v>39377</v>
      </c>
      <c r="H1605" s="2">
        <v>39441</v>
      </c>
      <c r="I1605" s="2">
        <v>39443</v>
      </c>
      <c r="J1605" s="2">
        <v>40000</v>
      </c>
      <c r="K1605" s="2">
        <v>40045</v>
      </c>
      <c r="L1605" t="s">
        <v>13</v>
      </c>
      <c r="M1605">
        <v>4</v>
      </c>
      <c r="N1605" t="s">
        <v>1556</v>
      </c>
    </row>
    <row r="1606" spans="1:14">
      <c r="A1606" t="s">
        <v>1557</v>
      </c>
      <c r="B1606">
        <v>2009</v>
      </c>
      <c r="C1606">
        <v>60</v>
      </c>
      <c r="D1606">
        <v>9</v>
      </c>
      <c r="E1606">
        <v>1845</v>
      </c>
      <c r="F1606">
        <v>1858</v>
      </c>
      <c r="G1606" s="2">
        <v>39674</v>
      </c>
      <c r="H1606" s="2">
        <v>39742</v>
      </c>
      <c r="I1606" s="2">
        <v>39892</v>
      </c>
      <c r="J1606" s="2">
        <v>39947</v>
      </c>
      <c r="K1606" s="2">
        <v>40045</v>
      </c>
      <c r="L1606" t="s">
        <v>13</v>
      </c>
      <c r="M1606">
        <v>1</v>
      </c>
      <c r="N1606" t="s">
        <v>1558</v>
      </c>
    </row>
    <row r="1607" spans="1:14">
      <c r="A1607" t="s">
        <v>1559</v>
      </c>
      <c r="B1607">
        <v>2009</v>
      </c>
      <c r="C1607">
        <v>60</v>
      </c>
      <c r="D1607">
        <v>9</v>
      </c>
      <c r="E1607">
        <v>1859</v>
      </c>
      <c r="F1607">
        <v>1870</v>
      </c>
      <c r="G1607" s="2">
        <v>39673</v>
      </c>
      <c r="H1607" s="2">
        <v>39877</v>
      </c>
      <c r="I1607" s="2">
        <v>39890</v>
      </c>
      <c r="J1607" s="2">
        <v>39962</v>
      </c>
      <c r="K1607" s="2">
        <v>40045</v>
      </c>
      <c r="L1607" t="s">
        <v>13</v>
      </c>
      <c r="M1607">
        <v>1</v>
      </c>
      <c r="N1607" t="s">
        <v>1560</v>
      </c>
    </row>
    <row r="1608" spans="1:14">
      <c r="A1608" t="s">
        <v>1561</v>
      </c>
      <c r="B1608">
        <v>2009</v>
      </c>
      <c r="C1608">
        <v>60</v>
      </c>
      <c r="D1608">
        <v>9</v>
      </c>
      <c r="E1608">
        <v>1874</v>
      </c>
      <c r="F1608">
        <v>1876</v>
      </c>
      <c r="G1608" t="s">
        <v>50</v>
      </c>
      <c r="H1608" t="s">
        <v>50</v>
      </c>
      <c r="I1608" t="s">
        <v>50</v>
      </c>
      <c r="J1608" s="2">
        <v>40046</v>
      </c>
      <c r="K1608" s="2">
        <v>40046</v>
      </c>
      <c r="L1608" t="s">
        <v>1562</v>
      </c>
      <c r="M1608">
        <v>3</v>
      </c>
      <c r="N1608" t="s">
        <v>1563</v>
      </c>
    </row>
    <row r="1609" spans="1:14">
      <c r="A1609" t="s">
        <v>1564</v>
      </c>
      <c r="B1609">
        <v>2009</v>
      </c>
      <c r="C1609">
        <v>60</v>
      </c>
      <c r="D1609">
        <v>9</v>
      </c>
      <c r="E1609">
        <v>1877</v>
      </c>
      <c r="F1609">
        <v>1882</v>
      </c>
      <c r="G1609" t="s">
        <v>50</v>
      </c>
      <c r="H1609" t="s">
        <v>50</v>
      </c>
      <c r="I1609" t="s">
        <v>50</v>
      </c>
      <c r="J1609" s="2">
        <v>40046</v>
      </c>
      <c r="K1609" s="2">
        <v>40046</v>
      </c>
      <c r="L1609" t="s">
        <v>1562</v>
      </c>
      <c r="M1609">
        <v>1</v>
      </c>
      <c r="N1609" t="s">
        <v>1565</v>
      </c>
    </row>
    <row r="1610" spans="1:14">
      <c r="A1610" t="s">
        <v>1566</v>
      </c>
      <c r="B1610">
        <v>2009</v>
      </c>
      <c r="C1610">
        <v>60</v>
      </c>
      <c r="D1610">
        <v>9</v>
      </c>
      <c r="E1610">
        <v>1883</v>
      </c>
      <c r="F1610">
        <v>1886</v>
      </c>
      <c r="G1610" t="s">
        <v>50</v>
      </c>
      <c r="H1610" t="s">
        <v>50</v>
      </c>
      <c r="I1610" t="s">
        <v>50</v>
      </c>
      <c r="J1610" s="2">
        <v>40046</v>
      </c>
      <c r="K1610" s="2">
        <v>40046</v>
      </c>
      <c r="L1610" t="s">
        <v>1562</v>
      </c>
      <c r="M1610">
        <v>1</v>
      </c>
      <c r="N1610" t="s">
        <v>1567</v>
      </c>
    </row>
    <row r="1611" spans="1:14">
      <c r="A1611" t="s">
        <v>1568</v>
      </c>
      <c r="B1611">
        <v>2009</v>
      </c>
      <c r="C1611">
        <v>60</v>
      </c>
      <c r="D1611">
        <v>9</v>
      </c>
      <c r="E1611">
        <v>1887</v>
      </c>
      <c r="F1611">
        <v>1894</v>
      </c>
      <c r="G1611" t="s">
        <v>50</v>
      </c>
      <c r="H1611" t="s">
        <v>50</v>
      </c>
      <c r="I1611" t="s">
        <v>50</v>
      </c>
      <c r="J1611" s="2">
        <v>40046</v>
      </c>
      <c r="K1611" s="2">
        <v>40046</v>
      </c>
      <c r="L1611" t="s">
        <v>1562</v>
      </c>
      <c r="M1611">
        <v>1</v>
      </c>
      <c r="N1611" t="s">
        <v>1569</v>
      </c>
    </row>
    <row r="1612" spans="1:14">
      <c r="A1612" t="s">
        <v>1570</v>
      </c>
      <c r="B1612">
        <v>2009</v>
      </c>
      <c r="C1612">
        <v>60</v>
      </c>
      <c r="D1612">
        <v>9</v>
      </c>
      <c r="E1612">
        <v>1895</v>
      </c>
      <c r="F1612">
        <v>1906</v>
      </c>
      <c r="G1612" t="s">
        <v>50</v>
      </c>
      <c r="H1612" t="s">
        <v>50</v>
      </c>
      <c r="I1612" t="s">
        <v>50</v>
      </c>
      <c r="J1612" s="2">
        <v>40046</v>
      </c>
      <c r="K1612" s="2">
        <v>40046</v>
      </c>
      <c r="L1612" t="s">
        <v>1562</v>
      </c>
      <c r="M1612">
        <v>2</v>
      </c>
      <c r="N1612" t="s">
        <v>1571</v>
      </c>
    </row>
    <row r="1613" spans="1:14">
      <c r="A1613" t="s">
        <v>1572</v>
      </c>
      <c r="B1613">
        <v>2009</v>
      </c>
      <c r="C1613">
        <v>60</v>
      </c>
      <c r="D1613">
        <v>9</v>
      </c>
      <c r="E1613">
        <v>1907</v>
      </c>
      <c r="F1613">
        <v>1914</v>
      </c>
      <c r="G1613" t="s">
        <v>50</v>
      </c>
      <c r="H1613" t="s">
        <v>50</v>
      </c>
      <c r="I1613" t="s">
        <v>50</v>
      </c>
      <c r="J1613" s="2">
        <v>40046</v>
      </c>
      <c r="K1613" s="2">
        <v>40046</v>
      </c>
      <c r="L1613" t="s">
        <v>1562</v>
      </c>
      <c r="M1613">
        <v>1</v>
      </c>
      <c r="N1613" t="s">
        <v>1573</v>
      </c>
    </row>
    <row r="1614" spans="1:14">
      <c r="A1614" t="s">
        <v>1574</v>
      </c>
      <c r="B1614">
        <v>2009</v>
      </c>
      <c r="C1614">
        <v>60</v>
      </c>
      <c r="D1614">
        <v>9</v>
      </c>
      <c r="E1614">
        <v>1915</v>
      </c>
      <c r="F1614">
        <v>1919</v>
      </c>
      <c r="G1614" t="s">
        <v>50</v>
      </c>
      <c r="H1614" t="s">
        <v>50</v>
      </c>
      <c r="I1614" t="s">
        <v>50</v>
      </c>
      <c r="J1614" s="2">
        <v>40046</v>
      </c>
      <c r="K1614" s="2">
        <v>40046</v>
      </c>
      <c r="L1614" t="s">
        <v>1562</v>
      </c>
      <c r="M1614">
        <v>1</v>
      </c>
      <c r="N1614" t="s">
        <v>1575</v>
      </c>
    </row>
    <row r="1615" spans="1:14">
      <c r="A1615" t="s">
        <v>1576</v>
      </c>
      <c r="B1615">
        <v>2009</v>
      </c>
      <c r="C1615">
        <v>60</v>
      </c>
      <c r="D1615">
        <v>9</v>
      </c>
      <c r="E1615">
        <v>1920</v>
      </c>
      <c r="F1615">
        <v>1922</v>
      </c>
      <c r="G1615" t="s">
        <v>50</v>
      </c>
      <c r="H1615" t="s">
        <v>50</v>
      </c>
      <c r="I1615" t="s">
        <v>50</v>
      </c>
      <c r="J1615" s="2">
        <v>40046</v>
      </c>
      <c r="K1615" s="2">
        <v>40046</v>
      </c>
      <c r="L1615" t="s">
        <v>1562</v>
      </c>
      <c r="M1615">
        <v>1</v>
      </c>
      <c r="N1615" t="s">
        <v>1577</v>
      </c>
    </row>
    <row r="1616" spans="1:14">
      <c r="A1616" t="s">
        <v>1578</v>
      </c>
      <c r="B1616">
        <v>2009</v>
      </c>
      <c r="C1616">
        <v>60</v>
      </c>
      <c r="D1616">
        <v>9</v>
      </c>
      <c r="E1616">
        <v>1923</v>
      </c>
      <c r="F1616">
        <v>1932</v>
      </c>
      <c r="G1616" t="s">
        <v>50</v>
      </c>
      <c r="H1616" t="s">
        <v>50</v>
      </c>
      <c r="I1616" t="s">
        <v>50</v>
      </c>
      <c r="J1616" s="2">
        <v>40046</v>
      </c>
      <c r="K1616" s="2">
        <v>40046</v>
      </c>
      <c r="L1616" t="s">
        <v>1562</v>
      </c>
      <c r="M1616">
        <v>3</v>
      </c>
      <c r="N1616" t="s">
        <v>1579</v>
      </c>
    </row>
    <row r="1617" spans="1:14">
      <c r="A1617" t="s">
        <v>1580</v>
      </c>
      <c r="B1617">
        <v>2009</v>
      </c>
      <c r="C1617">
        <v>60</v>
      </c>
      <c r="D1617">
        <v>9</v>
      </c>
      <c r="E1617">
        <v>1933</v>
      </c>
      <c r="F1617">
        <v>1938</v>
      </c>
      <c r="G1617" t="s">
        <v>50</v>
      </c>
      <c r="H1617" t="s">
        <v>50</v>
      </c>
      <c r="I1617" t="s">
        <v>50</v>
      </c>
      <c r="J1617" s="2">
        <v>40046</v>
      </c>
      <c r="K1617" s="2">
        <v>40046</v>
      </c>
      <c r="L1617" t="s">
        <v>1562</v>
      </c>
      <c r="M1617">
        <v>1</v>
      </c>
      <c r="N1617" t="s">
        <v>1581</v>
      </c>
    </row>
    <row r="1618" spans="1:14">
      <c r="A1618" t="s">
        <v>1582</v>
      </c>
      <c r="B1618">
        <v>2009</v>
      </c>
      <c r="C1618">
        <v>60</v>
      </c>
      <c r="D1618">
        <v>9</v>
      </c>
      <c r="E1618">
        <v>1939</v>
      </c>
      <c r="F1618">
        <v>1941</v>
      </c>
      <c r="G1618" t="s">
        <v>50</v>
      </c>
      <c r="H1618" t="s">
        <v>50</v>
      </c>
      <c r="I1618" t="s">
        <v>50</v>
      </c>
      <c r="J1618" s="2">
        <v>40046</v>
      </c>
      <c r="K1618" s="2">
        <v>40046</v>
      </c>
      <c r="L1618" t="s">
        <v>1562</v>
      </c>
      <c r="M1618">
        <v>1</v>
      </c>
      <c r="N1618" t="s">
        <v>1583</v>
      </c>
    </row>
    <row r="1619" spans="1:14">
      <c r="A1619" t="s">
        <v>1584</v>
      </c>
      <c r="B1619">
        <v>2009</v>
      </c>
      <c r="C1619">
        <v>60</v>
      </c>
      <c r="D1619">
        <v>9</v>
      </c>
      <c r="E1619">
        <v>1942</v>
      </c>
      <c r="F1619">
        <v>1942</v>
      </c>
      <c r="G1619" t="s">
        <v>50</v>
      </c>
      <c r="H1619" t="s">
        <v>50</v>
      </c>
      <c r="I1619" t="s">
        <v>50</v>
      </c>
      <c r="J1619" s="2">
        <v>40046</v>
      </c>
      <c r="K1619" s="2">
        <v>40046</v>
      </c>
      <c r="L1619" t="s">
        <v>1562</v>
      </c>
      <c r="M1619">
        <v>1</v>
      </c>
      <c r="N1619" t="s">
        <v>1585</v>
      </c>
    </row>
    <row r="1620" spans="1:14">
      <c r="A1620" t="s">
        <v>1586</v>
      </c>
      <c r="B1620">
        <v>2009</v>
      </c>
      <c r="C1620">
        <v>60</v>
      </c>
      <c r="D1620">
        <v>9</v>
      </c>
      <c r="E1620">
        <v>1943</v>
      </c>
      <c r="F1620">
        <v>1943</v>
      </c>
      <c r="G1620" t="s">
        <v>50</v>
      </c>
      <c r="H1620" t="s">
        <v>50</v>
      </c>
      <c r="I1620" t="s">
        <v>50</v>
      </c>
      <c r="J1620" s="2">
        <v>39967</v>
      </c>
      <c r="K1620" s="2">
        <v>40045</v>
      </c>
      <c r="L1620" t="s">
        <v>1587</v>
      </c>
      <c r="M1620">
        <v>1</v>
      </c>
      <c r="N1620" t="s">
        <v>1588</v>
      </c>
    </row>
    <row r="1621" spans="1:14">
      <c r="A1621" t="s">
        <v>1589</v>
      </c>
      <c r="B1621">
        <v>2009</v>
      </c>
      <c r="C1621">
        <v>60</v>
      </c>
      <c r="D1621">
        <v>9</v>
      </c>
      <c r="E1621">
        <v>1944</v>
      </c>
      <c r="F1621">
        <v>1945</v>
      </c>
      <c r="G1621" t="s">
        <v>50</v>
      </c>
      <c r="H1621" t="s">
        <v>50</v>
      </c>
      <c r="I1621" t="s">
        <v>50</v>
      </c>
      <c r="J1621" s="2">
        <v>39967</v>
      </c>
      <c r="K1621" s="2">
        <v>40045</v>
      </c>
      <c r="L1621" t="s">
        <v>1587</v>
      </c>
      <c r="M1621">
        <v>1</v>
      </c>
      <c r="N1621" t="s">
        <v>1590</v>
      </c>
    </row>
    <row r="1622" spans="1:14">
      <c r="A1622" t="s">
        <v>1591</v>
      </c>
      <c r="B1622">
        <v>2009</v>
      </c>
      <c r="C1622">
        <v>60</v>
      </c>
      <c r="D1622">
        <v>9</v>
      </c>
      <c r="E1622">
        <v>1945</v>
      </c>
      <c r="F1622">
        <v>1947</v>
      </c>
      <c r="G1622" t="s">
        <v>50</v>
      </c>
      <c r="H1622" t="s">
        <v>50</v>
      </c>
      <c r="I1622" t="s">
        <v>50</v>
      </c>
      <c r="J1622" s="2">
        <v>39967</v>
      </c>
      <c r="K1622" s="2">
        <v>40045</v>
      </c>
      <c r="L1622" t="s">
        <v>1587</v>
      </c>
      <c r="M1622">
        <v>1</v>
      </c>
      <c r="N1622" t="s">
        <v>1592</v>
      </c>
    </row>
    <row r="1623" spans="1:14">
      <c r="A1623" t="s">
        <v>1593</v>
      </c>
      <c r="B1623">
        <v>2009</v>
      </c>
      <c r="C1623">
        <v>60</v>
      </c>
      <c r="D1623">
        <v>9</v>
      </c>
      <c r="E1623">
        <v>1947</v>
      </c>
      <c r="F1623">
        <v>1948</v>
      </c>
      <c r="G1623" t="s">
        <v>50</v>
      </c>
      <c r="H1623" t="s">
        <v>50</v>
      </c>
      <c r="I1623" t="s">
        <v>50</v>
      </c>
      <c r="J1623" s="2">
        <v>39967</v>
      </c>
      <c r="K1623" s="2">
        <v>40045</v>
      </c>
      <c r="L1623" t="s">
        <v>1587</v>
      </c>
      <c r="M1623">
        <v>1</v>
      </c>
      <c r="N1623" t="s">
        <v>1594</v>
      </c>
    </row>
    <row r="1624" spans="1:14">
      <c r="A1624" t="s">
        <v>1595</v>
      </c>
      <c r="B1624">
        <v>2009</v>
      </c>
      <c r="C1624">
        <v>60</v>
      </c>
      <c r="D1624">
        <v>10</v>
      </c>
      <c r="E1624">
        <v>1949</v>
      </c>
      <c r="F1624">
        <v>1949</v>
      </c>
      <c r="G1624" t="s">
        <v>50</v>
      </c>
      <c r="H1624" t="s">
        <v>50</v>
      </c>
      <c r="I1624" t="s">
        <v>50</v>
      </c>
      <c r="J1624" s="2">
        <v>39988</v>
      </c>
      <c r="K1624" s="2">
        <v>40073</v>
      </c>
      <c r="L1624" t="s">
        <v>51</v>
      </c>
      <c r="M1624">
        <v>1</v>
      </c>
      <c r="N1624" t="s">
        <v>1596</v>
      </c>
    </row>
    <row r="1625" spans="1:14">
      <c r="A1625" t="s">
        <v>1597</v>
      </c>
      <c r="B1625">
        <v>2009</v>
      </c>
      <c r="C1625">
        <v>60</v>
      </c>
      <c r="D1625">
        <v>10</v>
      </c>
      <c r="E1625">
        <v>1950</v>
      </c>
      <c r="F1625">
        <v>1964</v>
      </c>
      <c r="G1625" s="2">
        <v>39801</v>
      </c>
      <c r="H1625" s="2">
        <v>39940</v>
      </c>
      <c r="I1625" s="2">
        <v>39941</v>
      </c>
      <c r="J1625" s="2">
        <v>39986</v>
      </c>
      <c r="K1625" s="2">
        <v>40073</v>
      </c>
      <c r="L1625" t="s">
        <v>13</v>
      </c>
      <c r="M1625">
        <v>1</v>
      </c>
      <c r="N1625" t="s">
        <v>1598</v>
      </c>
    </row>
    <row r="1626" spans="1:14">
      <c r="A1626" t="s">
        <v>1599</v>
      </c>
      <c r="B1626">
        <v>2009</v>
      </c>
      <c r="C1626">
        <v>60</v>
      </c>
      <c r="D1626">
        <v>10</v>
      </c>
      <c r="E1626">
        <v>1965</v>
      </c>
      <c r="F1626">
        <v>1976</v>
      </c>
      <c r="G1626" s="2">
        <v>39813</v>
      </c>
      <c r="H1626" s="2">
        <v>39890</v>
      </c>
      <c r="I1626" s="2">
        <v>39906</v>
      </c>
      <c r="J1626" s="2">
        <v>39982</v>
      </c>
      <c r="K1626" s="2">
        <v>40073</v>
      </c>
      <c r="L1626" t="s">
        <v>13</v>
      </c>
      <c r="M1626">
        <v>1</v>
      </c>
      <c r="N1626" t="s">
        <v>1600</v>
      </c>
    </row>
    <row r="1627" spans="1:14">
      <c r="A1627" t="s">
        <v>1601</v>
      </c>
      <c r="B1627">
        <v>2009</v>
      </c>
      <c r="C1627">
        <v>60</v>
      </c>
      <c r="D1627">
        <v>10</v>
      </c>
      <c r="E1627">
        <v>1977</v>
      </c>
      <c r="F1627">
        <v>1994</v>
      </c>
      <c r="G1627" s="2">
        <v>39760</v>
      </c>
      <c r="H1627" s="2">
        <v>39944</v>
      </c>
      <c r="I1627" s="2">
        <v>39944</v>
      </c>
      <c r="J1627" s="2">
        <v>39986</v>
      </c>
      <c r="K1627" s="2">
        <v>40073</v>
      </c>
      <c r="L1627" t="s">
        <v>13</v>
      </c>
      <c r="M1627">
        <v>4</v>
      </c>
      <c r="N1627" t="s">
        <v>1602</v>
      </c>
    </row>
    <row r="1628" spans="1:14">
      <c r="A1628" t="s">
        <v>1603</v>
      </c>
      <c r="B1628">
        <v>2009</v>
      </c>
      <c r="C1628">
        <v>60</v>
      </c>
      <c r="D1628">
        <v>10</v>
      </c>
      <c r="E1628">
        <v>1995</v>
      </c>
      <c r="F1628">
        <v>2003</v>
      </c>
      <c r="G1628" s="2">
        <v>39765</v>
      </c>
      <c r="H1628" s="2">
        <v>39913</v>
      </c>
      <c r="I1628" s="2">
        <v>39923</v>
      </c>
      <c r="J1628" s="2">
        <v>39967</v>
      </c>
      <c r="K1628" s="2">
        <v>40073</v>
      </c>
      <c r="L1628" t="s">
        <v>13</v>
      </c>
      <c r="M1628">
        <v>3</v>
      </c>
      <c r="N1628" t="s">
        <v>1604</v>
      </c>
    </row>
    <row r="1629" spans="1:14">
      <c r="A1629" t="s">
        <v>1605</v>
      </c>
      <c r="B1629">
        <v>2009</v>
      </c>
      <c r="C1629">
        <v>60</v>
      </c>
      <c r="D1629">
        <v>10</v>
      </c>
      <c r="E1629">
        <v>2004</v>
      </c>
      <c r="F1629">
        <v>2009</v>
      </c>
      <c r="G1629" s="2">
        <v>39822</v>
      </c>
      <c r="H1629" s="2">
        <v>39925</v>
      </c>
      <c r="I1629" s="2">
        <v>39926</v>
      </c>
      <c r="J1629" s="2">
        <v>39976</v>
      </c>
      <c r="K1629" s="2">
        <v>40073</v>
      </c>
      <c r="L1629" t="s">
        <v>13</v>
      </c>
      <c r="M1629">
        <v>1</v>
      </c>
      <c r="N1629" t="s">
        <v>1606</v>
      </c>
    </row>
    <row r="1630" spans="1:14">
      <c r="A1630" t="s">
        <v>1607</v>
      </c>
      <c r="B1630">
        <v>2009</v>
      </c>
      <c r="C1630">
        <v>60</v>
      </c>
      <c r="D1630">
        <v>10</v>
      </c>
      <c r="E1630">
        <v>2010</v>
      </c>
      <c r="F1630">
        <v>2018</v>
      </c>
      <c r="G1630" s="2">
        <v>39828</v>
      </c>
      <c r="H1630" s="2">
        <v>39875</v>
      </c>
      <c r="I1630" s="2">
        <v>39897</v>
      </c>
      <c r="J1630" s="2">
        <v>39975</v>
      </c>
      <c r="K1630" s="2">
        <v>40073</v>
      </c>
      <c r="L1630" t="s">
        <v>13</v>
      </c>
      <c r="M1630">
        <v>2</v>
      </c>
      <c r="N1630" t="s">
        <v>1608</v>
      </c>
    </row>
    <row r="1631" spans="1:14">
      <c r="A1631" t="s">
        <v>1609</v>
      </c>
      <c r="B1631">
        <v>2009</v>
      </c>
      <c r="C1631">
        <v>60</v>
      </c>
      <c r="D1631">
        <v>10</v>
      </c>
      <c r="E1631">
        <v>2019</v>
      </c>
      <c r="F1631">
        <v>2031</v>
      </c>
      <c r="G1631" s="2">
        <v>39763</v>
      </c>
      <c r="H1631" s="2">
        <v>39904</v>
      </c>
      <c r="I1631" s="2">
        <v>39905</v>
      </c>
      <c r="J1631" s="2">
        <v>39967</v>
      </c>
      <c r="K1631" s="2">
        <v>40073</v>
      </c>
      <c r="L1631" t="s">
        <v>13</v>
      </c>
      <c r="M1631">
        <v>1</v>
      </c>
      <c r="N1631" t="s">
        <v>1610</v>
      </c>
    </row>
    <row r="1632" spans="1:14">
      <c r="A1632" t="s">
        <v>1611</v>
      </c>
      <c r="B1632">
        <v>2009</v>
      </c>
      <c r="C1632">
        <v>60</v>
      </c>
      <c r="D1632">
        <v>10</v>
      </c>
      <c r="E1632">
        <v>2032</v>
      </c>
      <c r="F1632">
        <v>2047</v>
      </c>
      <c r="G1632" s="2">
        <v>39538</v>
      </c>
      <c r="H1632" s="2">
        <v>39919</v>
      </c>
      <c r="I1632" s="2">
        <v>39919</v>
      </c>
      <c r="J1632" s="2">
        <v>39974</v>
      </c>
      <c r="K1632" s="2">
        <v>40073</v>
      </c>
      <c r="L1632" t="s">
        <v>13</v>
      </c>
      <c r="M1632">
        <v>2</v>
      </c>
      <c r="N1632" t="s">
        <v>1612</v>
      </c>
    </row>
    <row r="1633" spans="1:14">
      <c r="A1633" t="s">
        <v>1613</v>
      </c>
      <c r="B1633">
        <v>2009</v>
      </c>
      <c r="C1633">
        <v>60</v>
      </c>
      <c r="D1633">
        <v>10</v>
      </c>
      <c r="E1633">
        <v>2048</v>
      </c>
      <c r="F1633">
        <v>2063</v>
      </c>
      <c r="G1633" s="2">
        <v>39801</v>
      </c>
      <c r="H1633" s="2">
        <v>39891</v>
      </c>
      <c r="I1633" s="2">
        <v>39917</v>
      </c>
      <c r="J1633" s="2">
        <v>39989</v>
      </c>
      <c r="K1633" s="2">
        <v>40073</v>
      </c>
      <c r="L1633" t="s">
        <v>13</v>
      </c>
      <c r="M1633">
        <v>2</v>
      </c>
      <c r="N1633" t="s">
        <v>1614</v>
      </c>
    </row>
    <row r="1634" spans="1:14">
      <c r="A1634" t="s">
        <v>1615</v>
      </c>
      <c r="B1634">
        <v>2009</v>
      </c>
      <c r="C1634">
        <v>60</v>
      </c>
      <c r="D1634">
        <v>10</v>
      </c>
      <c r="E1634">
        <v>2064</v>
      </c>
      <c r="F1634">
        <v>2078</v>
      </c>
      <c r="G1634" s="2">
        <v>39463</v>
      </c>
      <c r="H1634" s="2">
        <v>39906</v>
      </c>
      <c r="I1634" s="2">
        <v>39907</v>
      </c>
      <c r="J1634" s="2">
        <v>39967</v>
      </c>
      <c r="K1634" s="2">
        <v>40073</v>
      </c>
      <c r="L1634" t="s">
        <v>13</v>
      </c>
      <c r="M1634">
        <v>2</v>
      </c>
      <c r="N1634" t="s">
        <v>1616</v>
      </c>
    </row>
    <row r="1635" spans="1:14">
      <c r="A1635" t="s">
        <v>1617</v>
      </c>
      <c r="B1635">
        <v>2009</v>
      </c>
      <c r="C1635">
        <v>60</v>
      </c>
      <c r="D1635">
        <v>10</v>
      </c>
      <c r="E1635">
        <v>2079</v>
      </c>
      <c r="F1635">
        <v>2094</v>
      </c>
      <c r="G1635" s="2">
        <v>39864</v>
      </c>
      <c r="H1635" s="2">
        <v>39919</v>
      </c>
      <c r="I1635" s="2">
        <v>39922</v>
      </c>
      <c r="J1635" s="2">
        <v>39976</v>
      </c>
      <c r="K1635" s="2">
        <v>40073</v>
      </c>
      <c r="L1635" t="s">
        <v>13</v>
      </c>
      <c r="M1635">
        <v>3</v>
      </c>
      <c r="N1635" t="s">
        <v>1618</v>
      </c>
    </row>
    <row r="1636" spans="1:14">
      <c r="A1636" t="s">
        <v>1619</v>
      </c>
      <c r="B1636">
        <v>2009</v>
      </c>
      <c r="C1636">
        <v>60</v>
      </c>
      <c r="D1636">
        <v>10</v>
      </c>
      <c r="E1636">
        <v>2095</v>
      </c>
      <c r="F1636">
        <v>2106</v>
      </c>
      <c r="G1636" s="2">
        <v>39883</v>
      </c>
      <c r="H1636" s="2">
        <v>39902</v>
      </c>
      <c r="I1636" s="2">
        <v>39924</v>
      </c>
      <c r="J1636" s="2">
        <v>39976</v>
      </c>
      <c r="K1636" s="2">
        <v>40073</v>
      </c>
      <c r="L1636" t="s">
        <v>13</v>
      </c>
      <c r="M1636">
        <v>2</v>
      </c>
      <c r="N1636" t="s">
        <v>1620</v>
      </c>
    </row>
    <row r="1637" spans="1:14">
      <c r="A1637" t="s">
        <v>1621</v>
      </c>
      <c r="B1637">
        <v>2009</v>
      </c>
      <c r="C1637">
        <v>60</v>
      </c>
      <c r="D1637">
        <v>10</v>
      </c>
      <c r="E1637">
        <v>2107</v>
      </c>
      <c r="F1637">
        <v>2118</v>
      </c>
      <c r="G1637" s="2">
        <v>39841</v>
      </c>
      <c r="H1637" s="2">
        <v>39925</v>
      </c>
      <c r="I1637" s="2">
        <v>39926</v>
      </c>
      <c r="J1637" s="2">
        <v>39976</v>
      </c>
      <c r="K1637" s="2">
        <v>40073</v>
      </c>
      <c r="L1637" t="s">
        <v>13</v>
      </c>
      <c r="M1637">
        <v>2</v>
      </c>
      <c r="N1637" t="s">
        <v>1622</v>
      </c>
    </row>
    <row r="1638" spans="1:14">
      <c r="A1638" t="s">
        <v>1623</v>
      </c>
      <c r="B1638">
        <v>2009</v>
      </c>
      <c r="C1638">
        <v>60</v>
      </c>
      <c r="D1638">
        <v>10</v>
      </c>
      <c r="E1638">
        <v>2119</v>
      </c>
      <c r="F1638">
        <v>2131</v>
      </c>
      <c r="G1638" s="2">
        <v>39599</v>
      </c>
      <c r="H1638" s="2">
        <v>39910</v>
      </c>
      <c r="I1638" s="2">
        <v>39926</v>
      </c>
      <c r="J1638" s="2">
        <v>39988</v>
      </c>
      <c r="K1638" s="2">
        <v>40073</v>
      </c>
      <c r="L1638" t="s">
        <v>13</v>
      </c>
      <c r="M1638">
        <v>4</v>
      </c>
      <c r="N1638" t="s">
        <v>1624</v>
      </c>
    </row>
    <row r="1639" spans="1:14">
      <c r="A1639" t="s">
        <v>1625</v>
      </c>
      <c r="B1639">
        <v>2009</v>
      </c>
      <c r="C1639">
        <v>60</v>
      </c>
      <c r="D1639">
        <v>10</v>
      </c>
      <c r="E1639">
        <v>2132</v>
      </c>
      <c r="F1639">
        <v>2141</v>
      </c>
      <c r="G1639" s="2">
        <v>39580</v>
      </c>
      <c r="H1639" s="2">
        <v>39790</v>
      </c>
      <c r="I1639" s="2">
        <v>39530</v>
      </c>
      <c r="J1639" s="2">
        <v>39975</v>
      </c>
      <c r="K1639" s="2">
        <v>40073</v>
      </c>
      <c r="L1639" t="s">
        <v>13</v>
      </c>
      <c r="M1639">
        <v>3</v>
      </c>
      <c r="N1639" t="s">
        <v>1626</v>
      </c>
    </row>
    <row r="1640" spans="1:14">
      <c r="A1640" t="s">
        <v>1627</v>
      </c>
      <c r="B1640">
        <v>2009</v>
      </c>
      <c r="C1640">
        <v>60</v>
      </c>
      <c r="D1640">
        <v>10</v>
      </c>
      <c r="E1640">
        <v>2142</v>
      </c>
      <c r="F1640">
        <v>2144</v>
      </c>
      <c r="G1640" s="2">
        <v>39911</v>
      </c>
      <c r="H1640" t="s">
        <v>50</v>
      </c>
      <c r="I1640" s="2">
        <v>39923</v>
      </c>
      <c r="J1640" s="2">
        <v>39969</v>
      </c>
      <c r="K1640" s="2">
        <v>40073</v>
      </c>
      <c r="L1640" t="s">
        <v>13</v>
      </c>
      <c r="M1640">
        <v>1</v>
      </c>
      <c r="N1640" t="s">
        <v>1628</v>
      </c>
    </row>
    <row r="1641" spans="1:14">
      <c r="A1641" t="s">
        <v>1629</v>
      </c>
      <c r="B1641">
        <v>2009</v>
      </c>
      <c r="C1641">
        <v>60</v>
      </c>
      <c r="D1641">
        <v>10</v>
      </c>
      <c r="E1641">
        <v>2145</v>
      </c>
      <c r="F1641">
        <v>2150</v>
      </c>
      <c r="G1641" s="2">
        <v>39895</v>
      </c>
      <c r="H1641" s="2">
        <v>39920</v>
      </c>
      <c r="I1641" s="2">
        <v>39922</v>
      </c>
      <c r="J1641" s="2">
        <v>39982</v>
      </c>
      <c r="K1641" s="2">
        <v>40073</v>
      </c>
      <c r="L1641" t="s">
        <v>13</v>
      </c>
      <c r="M1641">
        <v>1</v>
      </c>
      <c r="N1641" t="s">
        <v>1630</v>
      </c>
    </row>
    <row r="1642" spans="1:14">
      <c r="A1642" t="s">
        <v>1631</v>
      </c>
      <c r="B1642">
        <v>2009</v>
      </c>
      <c r="C1642">
        <v>60</v>
      </c>
      <c r="D1642">
        <v>10</v>
      </c>
      <c r="E1642">
        <v>2151</v>
      </c>
      <c r="F1642">
        <v>2164</v>
      </c>
      <c r="G1642" s="2">
        <v>39869</v>
      </c>
      <c r="H1642" s="2">
        <v>39943</v>
      </c>
      <c r="I1642" s="2">
        <v>39944</v>
      </c>
      <c r="J1642" s="2">
        <v>39990</v>
      </c>
      <c r="K1642" s="2">
        <v>40073</v>
      </c>
      <c r="L1642" t="s">
        <v>13</v>
      </c>
      <c r="M1642">
        <v>1</v>
      </c>
      <c r="N1642" t="s">
        <v>1632</v>
      </c>
    </row>
    <row r="1643" spans="1:14">
      <c r="A1643" t="s">
        <v>1633</v>
      </c>
      <c r="B1643">
        <v>2009</v>
      </c>
      <c r="C1643">
        <v>60</v>
      </c>
      <c r="D1643">
        <v>10</v>
      </c>
      <c r="E1643">
        <v>2165</v>
      </c>
      <c r="F1643">
        <v>2167</v>
      </c>
      <c r="G1643" t="s">
        <v>50</v>
      </c>
      <c r="H1643" t="s">
        <v>50</v>
      </c>
      <c r="I1643" t="s">
        <v>50</v>
      </c>
      <c r="J1643" s="2">
        <v>39972</v>
      </c>
      <c r="K1643" s="2">
        <v>40073</v>
      </c>
      <c r="L1643" t="s">
        <v>86</v>
      </c>
      <c r="M1643">
        <v>1</v>
      </c>
      <c r="N1643" t="s">
        <v>1634</v>
      </c>
    </row>
    <row r="1644" spans="1:14">
      <c r="A1644" t="s">
        <v>1635</v>
      </c>
      <c r="B1644">
        <v>2009</v>
      </c>
      <c r="C1644">
        <v>60</v>
      </c>
      <c r="D1644">
        <v>11</v>
      </c>
      <c r="E1644">
        <v>2169</v>
      </c>
      <c r="F1644">
        <v>2188</v>
      </c>
      <c r="G1644" s="2">
        <v>39872</v>
      </c>
      <c r="H1644" s="2">
        <v>39940</v>
      </c>
      <c r="I1644" s="2">
        <v>39944</v>
      </c>
      <c r="J1644" s="2">
        <v>40000</v>
      </c>
      <c r="K1644" s="2">
        <v>40092</v>
      </c>
      <c r="L1644" t="s">
        <v>13</v>
      </c>
      <c r="M1644">
        <v>4</v>
      </c>
      <c r="N1644" t="s">
        <v>1636</v>
      </c>
    </row>
    <row r="1645" spans="1:14">
      <c r="A1645" t="s">
        <v>1637</v>
      </c>
      <c r="B1645">
        <v>2009</v>
      </c>
      <c r="C1645">
        <v>60</v>
      </c>
      <c r="D1645">
        <v>11</v>
      </c>
      <c r="E1645">
        <v>2189</v>
      </c>
      <c r="F1645">
        <v>2202</v>
      </c>
      <c r="G1645" s="2">
        <v>39673</v>
      </c>
      <c r="H1645" s="2">
        <v>39932</v>
      </c>
      <c r="I1645" s="2">
        <v>39937</v>
      </c>
      <c r="J1645" s="2">
        <v>40000</v>
      </c>
      <c r="K1645" s="2">
        <v>40092</v>
      </c>
      <c r="L1645" t="s">
        <v>13</v>
      </c>
      <c r="M1645">
        <v>1</v>
      </c>
      <c r="N1645" t="s">
        <v>1638</v>
      </c>
    </row>
    <row r="1646" spans="1:14">
      <c r="A1646" t="s">
        <v>1639</v>
      </c>
      <c r="B1646">
        <v>2009</v>
      </c>
      <c r="C1646">
        <v>60</v>
      </c>
      <c r="D1646">
        <v>11</v>
      </c>
      <c r="E1646">
        <v>2203</v>
      </c>
      <c r="F1646">
        <v>2218</v>
      </c>
      <c r="G1646" s="2">
        <v>39890</v>
      </c>
      <c r="H1646" s="2">
        <v>39962</v>
      </c>
      <c r="I1646" s="2">
        <v>39965</v>
      </c>
      <c r="J1646" s="2">
        <v>40016</v>
      </c>
      <c r="K1646" s="2">
        <v>40092</v>
      </c>
      <c r="L1646" t="s">
        <v>13</v>
      </c>
      <c r="M1646">
        <v>2</v>
      </c>
      <c r="N1646" t="s">
        <v>1640</v>
      </c>
    </row>
    <row r="1647" spans="1:14">
      <c r="A1647" t="s">
        <v>1641</v>
      </c>
      <c r="B1647">
        <v>2009</v>
      </c>
      <c r="C1647">
        <v>60</v>
      </c>
      <c r="D1647">
        <v>11</v>
      </c>
      <c r="E1647">
        <v>2219</v>
      </c>
      <c r="F1647">
        <v>2228</v>
      </c>
      <c r="G1647" s="2">
        <v>39781</v>
      </c>
      <c r="H1647" s="2">
        <v>39955</v>
      </c>
      <c r="I1647" s="2">
        <v>39958</v>
      </c>
      <c r="J1647" s="2">
        <v>40000</v>
      </c>
      <c r="K1647" s="2">
        <v>40092</v>
      </c>
      <c r="L1647" t="s">
        <v>13</v>
      </c>
      <c r="M1647">
        <v>4</v>
      </c>
      <c r="N1647" t="s">
        <v>1642</v>
      </c>
    </row>
    <row r="1648" spans="1:14">
      <c r="A1648" t="s">
        <v>1643</v>
      </c>
      <c r="B1648">
        <v>2009</v>
      </c>
      <c r="C1648">
        <v>60</v>
      </c>
      <c r="D1648">
        <v>11</v>
      </c>
      <c r="E1648">
        <v>2229</v>
      </c>
      <c r="F1648">
        <v>2243</v>
      </c>
      <c r="G1648" s="2">
        <v>39830</v>
      </c>
      <c r="H1648" s="2">
        <v>39911</v>
      </c>
      <c r="I1648" s="2">
        <v>39972</v>
      </c>
      <c r="J1648" s="2">
        <v>40007</v>
      </c>
      <c r="K1648" s="2">
        <v>40092</v>
      </c>
      <c r="L1648" t="s">
        <v>13</v>
      </c>
      <c r="M1648">
        <v>4</v>
      </c>
      <c r="N1648" t="s">
        <v>1644</v>
      </c>
    </row>
    <row r="1649" spans="1:14">
      <c r="A1649" t="s">
        <v>1645</v>
      </c>
      <c r="B1649">
        <v>2009</v>
      </c>
      <c r="C1649">
        <v>60</v>
      </c>
      <c r="D1649">
        <v>11</v>
      </c>
      <c r="E1649">
        <v>2244</v>
      </c>
      <c r="F1649">
        <v>2254</v>
      </c>
      <c r="G1649" s="2">
        <v>39888</v>
      </c>
      <c r="H1649" s="2">
        <v>39960</v>
      </c>
      <c r="I1649" s="2">
        <v>39963</v>
      </c>
      <c r="J1649" s="2">
        <v>40010</v>
      </c>
      <c r="K1649" s="2">
        <v>40092</v>
      </c>
      <c r="L1649" t="s">
        <v>13</v>
      </c>
      <c r="M1649">
        <v>1</v>
      </c>
      <c r="N1649" t="s">
        <v>1646</v>
      </c>
    </row>
    <row r="1650" spans="1:14">
      <c r="A1650" t="s">
        <v>1647</v>
      </c>
      <c r="B1650">
        <v>2009</v>
      </c>
      <c r="C1650">
        <v>60</v>
      </c>
      <c r="D1650">
        <v>11</v>
      </c>
      <c r="E1650">
        <v>2255</v>
      </c>
      <c r="F1650">
        <v>2268</v>
      </c>
      <c r="G1650" s="2">
        <v>39871</v>
      </c>
      <c r="H1650" s="2">
        <v>39947</v>
      </c>
      <c r="I1650" s="2">
        <v>39967</v>
      </c>
      <c r="J1650" s="2">
        <v>40010</v>
      </c>
      <c r="K1650" s="2">
        <v>40092</v>
      </c>
      <c r="L1650" t="s">
        <v>13</v>
      </c>
      <c r="M1650">
        <v>2</v>
      </c>
      <c r="N1650" t="s">
        <v>1648</v>
      </c>
    </row>
    <row r="1651" spans="1:14">
      <c r="A1651" t="s">
        <v>1649</v>
      </c>
      <c r="B1651">
        <v>2009</v>
      </c>
      <c r="C1651">
        <v>60</v>
      </c>
      <c r="D1651">
        <v>11</v>
      </c>
      <c r="E1651">
        <v>2269</v>
      </c>
      <c r="F1651">
        <v>2286</v>
      </c>
      <c r="G1651" s="2">
        <v>39351</v>
      </c>
      <c r="H1651" s="2">
        <v>39933</v>
      </c>
      <c r="I1651" s="2">
        <v>39937</v>
      </c>
      <c r="J1651" s="2">
        <v>40000</v>
      </c>
      <c r="K1651" s="2">
        <v>40092</v>
      </c>
      <c r="L1651" t="s">
        <v>13</v>
      </c>
      <c r="M1651">
        <v>1</v>
      </c>
      <c r="N1651" t="s">
        <v>1650</v>
      </c>
    </row>
    <row r="1652" spans="1:14">
      <c r="A1652" t="s">
        <v>1651</v>
      </c>
      <c r="B1652">
        <v>2009</v>
      </c>
      <c r="C1652">
        <v>60</v>
      </c>
      <c r="D1652">
        <v>11</v>
      </c>
      <c r="E1652">
        <v>2287</v>
      </c>
      <c r="F1652">
        <v>2299</v>
      </c>
      <c r="G1652" t="s">
        <v>50</v>
      </c>
      <c r="H1652" t="s">
        <v>50</v>
      </c>
      <c r="I1652" t="s">
        <v>50</v>
      </c>
      <c r="J1652" s="2">
        <v>40000</v>
      </c>
      <c r="K1652" s="2">
        <v>40092</v>
      </c>
      <c r="L1652" t="s">
        <v>13</v>
      </c>
      <c r="M1652">
        <v>3</v>
      </c>
      <c r="N1652" t="s">
        <v>1652</v>
      </c>
    </row>
    <row r="1653" spans="1:14">
      <c r="A1653" t="s">
        <v>1653</v>
      </c>
      <c r="B1653">
        <v>2009</v>
      </c>
      <c r="C1653">
        <v>60</v>
      </c>
      <c r="D1653">
        <v>11</v>
      </c>
      <c r="E1653">
        <v>2300</v>
      </c>
      <c r="F1653">
        <v>2312</v>
      </c>
      <c r="G1653" s="2">
        <v>39758</v>
      </c>
      <c r="H1653" s="2">
        <v>39939</v>
      </c>
      <c r="I1653" s="2">
        <v>39940</v>
      </c>
      <c r="J1653" s="2">
        <v>40000</v>
      </c>
      <c r="K1653" s="2">
        <v>40092</v>
      </c>
      <c r="L1653" t="s">
        <v>13</v>
      </c>
      <c r="M1653">
        <v>2</v>
      </c>
      <c r="N1653" t="s">
        <v>1654</v>
      </c>
    </row>
    <row r="1654" spans="1:14">
      <c r="A1654" t="s">
        <v>1655</v>
      </c>
      <c r="B1654">
        <v>2009</v>
      </c>
      <c r="C1654">
        <v>60</v>
      </c>
      <c r="D1654">
        <v>11</v>
      </c>
      <c r="E1654">
        <v>2313</v>
      </c>
      <c r="F1654">
        <v>2332</v>
      </c>
      <c r="G1654" s="2">
        <v>39812</v>
      </c>
      <c r="H1654" s="2">
        <v>39946</v>
      </c>
      <c r="I1654" s="2">
        <v>39946</v>
      </c>
      <c r="J1654" s="2">
        <v>40000</v>
      </c>
      <c r="K1654" s="2">
        <v>40092</v>
      </c>
      <c r="L1654" t="s">
        <v>13</v>
      </c>
      <c r="M1654">
        <v>1</v>
      </c>
      <c r="N1654" t="s">
        <v>1656</v>
      </c>
    </row>
    <row r="1655" spans="1:14">
      <c r="A1655" t="s">
        <v>1657</v>
      </c>
      <c r="B1655">
        <v>2009</v>
      </c>
      <c r="C1655">
        <v>60</v>
      </c>
      <c r="D1655">
        <v>11</v>
      </c>
      <c r="E1655">
        <v>2333</v>
      </c>
      <c r="F1655">
        <v>2346</v>
      </c>
      <c r="G1655" s="2">
        <v>39821</v>
      </c>
      <c r="H1655" s="2">
        <v>39931</v>
      </c>
      <c r="I1655" s="2">
        <v>39968</v>
      </c>
      <c r="J1655" s="2">
        <v>40008</v>
      </c>
      <c r="K1655" s="2">
        <v>40092</v>
      </c>
      <c r="L1655" t="s">
        <v>13</v>
      </c>
      <c r="M1655">
        <v>4</v>
      </c>
      <c r="N1655" t="s">
        <v>1658</v>
      </c>
    </row>
    <row r="1656" spans="1:14">
      <c r="A1656" t="s">
        <v>1659</v>
      </c>
      <c r="B1656">
        <v>2009</v>
      </c>
      <c r="C1656">
        <v>60</v>
      </c>
      <c r="D1656">
        <v>11</v>
      </c>
      <c r="E1656">
        <v>2347</v>
      </c>
      <c r="F1656">
        <v>2352</v>
      </c>
      <c r="G1656" s="2">
        <v>39717</v>
      </c>
      <c r="H1656" s="2">
        <v>39966</v>
      </c>
      <c r="I1656" s="2">
        <v>39967</v>
      </c>
      <c r="J1656" s="2">
        <v>40007</v>
      </c>
      <c r="K1656" s="2">
        <v>40092</v>
      </c>
      <c r="L1656" t="s">
        <v>13</v>
      </c>
      <c r="M1656">
        <v>3</v>
      </c>
      <c r="N1656" t="s">
        <v>1660</v>
      </c>
    </row>
    <row r="1657" spans="1:14">
      <c r="A1657" t="s">
        <v>1661</v>
      </c>
      <c r="B1657">
        <v>2009</v>
      </c>
      <c r="C1657">
        <v>60</v>
      </c>
      <c r="D1657">
        <v>11</v>
      </c>
      <c r="E1657">
        <v>2353</v>
      </c>
      <c r="F1657">
        <v>2361</v>
      </c>
      <c r="G1657" s="2">
        <v>39857</v>
      </c>
      <c r="H1657" s="2">
        <v>39945</v>
      </c>
      <c r="I1657" s="2">
        <v>39968</v>
      </c>
      <c r="J1657" s="2">
        <v>40017</v>
      </c>
      <c r="K1657" s="2">
        <v>40092</v>
      </c>
      <c r="L1657" t="s">
        <v>13</v>
      </c>
      <c r="M1657">
        <v>4</v>
      </c>
      <c r="N1657" t="s">
        <v>1662</v>
      </c>
    </row>
    <row r="1658" spans="1:14">
      <c r="A1658" t="s">
        <v>1663</v>
      </c>
      <c r="B1658">
        <v>2009</v>
      </c>
      <c r="C1658">
        <v>60</v>
      </c>
      <c r="D1658">
        <v>11</v>
      </c>
      <c r="E1658">
        <v>2362</v>
      </c>
      <c r="F1658">
        <v>2365</v>
      </c>
      <c r="G1658" s="2">
        <v>39890</v>
      </c>
      <c r="H1658" s="2">
        <v>39939</v>
      </c>
      <c r="I1658" s="2">
        <v>39940</v>
      </c>
      <c r="J1658" s="2">
        <v>39995</v>
      </c>
      <c r="K1658" s="2">
        <v>40092</v>
      </c>
      <c r="L1658" t="s">
        <v>13</v>
      </c>
      <c r="M1658">
        <v>3</v>
      </c>
      <c r="N1658" t="s">
        <v>1664</v>
      </c>
    </row>
    <row r="1659" spans="1:14">
      <c r="A1659" t="s">
        <v>1665</v>
      </c>
      <c r="B1659">
        <v>2009</v>
      </c>
      <c r="C1659">
        <v>60</v>
      </c>
      <c r="D1659">
        <v>11</v>
      </c>
      <c r="E1659">
        <v>2366</v>
      </c>
      <c r="F1659">
        <v>2377</v>
      </c>
      <c r="G1659" s="2">
        <v>39869</v>
      </c>
      <c r="H1659" s="2">
        <v>39954</v>
      </c>
      <c r="I1659" s="2">
        <v>39954</v>
      </c>
      <c r="J1659" s="2">
        <v>39995</v>
      </c>
      <c r="K1659" s="2">
        <v>40092</v>
      </c>
      <c r="L1659" t="s">
        <v>13</v>
      </c>
      <c r="M1659">
        <v>3</v>
      </c>
      <c r="N1659" t="s">
        <v>1666</v>
      </c>
    </row>
    <row r="1660" spans="1:14">
      <c r="A1660" t="s">
        <v>1667</v>
      </c>
      <c r="B1660">
        <v>2009</v>
      </c>
      <c r="C1660">
        <v>60</v>
      </c>
      <c r="D1660">
        <v>11</v>
      </c>
      <c r="E1660">
        <v>2378</v>
      </c>
      <c r="F1660">
        <v>2381</v>
      </c>
      <c r="G1660" s="2">
        <v>39933</v>
      </c>
      <c r="H1660" s="2">
        <v>39961</v>
      </c>
      <c r="I1660" s="2">
        <v>39965</v>
      </c>
      <c r="J1660" s="2">
        <v>40000</v>
      </c>
      <c r="K1660" s="2">
        <v>40092</v>
      </c>
      <c r="L1660" t="s">
        <v>83</v>
      </c>
      <c r="M1660">
        <v>1</v>
      </c>
      <c r="N1660" t="s">
        <v>1668</v>
      </c>
    </row>
    <row r="1661" spans="1:14">
      <c r="A1661" t="s">
        <v>1669</v>
      </c>
      <c r="B1661">
        <v>2009</v>
      </c>
      <c r="C1661">
        <v>60</v>
      </c>
      <c r="D1661">
        <v>11</v>
      </c>
      <c r="E1661">
        <v>2382</v>
      </c>
      <c r="F1661">
        <v>2383</v>
      </c>
      <c r="G1661" t="s">
        <v>50</v>
      </c>
      <c r="H1661" t="s">
        <v>50</v>
      </c>
      <c r="I1661" t="s">
        <v>50</v>
      </c>
      <c r="J1661" s="2">
        <v>39974</v>
      </c>
      <c r="K1661" s="2">
        <v>40092</v>
      </c>
      <c r="L1661" t="s">
        <v>86</v>
      </c>
      <c r="M1661">
        <v>1</v>
      </c>
      <c r="N1661" t="s">
        <v>1670</v>
      </c>
    </row>
    <row r="1662" spans="1:14">
      <c r="A1662" t="s">
        <v>1671</v>
      </c>
      <c r="B1662">
        <v>2009</v>
      </c>
      <c r="C1662">
        <v>60</v>
      </c>
      <c r="D1662">
        <v>11</v>
      </c>
      <c r="E1662">
        <v>2383</v>
      </c>
      <c r="F1662">
        <v>2385</v>
      </c>
      <c r="G1662" t="s">
        <v>50</v>
      </c>
      <c r="H1662" t="s">
        <v>50</v>
      </c>
      <c r="I1662" t="s">
        <v>50</v>
      </c>
      <c r="J1662" s="2">
        <v>39982</v>
      </c>
      <c r="K1662" s="2">
        <v>40092</v>
      </c>
      <c r="L1662" t="s">
        <v>86</v>
      </c>
      <c r="M1662">
        <v>1</v>
      </c>
      <c r="N1662" t="s">
        <v>1672</v>
      </c>
    </row>
    <row r="1663" spans="1:14">
      <c r="A1663" t="s">
        <v>1673</v>
      </c>
      <c r="B1663">
        <v>2009</v>
      </c>
      <c r="C1663">
        <v>60</v>
      </c>
      <c r="D1663">
        <v>12</v>
      </c>
      <c r="E1663">
        <v>2387</v>
      </c>
      <c r="F1663">
        <v>2387</v>
      </c>
      <c r="G1663" t="s">
        <v>50</v>
      </c>
      <c r="H1663" t="s">
        <v>50</v>
      </c>
      <c r="I1663" t="s">
        <v>50</v>
      </c>
      <c r="J1663" s="2">
        <v>40105</v>
      </c>
      <c r="K1663" s="2">
        <v>40130</v>
      </c>
      <c r="L1663" t="s">
        <v>51</v>
      </c>
      <c r="M1663">
        <v>1</v>
      </c>
      <c r="N1663" t="s">
        <v>1674</v>
      </c>
    </row>
    <row r="1664" spans="1:14">
      <c r="A1664" t="s">
        <v>1675</v>
      </c>
      <c r="B1664">
        <v>2009</v>
      </c>
      <c r="C1664">
        <v>60</v>
      </c>
      <c r="D1664">
        <v>12</v>
      </c>
      <c r="E1664">
        <v>2388</v>
      </c>
      <c r="F1664">
        <v>2401</v>
      </c>
      <c r="G1664" s="2">
        <v>39755</v>
      </c>
      <c r="H1664" s="2">
        <v>39968</v>
      </c>
      <c r="I1664" s="2">
        <v>39990</v>
      </c>
      <c r="J1664" s="2">
        <v>40042</v>
      </c>
      <c r="K1664" s="2">
        <v>40130</v>
      </c>
      <c r="L1664" t="s">
        <v>13</v>
      </c>
      <c r="M1664">
        <v>7</v>
      </c>
      <c r="N1664" t="s">
        <v>1676</v>
      </c>
    </row>
    <row r="1665" spans="1:14">
      <c r="A1665" t="s">
        <v>1677</v>
      </c>
      <c r="B1665">
        <v>2009</v>
      </c>
      <c r="C1665">
        <v>60</v>
      </c>
      <c r="D1665">
        <v>12</v>
      </c>
      <c r="E1665">
        <v>2402</v>
      </c>
      <c r="F1665">
        <v>2415</v>
      </c>
      <c r="G1665" s="2">
        <v>39535</v>
      </c>
      <c r="H1665" s="2">
        <v>39974</v>
      </c>
      <c r="I1665" s="2">
        <v>39974</v>
      </c>
      <c r="J1665" s="2">
        <v>40032</v>
      </c>
      <c r="K1665" s="2">
        <v>40130</v>
      </c>
      <c r="L1665" t="s">
        <v>13</v>
      </c>
      <c r="M1665">
        <v>5</v>
      </c>
      <c r="N1665" t="s">
        <v>1678</v>
      </c>
    </row>
    <row r="1666" spans="1:14">
      <c r="A1666" t="s">
        <v>1679</v>
      </c>
      <c r="B1666">
        <v>2009</v>
      </c>
      <c r="C1666">
        <v>60</v>
      </c>
      <c r="D1666">
        <v>12</v>
      </c>
      <c r="E1666">
        <v>2416</v>
      </c>
      <c r="F1666">
        <v>2429</v>
      </c>
      <c r="G1666" s="2">
        <v>39763</v>
      </c>
      <c r="H1666" s="2">
        <v>39819</v>
      </c>
      <c r="I1666" s="2">
        <v>40015</v>
      </c>
      <c r="J1666" s="2">
        <v>40049</v>
      </c>
      <c r="K1666" s="2">
        <v>40130</v>
      </c>
      <c r="L1666" t="s">
        <v>13</v>
      </c>
      <c r="M1666">
        <v>2</v>
      </c>
      <c r="N1666" t="s">
        <v>1680</v>
      </c>
    </row>
    <row r="1667" spans="1:14">
      <c r="A1667" t="s">
        <v>1681</v>
      </c>
      <c r="B1667">
        <v>2009</v>
      </c>
      <c r="C1667">
        <v>60</v>
      </c>
      <c r="D1667">
        <v>12</v>
      </c>
      <c r="E1667">
        <v>2430</v>
      </c>
      <c r="F1667">
        <v>2451</v>
      </c>
      <c r="G1667" s="2">
        <v>39491</v>
      </c>
      <c r="H1667" s="2">
        <v>39790</v>
      </c>
      <c r="I1667" s="2">
        <v>40015</v>
      </c>
      <c r="J1667" s="2">
        <v>40059</v>
      </c>
      <c r="K1667" s="2">
        <v>40130</v>
      </c>
      <c r="L1667" t="s">
        <v>13</v>
      </c>
      <c r="M1667">
        <v>3</v>
      </c>
      <c r="N1667" t="s">
        <v>1682</v>
      </c>
    </row>
    <row r="1668" spans="1:14">
      <c r="A1668" t="s">
        <v>1683</v>
      </c>
      <c r="B1668">
        <v>2009</v>
      </c>
      <c r="C1668">
        <v>60</v>
      </c>
      <c r="D1668">
        <v>12</v>
      </c>
      <c r="E1668">
        <v>2452</v>
      </c>
      <c r="F1668">
        <v>2464</v>
      </c>
      <c r="G1668" s="2">
        <v>39874</v>
      </c>
      <c r="H1668" s="2">
        <v>39975</v>
      </c>
      <c r="I1668" s="2">
        <v>39976</v>
      </c>
      <c r="J1668" s="2">
        <v>40029</v>
      </c>
      <c r="K1668" s="2">
        <v>40130</v>
      </c>
      <c r="L1668" t="s">
        <v>13</v>
      </c>
      <c r="M1668">
        <v>2</v>
      </c>
      <c r="N1668" t="s">
        <v>1684</v>
      </c>
    </row>
    <row r="1669" spans="1:14">
      <c r="A1669" t="s">
        <v>1685</v>
      </c>
      <c r="B1669">
        <v>2009</v>
      </c>
      <c r="C1669">
        <v>60</v>
      </c>
      <c r="D1669">
        <v>12</v>
      </c>
      <c r="E1669">
        <v>2465</v>
      </c>
      <c r="F1669">
        <v>2473</v>
      </c>
      <c r="G1669" s="2">
        <v>39746</v>
      </c>
      <c r="H1669" s="2">
        <v>39947</v>
      </c>
      <c r="I1669" s="2">
        <v>39995</v>
      </c>
      <c r="J1669" s="2">
        <v>40032</v>
      </c>
      <c r="K1669" s="2">
        <v>40130</v>
      </c>
      <c r="L1669" t="s">
        <v>13</v>
      </c>
      <c r="M1669">
        <v>1</v>
      </c>
      <c r="N1669" t="s">
        <v>1686</v>
      </c>
    </row>
    <row r="1670" spans="1:14">
      <c r="A1670" t="s">
        <v>1687</v>
      </c>
      <c r="B1670">
        <v>2009</v>
      </c>
      <c r="C1670">
        <v>60</v>
      </c>
      <c r="D1670">
        <v>12</v>
      </c>
      <c r="E1670">
        <v>2474</v>
      </c>
      <c r="F1670">
        <v>2487</v>
      </c>
      <c r="G1670" t="s">
        <v>50</v>
      </c>
      <c r="H1670" t="s">
        <v>50</v>
      </c>
      <c r="I1670" t="s">
        <v>50</v>
      </c>
      <c r="J1670" s="2">
        <v>40058</v>
      </c>
      <c r="K1670" s="2">
        <v>40130</v>
      </c>
      <c r="L1670" t="s">
        <v>13</v>
      </c>
      <c r="M1670">
        <v>5</v>
      </c>
      <c r="N1670" t="s">
        <v>1688</v>
      </c>
    </row>
    <row r="1671" spans="1:14">
      <c r="A1671" t="s">
        <v>1689</v>
      </c>
      <c r="B1671">
        <v>2009</v>
      </c>
      <c r="C1671">
        <v>60</v>
      </c>
      <c r="D1671">
        <v>12</v>
      </c>
      <c r="E1671">
        <v>2488</v>
      </c>
      <c r="F1671">
        <v>2498</v>
      </c>
      <c r="G1671" s="2">
        <v>39925</v>
      </c>
      <c r="H1671" s="2">
        <v>40003</v>
      </c>
      <c r="I1671" s="2">
        <v>40004</v>
      </c>
      <c r="J1671" s="2">
        <v>40056</v>
      </c>
      <c r="K1671" s="2">
        <v>40130</v>
      </c>
      <c r="L1671" t="s">
        <v>13</v>
      </c>
      <c r="M1671">
        <v>2</v>
      </c>
      <c r="N1671" t="s">
        <v>1690</v>
      </c>
    </row>
    <row r="1672" spans="1:14">
      <c r="A1672" t="s">
        <v>1691</v>
      </c>
      <c r="B1672">
        <v>2009</v>
      </c>
      <c r="C1672">
        <v>60</v>
      </c>
      <c r="D1672">
        <v>12</v>
      </c>
      <c r="E1672">
        <v>2499</v>
      </c>
      <c r="F1672">
        <v>2508</v>
      </c>
      <c r="G1672" s="2">
        <v>39927</v>
      </c>
      <c r="H1672" s="2">
        <v>39964</v>
      </c>
      <c r="I1672" s="2">
        <v>39965</v>
      </c>
      <c r="J1672" s="2">
        <v>40049</v>
      </c>
      <c r="K1672" s="2">
        <v>40130</v>
      </c>
      <c r="L1672" t="s">
        <v>13</v>
      </c>
      <c r="M1672">
        <v>2</v>
      </c>
      <c r="N1672" t="s">
        <v>1692</v>
      </c>
    </row>
    <row r="1673" spans="1:14">
      <c r="A1673" t="s">
        <v>1693</v>
      </c>
      <c r="B1673">
        <v>2009</v>
      </c>
      <c r="C1673">
        <v>60</v>
      </c>
      <c r="D1673">
        <v>12</v>
      </c>
      <c r="E1673">
        <v>2509</v>
      </c>
      <c r="F1673">
        <v>2529</v>
      </c>
      <c r="G1673" s="2">
        <v>39436</v>
      </c>
      <c r="H1673" s="2">
        <v>39979</v>
      </c>
      <c r="I1673" s="2">
        <v>39979</v>
      </c>
      <c r="J1673" s="2">
        <v>40032</v>
      </c>
      <c r="K1673" s="2">
        <v>40130</v>
      </c>
      <c r="L1673" t="s">
        <v>13</v>
      </c>
      <c r="M1673">
        <v>1</v>
      </c>
      <c r="N1673" t="s">
        <v>1694</v>
      </c>
    </row>
    <row r="1674" spans="1:14">
      <c r="A1674" t="s">
        <v>1695</v>
      </c>
      <c r="B1674">
        <v>2009</v>
      </c>
      <c r="C1674">
        <v>60</v>
      </c>
      <c r="D1674">
        <v>12</v>
      </c>
      <c r="E1674">
        <v>2530</v>
      </c>
      <c r="F1674">
        <v>2539</v>
      </c>
      <c r="G1674" s="2">
        <v>39856</v>
      </c>
      <c r="H1674" s="2">
        <v>39948</v>
      </c>
      <c r="I1674" s="2">
        <v>39967</v>
      </c>
      <c r="J1674" s="2">
        <v>40023</v>
      </c>
      <c r="K1674" s="2">
        <v>40130</v>
      </c>
      <c r="L1674" t="s">
        <v>13</v>
      </c>
      <c r="M1674">
        <v>6</v>
      </c>
      <c r="N1674" t="s">
        <v>1696</v>
      </c>
    </row>
    <row r="1675" spans="1:14">
      <c r="A1675" t="s">
        <v>1697</v>
      </c>
      <c r="B1675">
        <v>2009</v>
      </c>
      <c r="C1675">
        <v>60</v>
      </c>
      <c r="D1675">
        <v>12</v>
      </c>
      <c r="E1675">
        <v>2540</v>
      </c>
      <c r="F1675">
        <v>2547</v>
      </c>
      <c r="G1675" s="2">
        <v>39890</v>
      </c>
      <c r="H1675" s="2">
        <v>39975</v>
      </c>
      <c r="I1675" s="2">
        <v>39993</v>
      </c>
      <c r="J1675" s="2">
        <v>40032</v>
      </c>
      <c r="K1675" s="2">
        <v>40130</v>
      </c>
      <c r="L1675" t="s">
        <v>13</v>
      </c>
      <c r="M1675">
        <v>2</v>
      </c>
      <c r="N1675" t="s">
        <v>1698</v>
      </c>
    </row>
    <row r="1676" spans="1:14">
      <c r="A1676" t="s">
        <v>1699</v>
      </c>
      <c r="B1676">
        <v>2009</v>
      </c>
      <c r="C1676">
        <v>60</v>
      </c>
      <c r="D1676">
        <v>12</v>
      </c>
      <c r="E1676">
        <v>2548</v>
      </c>
      <c r="F1676">
        <v>2553</v>
      </c>
      <c r="G1676" s="2">
        <v>39931</v>
      </c>
      <c r="H1676" s="2">
        <v>40004</v>
      </c>
      <c r="I1676" s="2">
        <v>40007</v>
      </c>
      <c r="J1676" s="2">
        <v>40094</v>
      </c>
      <c r="K1676" s="2">
        <v>40130</v>
      </c>
      <c r="L1676" t="s">
        <v>13</v>
      </c>
      <c r="M1676">
        <v>1</v>
      </c>
      <c r="N1676" t="s">
        <v>1700</v>
      </c>
    </row>
    <row r="1677" spans="1:14">
      <c r="A1677" t="s">
        <v>1701</v>
      </c>
      <c r="B1677">
        <v>2009</v>
      </c>
      <c r="C1677">
        <v>60</v>
      </c>
      <c r="D1677">
        <v>12</v>
      </c>
      <c r="E1677">
        <v>2554</v>
      </c>
      <c r="F1677">
        <v>2566</v>
      </c>
      <c r="G1677" s="2">
        <v>39933</v>
      </c>
      <c r="H1677" s="2">
        <v>39966</v>
      </c>
      <c r="I1677" s="2">
        <v>39990</v>
      </c>
      <c r="J1677" s="2">
        <v>40032</v>
      </c>
      <c r="K1677" s="2">
        <v>40130</v>
      </c>
      <c r="L1677" t="s">
        <v>13</v>
      </c>
      <c r="M1677">
        <v>1</v>
      </c>
      <c r="N1677" t="s">
        <v>1702</v>
      </c>
    </row>
    <row r="1678" spans="1:14">
      <c r="A1678" t="s">
        <v>1703</v>
      </c>
      <c r="B1678">
        <v>2009</v>
      </c>
      <c r="C1678">
        <v>60</v>
      </c>
      <c r="D1678">
        <v>12</v>
      </c>
      <c r="E1678">
        <v>2567</v>
      </c>
      <c r="F1678">
        <v>2576</v>
      </c>
      <c r="G1678" s="2">
        <v>39882</v>
      </c>
      <c r="H1678" s="2">
        <v>39981</v>
      </c>
      <c r="I1678" s="2">
        <v>39981</v>
      </c>
      <c r="J1678" s="2">
        <v>40021</v>
      </c>
      <c r="K1678" s="2">
        <v>40130</v>
      </c>
      <c r="L1678" t="s">
        <v>13</v>
      </c>
      <c r="M1678">
        <v>2</v>
      </c>
      <c r="N1678" t="s">
        <v>1704</v>
      </c>
    </row>
    <row r="1679" spans="1:14">
      <c r="A1679" t="s">
        <v>1705</v>
      </c>
      <c r="B1679">
        <v>2009</v>
      </c>
      <c r="C1679">
        <v>60</v>
      </c>
      <c r="D1679">
        <v>12</v>
      </c>
      <c r="E1679">
        <v>2577</v>
      </c>
      <c r="F1679">
        <v>2586</v>
      </c>
      <c r="G1679" s="2">
        <v>39876</v>
      </c>
      <c r="H1679" s="2">
        <v>39941</v>
      </c>
      <c r="I1679" s="2">
        <v>39997</v>
      </c>
      <c r="J1679" s="2">
        <v>40056</v>
      </c>
      <c r="K1679" s="2">
        <v>40130</v>
      </c>
      <c r="L1679" t="s">
        <v>13</v>
      </c>
      <c r="M1679">
        <v>2</v>
      </c>
      <c r="N1679" t="s">
        <v>1706</v>
      </c>
    </row>
    <row r="1680" spans="1:14">
      <c r="A1680" t="s">
        <v>1707</v>
      </c>
      <c r="B1680">
        <v>2009</v>
      </c>
      <c r="C1680">
        <v>60</v>
      </c>
      <c r="D1680">
        <v>12</v>
      </c>
      <c r="E1680">
        <v>2587</v>
      </c>
      <c r="F1680">
        <v>2588</v>
      </c>
      <c r="G1680" t="s">
        <v>50</v>
      </c>
      <c r="H1680" t="s">
        <v>50</v>
      </c>
      <c r="I1680" t="s">
        <v>50</v>
      </c>
      <c r="J1680" s="2">
        <v>40000</v>
      </c>
      <c r="K1680" s="2">
        <v>40130</v>
      </c>
      <c r="L1680" t="s">
        <v>86</v>
      </c>
      <c r="M1680">
        <v>1</v>
      </c>
      <c r="N1680" t="s">
        <v>1708</v>
      </c>
    </row>
    <row r="1681" spans="1:14">
      <c r="A1681" t="s">
        <v>1709</v>
      </c>
      <c r="B1681">
        <v>2009</v>
      </c>
      <c r="C1681">
        <v>60</v>
      </c>
      <c r="D1681">
        <v>12</v>
      </c>
      <c r="E1681">
        <v>2588</v>
      </c>
      <c r="F1681">
        <v>2590</v>
      </c>
      <c r="G1681" t="s">
        <v>50</v>
      </c>
      <c r="H1681" t="s">
        <v>50</v>
      </c>
      <c r="I1681" t="s">
        <v>50</v>
      </c>
      <c r="J1681" s="2">
        <v>40000</v>
      </c>
      <c r="K1681" s="2">
        <v>40130</v>
      </c>
      <c r="L1681" t="s">
        <v>86</v>
      </c>
      <c r="M1681">
        <v>1</v>
      </c>
      <c r="N1681" t="s">
        <v>1710</v>
      </c>
    </row>
    <row r="1682" spans="1:14">
      <c r="A1682" t="s">
        <v>1711</v>
      </c>
      <c r="B1682">
        <v>2009</v>
      </c>
      <c r="C1682">
        <v>60</v>
      </c>
      <c r="D1682">
        <v>12</v>
      </c>
      <c r="E1682">
        <v>2590</v>
      </c>
      <c r="F1682">
        <v>2591</v>
      </c>
      <c r="G1682" t="s">
        <v>50</v>
      </c>
      <c r="H1682" t="s">
        <v>50</v>
      </c>
      <c r="I1682" t="s">
        <v>50</v>
      </c>
      <c r="J1682" s="2">
        <v>40000</v>
      </c>
      <c r="K1682" s="2">
        <v>40130</v>
      </c>
      <c r="L1682" t="s">
        <v>86</v>
      </c>
      <c r="M1682">
        <v>1</v>
      </c>
      <c r="N1682" t="s">
        <v>1712</v>
      </c>
    </row>
    <row r="1683" spans="1:14">
      <c r="A1683" t="s">
        <v>1713</v>
      </c>
      <c r="B1683">
        <v>2009</v>
      </c>
      <c r="C1683">
        <v>60</v>
      </c>
      <c r="D1683">
        <v>12</v>
      </c>
      <c r="E1683">
        <v>2591</v>
      </c>
      <c r="F1683">
        <v>2592</v>
      </c>
      <c r="G1683" t="s">
        <v>50</v>
      </c>
      <c r="H1683" t="s">
        <v>50</v>
      </c>
      <c r="I1683" t="s">
        <v>50</v>
      </c>
      <c r="J1683" s="2">
        <v>39990</v>
      </c>
      <c r="K1683" s="2">
        <v>40130</v>
      </c>
      <c r="L1683" t="s">
        <v>86</v>
      </c>
      <c r="M1683">
        <v>1</v>
      </c>
      <c r="N1683" t="s">
        <v>1714</v>
      </c>
    </row>
    <row r="1684" spans="1:14">
      <c r="A1684" t="s">
        <v>1715</v>
      </c>
      <c r="B1684">
        <v>2009</v>
      </c>
      <c r="C1684">
        <v>60</v>
      </c>
      <c r="D1684">
        <v>12</v>
      </c>
      <c r="E1684">
        <v>2592</v>
      </c>
      <c r="F1684">
        <v>2593</v>
      </c>
      <c r="G1684" t="s">
        <v>50</v>
      </c>
      <c r="H1684" t="s">
        <v>50</v>
      </c>
      <c r="I1684" t="s">
        <v>50</v>
      </c>
      <c r="J1684" s="2">
        <v>40000</v>
      </c>
      <c r="K1684" s="2">
        <v>40130</v>
      </c>
      <c r="L1684" t="s">
        <v>86</v>
      </c>
      <c r="M1684">
        <v>1</v>
      </c>
      <c r="N1684" t="s">
        <v>1716</v>
      </c>
    </row>
    <row r="1685" spans="1:14">
      <c r="A1685" t="s">
        <v>1717</v>
      </c>
      <c r="B1685">
        <v>2009</v>
      </c>
      <c r="C1685">
        <v>60</v>
      </c>
      <c r="D1685">
        <v>12</v>
      </c>
      <c r="E1685">
        <v>2593</v>
      </c>
      <c r="F1685">
        <v>2593</v>
      </c>
      <c r="G1685" t="s">
        <v>50</v>
      </c>
      <c r="H1685" t="s">
        <v>50</v>
      </c>
      <c r="I1685" t="s">
        <v>50</v>
      </c>
      <c r="J1685" s="2">
        <v>40000</v>
      </c>
      <c r="K1685" s="2">
        <v>40130</v>
      </c>
      <c r="L1685" t="s">
        <v>86</v>
      </c>
      <c r="M1685">
        <v>1</v>
      </c>
      <c r="N1685" t="s">
        <v>1718</v>
      </c>
    </row>
    <row r="1686" spans="1:14">
      <c r="A1686" t="s">
        <v>1719</v>
      </c>
      <c r="B1686">
        <v>2009</v>
      </c>
      <c r="C1686">
        <v>60</v>
      </c>
      <c r="D1686">
        <v>12</v>
      </c>
      <c r="E1686">
        <v>2593</v>
      </c>
      <c r="F1686">
        <v>2595</v>
      </c>
      <c r="G1686" t="s">
        <v>50</v>
      </c>
      <c r="H1686" t="s">
        <v>50</v>
      </c>
      <c r="I1686" t="s">
        <v>50</v>
      </c>
      <c r="J1686" s="2">
        <v>39986</v>
      </c>
      <c r="K1686" s="2">
        <v>40130</v>
      </c>
      <c r="L1686" t="s">
        <v>86</v>
      </c>
      <c r="M1686">
        <v>1</v>
      </c>
      <c r="N1686" t="s">
        <v>1720</v>
      </c>
    </row>
    <row r="1687" spans="1:14">
      <c r="A1687" t="s">
        <v>1721</v>
      </c>
      <c r="B1687">
        <v>2009</v>
      </c>
      <c r="C1687">
        <v>60</v>
      </c>
      <c r="D1687">
        <v>12</v>
      </c>
      <c r="E1687">
        <v>2595</v>
      </c>
      <c r="F1687">
        <v>2596</v>
      </c>
      <c r="G1687" t="s">
        <v>50</v>
      </c>
      <c r="H1687" t="s">
        <v>50</v>
      </c>
      <c r="I1687" t="s">
        <v>50</v>
      </c>
      <c r="J1687" s="2">
        <v>40000</v>
      </c>
      <c r="K1687" s="2">
        <v>40130</v>
      </c>
      <c r="L1687" t="s">
        <v>86</v>
      </c>
      <c r="M1687">
        <v>1</v>
      </c>
      <c r="N1687" t="s">
        <v>1722</v>
      </c>
    </row>
    <row r="1688" spans="1:14">
      <c r="A1688" t="s">
        <v>1723</v>
      </c>
      <c r="B1688">
        <v>2009</v>
      </c>
      <c r="C1688">
        <v>60</v>
      </c>
      <c r="D1688">
        <v>12</v>
      </c>
      <c r="E1688">
        <v>2596</v>
      </c>
      <c r="F1688">
        <v>2598</v>
      </c>
      <c r="G1688" t="s">
        <v>50</v>
      </c>
      <c r="H1688" t="s">
        <v>50</v>
      </c>
      <c r="I1688" t="s">
        <v>50</v>
      </c>
      <c r="J1688" s="2">
        <v>39988</v>
      </c>
      <c r="K1688" s="2">
        <v>40130</v>
      </c>
      <c r="L1688" t="s">
        <v>86</v>
      </c>
      <c r="M1688">
        <v>1</v>
      </c>
      <c r="N1688" t="s">
        <v>1724</v>
      </c>
    </row>
    <row r="1689" spans="1:14">
      <c r="A1689" t="s">
        <v>1725</v>
      </c>
      <c r="B1689">
        <v>2009</v>
      </c>
      <c r="C1689">
        <v>60</v>
      </c>
      <c r="D1689">
        <v>12</v>
      </c>
      <c r="E1689">
        <v>2598</v>
      </c>
      <c r="F1689">
        <v>2600</v>
      </c>
      <c r="G1689" t="s">
        <v>50</v>
      </c>
      <c r="H1689" t="s">
        <v>50</v>
      </c>
      <c r="I1689" t="s">
        <v>50</v>
      </c>
      <c r="J1689" s="2">
        <v>40004</v>
      </c>
      <c r="K1689" s="2">
        <v>40130</v>
      </c>
      <c r="L1689" t="s">
        <v>86</v>
      </c>
      <c r="M1689">
        <v>1</v>
      </c>
      <c r="N1689" t="s">
        <v>1726</v>
      </c>
    </row>
    <row r="1690" spans="1:14">
      <c r="A1690" t="s">
        <v>1727</v>
      </c>
      <c r="B1690">
        <v>2009</v>
      </c>
      <c r="C1690">
        <v>60</v>
      </c>
      <c r="D1690">
        <v>12</v>
      </c>
      <c r="E1690">
        <v>2600</v>
      </c>
      <c r="F1690">
        <v>2602</v>
      </c>
      <c r="G1690" t="s">
        <v>50</v>
      </c>
      <c r="H1690" t="s">
        <v>50</v>
      </c>
      <c r="I1690" t="s">
        <v>50</v>
      </c>
      <c r="J1690" s="2">
        <v>40007</v>
      </c>
      <c r="K1690" s="2">
        <v>40130</v>
      </c>
      <c r="L1690" t="s">
        <v>86</v>
      </c>
      <c r="M1690">
        <v>1</v>
      </c>
      <c r="N1690" t="s">
        <v>1728</v>
      </c>
    </row>
    <row r="1691" spans="1:14">
      <c r="A1691" t="s">
        <v>761</v>
      </c>
      <c r="B1691">
        <v>2009</v>
      </c>
      <c r="C1691">
        <v>61</v>
      </c>
      <c r="D1691">
        <v>1</v>
      </c>
      <c r="E1691">
        <v>1</v>
      </c>
      <c r="F1691">
        <v>12</v>
      </c>
      <c r="G1691" s="2">
        <v>39941</v>
      </c>
      <c r="H1691" s="2">
        <v>40010</v>
      </c>
      <c r="I1691" s="2">
        <v>40043</v>
      </c>
      <c r="J1691" s="2">
        <v>40098</v>
      </c>
      <c r="K1691" s="2">
        <v>40156</v>
      </c>
      <c r="L1691" t="s">
        <v>13</v>
      </c>
      <c r="M1691">
        <v>2</v>
      </c>
      <c r="N1691" t="s">
        <v>762</v>
      </c>
    </row>
    <row r="1692" spans="1:14">
      <c r="A1692" t="s">
        <v>763</v>
      </c>
      <c r="B1692">
        <v>2009</v>
      </c>
      <c r="C1692">
        <v>61</v>
      </c>
      <c r="D1692">
        <v>1</v>
      </c>
      <c r="E1692">
        <v>13</v>
      </c>
      <c r="F1692">
        <v>29</v>
      </c>
      <c r="G1692" s="2">
        <v>39924</v>
      </c>
      <c r="H1692" s="2">
        <v>39983</v>
      </c>
      <c r="I1692" s="2">
        <v>40034</v>
      </c>
      <c r="J1692" s="2">
        <v>40088</v>
      </c>
      <c r="K1692" s="2">
        <v>40156</v>
      </c>
      <c r="L1692" t="s">
        <v>13</v>
      </c>
      <c r="M1692">
        <v>3</v>
      </c>
      <c r="N1692" t="s">
        <v>764</v>
      </c>
    </row>
    <row r="1693" spans="1:14">
      <c r="A1693" t="s">
        <v>765</v>
      </c>
      <c r="B1693">
        <v>2009</v>
      </c>
      <c r="C1693">
        <v>61</v>
      </c>
      <c r="D1693">
        <v>1</v>
      </c>
      <c r="E1693">
        <v>30</v>
      </c>
      <c r="F1693">
        <v>49</v>
      </c>
      <c r="G1693" s="2">
        <v>39930</v>
      </c>
      <c r="H1693" s="2">
        <v>39991</v>
      </c>
      <c r="I1693" s="2">
        <v>40000</v>
      </c>
      <c r="J1693" s="2">
        <v>40056</v>
      </c>
      <c r="K1693" s="2">
        <v>40156</v>
      </c>
      <c r="L1693" t="s">
        <v>13</v>
      </c>
      <c r="M1693">
        <v>1</v>
      </c>
      <c r="N1693" t="s">
        <v>766</v>
      </c>
    </row>
    <row r="1694" spans="1:14">
      <c r="A1694" t="s">
        <v>767</v>
      </c>
      <c r="B1694">
        <v>2009</v>
      </c>
      <c r="C1694">
        <v>61</v>
      </c>
      <c r="D1694">
        <v>1</v>
      </c>
      <c r="E1694">
        <v>50</v>
      </c>
      <c r="F1694">
        <v>69</v>
      </c>
      <c r="G1694" s="2">
        <v>39947</v>
      </c>
      <c r="H1694" s="2">
        <v>40008</v>
      </c>
      <c r="I1694" s="2">
        <v>40050</v>
      </c>
      <c r="J1694" s="2">
        <v>40105</v>
      </c>
      <c r="K1694" s="2">
        <v>40156</v>
      </c>
      <c r="L1694" t="s">
        <v>13</v>
      </c>
      <c r="M1694">
        <v>2</v>
      </c>
      <c r="N1694" t="s">
        <v>768</v>
      </c>
    </row>
    <row r="1695" spans="1:14">
      <c r="A1695" t="s">
        <v>769</v>
      </c>
      <c r="B1695">
        <v>2009</v>
      </c>
      <c r="C1695">
        <v>61</v>
      </c>
      <c r="D1695">
        <v>1</v>
      </c>
      <c r="E1695">
        <v>70</v>
      </c>
      <c r="F1695">
        <v>80</v>
      </c>
      <c r="G1695" s="2">
        <v>39969</v>
      </c>
      <c r="H1695" s="2">
        <v>40023</v>
      </c>
      <c r="I1695" s="2">
        <v>40052</v>
      </c>
      <c r="J1695" s="2">
        <v>40094</v>
      </c>
      <c r="K1695" s="2">
        <v>40156</v>
      </c>
      <c r="L1695" t="s">
        <v>13</v>
      </c>
      <c r="M1695">
        <v>3</v>
      </c>
      <c r="N1695" t="s">
        <v>770</v>
      </c>
    </row>
    <row r="1696" spans="1:14">
      <c r="A1696" t="s">
        <v>771</v>
      </c>
      <c r="B1696">
        <v>2009</v>
      </c>
      <c r="C1696">
        <v>61</v>
      </c>
      <c r="D1696">
        <v>1</v>
      </c>
      <c r="E1696">
        <v>81</v>
      </c>
      <c r="F1696">
        <v>87</v>
      </c>
      <c r="G1696" s="2">
        <v>39702</v>
      </c>
      <c r="H1696" s="2">
        <v>40006</v>
      </c>
      <c r="I1696" s="2">
        <v>40046</v>
      </c>
      <c r="J1696" s="2">
        <v>40109</v>
      </c>
      <c r="K1696" s="2">
        <v>40156</v>
      </c>
      <c r="L1696" t="s">
        <v>13</v>
      </c>
      <c r="M1696">
        <v>2</v>
      </c>
      <c r="N1696" t="s">
        <v>772</v>
      </c>
    </row>
    <row r="1697" spans="1:14">
      <c r="A1697" t="s">
        <v>773</v>
      </c>
      <c r="B1697">
        <v>2009</v>
      </c>
      <c r="C1697">
        <v>61</v>
      </c>
      <c r="D1697">
        <v>1</v>
      </c>
      <c r="E1697">
        <v>88</v>
      </c>
      <c r="F1697">
        <v>110</v>
      </c>
      <c r="G1697" s="2">
        <v>39699</v>
      </c>
      <c r="H1697" s="2">
        <v>39960</v>
      </c>
      <c r="I1697" s="2">
        <v>40021</v>
      </c>
      <c r="J1697" s="2">
        <v>40099</v>
      </c>
      <c r="K1697" s="2">
        <v>40156</v>
      </c>
      <c r="L1697" t="s">
        <v>13</v>
      </c>
      <c r="M1697">
        <v>1</v>
      </c>
      <c r="N1697" t="s">
        <v>774</v>
      </c>
    </row>
    <row r="1698" spans="1:14">
      <c r="A1698" t="s">
        <v>775</v>
      </c>
      <c r="B1698">
        <v>2009</v>
      </c>
      <c r="C1698">
        <v>61</v>
      </c>
      <c r="D1698">
        <v>1</v>
      </c>
      <c r="E1698">
        <v>111</v>
      </c>
      <c r="F1698">
        <v>125</v>
      </c>
      <c r="G1698" s="2">
        <v>39503</v>
      </c>
      <c r="H1698" s="2">
        <v>39583</v>
      </c>
      <c r="I1698" s="2">
        <v>40022</v>
      </c>
      <c r="J1698" s="2">
        <v>40094</v>
      </c>
      <c r="K1698" s="2">
        <v>40156</v>
      </c>
      <c r="L1698" t="s">
        <v>13</v>
      </c>
      <c r="M1698">
        <v>3</v>
      </c>
      <c r="N1698" t="s">
        <v>776</v>
      </c>
    </row>
    <row r="1699" spans="1:14">
      <c r="A1699" t="s">
        <v>777</v>
      </c>
      <c r="B1699">
        <v>2009</v>
      </c>
      <c r="C1699">
        <v>61</v>
      </c>
      <c r="D1699">
        <v>1</v>
      </c>
      <c r="E1699">
        <v>126</v>
      </c>
      <c r="F1699">
        <v>131</v>
      </c>
      <c r="G1699" s="2">
        <v>40004</v>
      </c>
      <c r="H1699" s="2">
        <v>40037</v>
      </c>
      <c r="I1699" s="2">
        <v>40037</v>
      </c>
      <c r="J1699" s="2">
        <v>40088</v>
      </c>
      <c r="K1699" s="2">
        <v>40156</v>
      </c>
      <c r="L1699" t="s">
        <v>13</v>
      </c>
      <c r="M1699">
        <v>2</v>
      </c>
      <c r="N1699" t="s">
        <v>778</v>
      </c>
    </row>
    <row r="1700" spans="1:14">
      <c r="A1700" t="s">
        <v>779</v>
      </c>
      <c r="B1700">
        <v>2009</v>
      </c>
      <c r="C1700">
        <v>61</v>
      </c>
      <c r="D1700">
        <v>1</v>
      </c>
      <c r="E1700">
        <v>132</v>
      </c>
      <c r="F1700">
        <v>140</v>
      </c>
      <c r="G1700" s="2">
        <v>40024</v>
      </c>
      <c r="H1700" s="2">
        <v>40071</v>
      </c>
      <c r="I1700" s="2">
        <v>40072</v>
      </c>
      <c r="J1700" s="2">
        <v>40109</v>
      </c>
      <c r="K1700" s="2">
        <v>40156</v>
      </c>
      <c r="L1700" t="s">
        <v>13</v>
      </c>
      <c r="M1700">
        <v>3</v>
      </c>
      <c r="N1700" t="s">
        <v>780</v>
      </c>
    </row>
    <row r="1701" spans="1:14">
      <c r="A1701" t="s">
        <v>781</v>
      </c>
      <c r="B1701">
        <v>2009</v>
      </c>
      <c r="C1701">
        <v>61</v>
      </c>
      <c r="D1701">
        <v>1</v>
      </c>
      <c r="E1701">
        <v>141</v>
      </c>
      <c r="F1701">
        <v>149</v>
      </c>
      <c r="G1701" t="s">
        <v>50</v>
      </c>
      <c r="H1701" t="s">
        <v>50</v>
      </c>
      <c r="I1701" t="s">
        <v>50</v>
      </c>
      <c r="J1701" s="2">
        <v>40086</v>
      </c>
      <c r="K1701" s="2">
        <v>40156</v>
      </c>
      <c r="L1701" t="s">
        <v>13</v>
      </c>
      <c r="M1701">
        <v>1</v>
      </c>
      <c r="N1701" t="s">
        <v>782</v>
      </c>
    </row>
    <row r="1702" spans="1:14">
      <c r="A1702" t="s">
        <v>783</v>
      </c>
      <c r="B1702">
        <v>2009</v>
      </c>
      <c r="C1702">
        <v>61</v>
      </c>
      <c r="D1702">
        <v>1</v>
      </c>
      <c r="E1702">
        <v>150</v>
      </c>
      <c r="F1702">
        <v>168</v>
      </c>
      <c r="G1702" s="2">
        <v>39829</v>
      </c>
      <c r="H1702" s="2">
        <v>39995</v>
      </c>
      <c r="I1702" s="2">
        <v>40046</v>
      </c>
      <c r="J1702" s="2">
        <v>40099</v>
      </c>
      <c r="K1702" s="2">
        <v>40156</v>
      </c>
      <c r="L1702" t="s">
        <v>13</v>
      </c>
      <c r="M1702">
        <v>2</v>
      </c>
      <c r="N1702" t="s">
        <v>784</v>
      </c>
    </row>
    <row r="1703" spans="1:14">
      <c r="A1703" t="s">
        <v>785</v>
      </c>
      <c r="B1703">
        <v>2009</v>
      </c>
      <c r="C1703">
        <v>61</v>
      </c>
      <c r="D1703">
        <v>1</v>
      </c>
      <c r="E1703">
        <v>169</v>
      </c>
      <c r="F1703">
        <v>174</v>
      </c>
      <c r="G1703" t="s">
        <v>50</v>
      </c>
      <c r="H1703" t="s">
        <v>50</v>
      </c>
      <c r="I1703" t="s">
        <v>50</v>
      </c>
      <c r="J1703" s="2">
        <v>40098</v>
      </c>
      <c r="K1703" s="2">
        <v>40156</v>
      </c>
      <c r="L1703" t="s">
        <v>13</v>
      </c>
      <c r="M1703">
        <v>1</v>
      </c>
      <c r="N1703" t="s">
        <v>786</v>
      </c>
    </row>
    <row r="1704" spans="1:14">
      <c r="A1704" t="s">
        <v>787</v>
      </c>
      <c r="B1704">
        <v>2009</v>
      </c>
      <c r="C1704">
        <v>61</v>
      </c>
      <c r="D1704">
        <v>1</v>
      </c>
      <c r="E1704">
        <v>175</v>
      </c>
      <c r="F1704">
        <v>189</v>
      </c>
      <c r="G1704" s="2">
        <v>39960</v>
      </c>
      <c r="H1704" s="2">
        <v>40019</v>
      </c>
      <c r="I1704" s="2">
        <v>40021</v>
      </c>
      <c r="J1704" s="2">
        <v>40098</v>
      </c>
      <c r="K1704" s="2">
        <v>40156</v>
      </c>
      <c r="L1704" t="s">
        <v>13</v>
      </c>
      <c r="M1704">
        <v>3</v>
      </c>
      <c r="N1704" t="s">
        <v>788</v>
      </c>
    </row>
    <row r="1705" spans="1:14">
      <c r="A1705" t="s">
        <v>789</v>
      </c>
      <c r="B1705">
        <v>2009</v>
      </c>
      <c r="C1705">
        <v>61</v>
      </c>
      <c r="D1705">
        <v>1</v>
      </c>
      <c r="E1705">
        <v>190</v>
      </c>
      <c r="F1705">
        <v>199</v>
      </c>
      <c r="G1705" s="2">
        <v>39863</v>
      </c>
      <c r="H1705" s="2">
        <v>39940</v>
      </c>
      <c r="I1705" s="2">
        <v>39979</v>
      </c>
      <c r="J1705" s="2">
        <v>40021</v>
      </c>
      <c r="K1705" s="2">
        <v>40156</v>
      </c>
      <c r="L1705" t="s">
        <v>13</v>
      </c>
      <c r="M1705">
        <v>3</v>
      </c>
      <c r="N1705" t="s">
        <v>790</v>
      </c>
    </row>
    <row r="1706" spans="1:14">
      <c r="A1706" t="s">
        <v>791</v>
      </c>
      <c r="B1706">
        <v>2009</v>
      </c>
      <c r="C1706">
        <v>61</v>
      </c>
      <c r="D1706">
        <v>1</v>
      </c>
      <c r="E1706">
        <v>200</v>
      </c>
      <c r="F1706">
        <v>203</v>
      </c>
      <c r="G1706" s="2">
        <v>39961</v>
      </c>
      <c r="H1706" s="2">
        <v>39987</v>
      </c>
      <c r="I1706" s="2">
        <v>39987</v>
      </c>
      <c r="J1706" s="2">
        <v>40023</v>
      </c>
      <c r="K1706" s="2">
        <v>40156</v>
      </c>
      <c r="L1706" t="s">
        <v>83</v>
      </c>
      <c r="M1706">
        <v>2</v>
      </c>
      <c r="N1706" t="s">
        <v>792</v>
      </c>
    </row>
    <row r="1707" spans="1:14">
      <c r="A1707" t="s">
        <v>793</v>
      </c>
      <c r="B1707">
        <v>2009</v>
      </c>
      <c r="C1707">
        <v>61</v>
      </c>
      <c r="D1707">
        <v>1</v>
      </c>
      <c r="E1707">
        <v>204</v>
      </c>
      <c r="F1707">
        <v>205</v>
      </c>
      <c r="G1707" t="s">
        <v>50</v>
      </c>
      <c r="H1707" t="s">
        <v>50</v>
      </c>
      <c r="I1707" t="s">
        <v>50</v>
      </c>
      <c r="J1707" s="2">
        <v>40023</v>
      </c>
      <c r="K1707" s="2">
        <v>40156</v>
      </c>
      <c r="L1707" t="s">
        <v>86</v>
      </c>
      <c r="M1707">
        <v>1</v>
      </c>
      <c r="N1707" t="s">
        <v>794</v>
      </c>
    </row>
    <row r="1708" spans="1:14">
      <c r="A1708" t="s">
        <v>795</v>
      </c>
      <c r="B1708">
        <v>2009</v>
      </c>
      <c r="C1708">
        <v>61</v>
      </c>
      <c r="D1708">
        <v>1</v>
      </c>
      <c r="E1708">
        <v>205</v>
      </c>
      <c r="F1708">
        <v>207</v>
      </c>
      <c r="G1708" t="s">
        <v>50</v>
      </c>
      <c r="H1708" t="s">
        <v>50</v>
      </c>
      <c r="I1708" t="s">
        <v>50</v>
      </c>
      <c r="J1708" s="2">
        <v>40029</v>
      </c>
      <c r="K1708" s="2">
        <v>40156</v>
      </c>
      <c r="L1708" t="s">
        <v>86</v>
      </c>
      <c r="M1708">
        <v>1</v>
      </c>
      <c r="N1708" t="s">
        <v>796</v>
      </c>
    </row>
    <row r="1709" spans="1:14">
      <c r="A1709" t="s">
        <v>797</v>
      </c>
      <c r="B1709">
        <v>2009</v>
      </c>
      <c r="C1709">
        <v>61</v>
      </c>
      <c r="D1709">
        <v>1</v>
      </c>
      <c r="E1709">
        <v>207</v>
      </c>
      <c r="F1709">
        <v>207</v>
      </c>
      <c r="G1709" t="s">
        <v>50</v>
      </c>
      <c r="H1709" t="s">
        <v>50</v>
      </c>
      <c r="I1709" t="s">
        <v>50</v>
      </c>
      <c r="J1709" s="2">
        <v>40042</v>
      </c>
      <c r="K1709" s="2">
        <v>40156</v>
      </c>
      <c r="L1709" t="s">
        <v>86</v>
      </c>
      <c r="M1709">
        <v>1</v>
      </c>
      <c r="N1709" t="s">
        <v>798</v>
      </c>
    </row>
    <row r="1710" spans="1:14">
      <c r="A1710" t="s">
        <v>799</v>
      </c>
      <c r="B1710">
        <v>2009</v>
      </c>
      <c r="C1710">
        <v>61</v>
      </c>
      <c r="D1710">
        <v>1</v>
      </c>
      <c r="E1710">
        <v>208</v>
      </c>
      <c r="F1710">
        <v>209</v>
      </c>
      <c r="G1710" t="s">
        <v>50</v>
      </c>
      <c r="H1710" t="s">
        <v>50</v>
      </c>
      <c r="I1710" t="s">
        <v>50</v>
      </c>
      <c r="J1710" s="2">
        <v>40049</v>
      </c>
      <c r="K1710" s="2">
        <v>40156</v>
      </c>
      <c r="L1710" t="s">
        <v>86</v>
      </c>
      <c r="M1710">
        <v>1</v>
      </c>
      <c r="N1710" t="s">
        <v>800</v>
      </c>
    </row>
    <row r="1711" spans="1:14">
      <c r="A1711" t="s">
        <v>801</v>
      </c>
      <c r="B1711">
        <v>2009</v>
      </c>
      <c r="C1711">
        <v>61</v>
      </c>
      <c r="D1711">
        <v>1</v>
      </c>
      <c r="E1711">
        <v>209</v>
      </c>
      <c r="F1711">
        <v>210</v>
      </c>
      <c r="G1711" t="s">
        <v>50</v>
      </c>
      <c r="H1711" t="s">
        <v>50</v>
      </c>
      <c r="I1711" t="s">
        <v>50</v>
      </c>
      <c r="J1711" s="2">
        <v>40049</v>
      </c>
      <c r="K1711" s="2">
        <v>40156</v>
      </c>
      <c r="L1711" t="s">
        <v>86</v>
      </c>
      <c r="M1711">
        <v>1</v>
      </c>
      <c r="N1711" t="s">
        <v>802</v>
      </c>
    </row>
    <row r="1712" spans="1:14">
      <c r="A1712" t="s">
        <v>803</v>
      </c>
      <c r="B1712">
        <v>2009</v>
      </c>
      <c r="C1712">
        <v>61</v>
      </c>
      <c r="D1712">
        <v>1</v>
      </c>
      <c r="E1712">
        <v>210</v>
      </c>
      <c r="F1712">
        <v>211</v>
      </c>
      <c r="G1712" t="s">
        <v>50</v>
      </c>
      <c r="H1712" t="s">
        <v>50</v>
      </c>
      <c r="I1712" t="s">
        <v>50</v>
      </c>
      <c r="J1712" s="2">
        <v>40049</v>
      </c>
      <c r="K1712" s="2">
        <v>40156</v>
      </c>
      <c r="L1712" t="s">
        <v>86</v>
      </c>
      <c r="M1712">
        <v>1</v>
      </c>
      <c r="N1712" t="s">
        <v>804</v>
      </c>
    </row>
    <row r="1713" spans="1:14">
      <c r="A1713" t="s">
        <v>805</v>
      </c>
      <c r="B1713">
        <v>2009</v>
      </c>
      <c r="C1713">
        <v>61</v>
      </c>
      <c r="D1713">
        <v>1</v>
      </c>
      <c r="E1713">
        <v>211</v>
      </c>
      <c r="F1713">
        <v>212</v>
      </c>
      <c r="G1713" t="s">
        <v>50</v>
      </c>
      <c r="H1713" t="s">
        <v>50</v>
      </c>
      <c r="I1713" t="s">
        <v>50</v>
      </c>
      <c r="J1713" s="2">
        <v>40049</v>
      </c>
      <c r="K1713" s="2">
        <v>40156</v>
      </c>
      <c r="L1713" t="s">
        <v>86</v>
      </c>
      <c r="M1713">
        <v>1</v>
      </c>
      <c r="N1713" t="s">
        <v>806</v>
      </c>
    </row>
    <row r="1714" spans="1:14">
      <c r="A1714" t="s">
        <v>807</v>
      </c>
      <c r="B1714">
        <v>2009</v>
      </c>
      <c r="C1714">
        <v>61</v>
      </c>
      <c r="D1714">
        <v>1</v>
      </c>
      <c r="E1714">
        <v>213</v>
      </c>
      <c r="F1714">
        <v>213</v>
      </c>
      <c r="G1714" t="s">
        <v>50</v>
      </c>
      <c r="H1714" t="s">
        <v>50</v>
      </c>
      <c r="I1714" t="s">
        <v>50</v>
      </c>
      <c r="J1714" s="2">
        <v>40017</v>
      </c>
      <c r="K1714" s="2">
        <v>40156</v>
      </c>
      <c r="L1714" t="s">
        <v>98</v>
      </c>
      <c r="M1714">
        <v>1</v>
      </c>
      <c r="N1714" t="s">
        <v>808</v>
      </c>
    </row>
    <row r="1715" spans="1:14">
      <c r="A1715" t="s">
        <v>809</v>
      </c>
      <c r="B1715">
        <v>2009</v>
      </c>
      <c r="C1715">
        <v>61</v>
      </c>
      <c r="D1715">
        <v>1</v>
      </c>
      <c r="E1715">
        <v>214</v>
      </c>
      <c r="F1715">
        <v>216</v>
      </c>
      <c r="G1715" t="s">
        <v>50</v>
      </c>
      <c r="H1715" t="s">
        <v>50</v>
      </c>
      <c r="I1715" t="s">
        <v>50</v>
      </c>
      <c r="J1715" s="2">
        <v>40008</v>
      </c>
      <c r="K1715" s="2">
        <v>40156</v>
      </c>
      <c r="L1715" t="s">
        <v>95</v>
      </c>
      <c r="M1715">
        <v>3</v>
      </c>
      <c r="N1715" t="s">
        <v>810</v>
      </c>
    </row>
    <row r="1716" spans="1:14">
      <c r="A1716" t="s">
        <v>811</v>
      </c>
      <c r="B1716">
        <v>2010</v>
      </c>
      <c r="C1716">
        <v>61</v>
      </c>
      <c r="D1716">
        <v>2</v>
      </c>
      <c r="E1716">
        <v>217</v>
      </c>
      <c r="F1716">
        <v>237</v>
      </c>
      <c r="G1716" t="s">
        <v>50</v>
      </c>
      <c r="H1716" t="s">
        <v>50</v>
      </c>
      <c r="I1716" t="s">
        <v>50</v>
      </c>
      <c r="J1716" s="2">
        <v>40137</v>
      </c>
      <c r="K1716" s="2">
        <v>40197</v>
      </c>
      <c r="L1716" t="s">
        <v>13</v>
      </c>
      <c r="M1716">
        <v>1</v>
      </c>
      <c r="N1716" t="s">
        <v>812</v>
      </c>
    </row>
    <row r="1717" spans="1:14">
      <c r="A1717" t="s">
        <v>813</v>
      </c>
      <c r="B1717">
        <v>2010</v>
      </c>
      <c r="C1717">
        <v>61</v>
      </c>
      <c r="D1717">
        <v>2</v>
      </c>
      <c r="E1717">
        <v>238</v>
      </c>
      <c r="F1717">
        <v>252</v>
      </c>
      <c r="G1717" t="s">
        <v>50</v>
      </c>
      <c r="H1717" t="s">
        <v>50</v>
      </c>
      <c r="I1717" t="s">
        <v>50</v>
      </c>
      <c r="J1717" s="2">
        <v>40123</v>
      </c>
      <c r="K1717" s="2">
        <v>40197</v>
      </c>
      <c r="L1717" t="s">
        <v>13</v>
      </c>
      <c r="M1717">
        <v>1</v>
      </c>
      <c r="N1717" t="s">
        <v>814</v>
      </c>
    </row>
    <row r="1718" spans="1:14">
      <c r="A1718" t="s">
        <v>815</v>
      </c>
      <c r="B1718">
        <v>2010</v>
      </c>
      <c r="C1718">
        <v>61</v>
      </c>
      <c r="D1718">
        <v>2</v>
      </c>
      <c r="E1718">
        <v>253</v>
      </c>
      <c r="F1718">
        <v>270</v>
      </c>
      <c r="G1718" s="2">
        <v>39881</v>
      </c>
      <c r="H1718" s="2">
        <v>40038</v>
      </c>
      <c r="I1718" s="2">
        <v>40039</v>
      </c>
      <c r="J1718" s="2">
        <v>40129</v>
      </c>
      <c r="K1718" s="2">
        <v>40197</v>
      </c>
      <c r="L1718" t="s">
        <v>13</v>
      </c>
      <c r="M1718">
        <v>3</v>
      </c>
      <c r="N1718" t="s">
        <v>816</v>
      </c>
    </row>
    <row r="1719" spans="1:14">
      <c r="A1719" t="s">
        <v>817</v>
      </c>
      <c r="B1719">
        <v>2010</v>
      </c>
      <c r="C1719">
        <v>61</v>
      </c>
      <c r="D1719">
        <v>2</v>
      </c>
      <c r="E1719">
        <v>271</v>
      </c>
      <c r="F1719">
        <v>287</v>
      </c>
      <c r="G1719" s="2">
        <v>39703</v>
      </c>
      <c r="H1719" s="2">
        <v>40016</v>
      </c>
      <c r="I1719" s="2">
        <v>40072</v>
      </c>
      <c r="J1719" s="2">
        <v>40120</v>
      </c>
      <c r="K1719" s="2">
        <v>40197</v>
      </c>
      <c r="L1719" t="s">
        <v>13</v>
      </c>
      <c r="M1719">
        <v>4</v>
      </c>
      <c r="N1719" t="s">
        <v>818</v>
      </c>
    </row>
    <row r="1720" spans="1:14">
      <c r="A1720" t="s">
        <v>819</v>
      </c>
      <c r="B1720">
        <v>2010</v>
      </c>
      <c r="C1720">
        <v>61</v>
      </c>
      <c r="D1720">
        <v>2</v>
      </c>
      <c r="E1720">
        <v>288</v>
      </c>
      <c r="F1720">
        <v>299</v>
      </c>
      <c r="G1720" s="2">
        <v>39659</v>
      </c>
      <c r="H1720" s="2">
        <v>40017</v>
      </c>
      <c r="I1720" s="2">
        <v>40031</v>
      </c>
      <c r="J1720" s="2">
        <v>40122</v>
      </c>
      <c r="K1720" s="2">
        <v>40197</v>
      </c>
      <c r="L1720" t="s">
        <v>13</v>
      </c>
      <c r="M1720">
        <v>5</v>
      </c>
      <c r="N1720" t="s">
        <v>820</v>
      </c>
    </row>
    <row r="1721" spans="1:14">
      <c r="A1721" t="s">
        <v>821</v>
      </c>
      <c r="B1721">
        <v>2010</v>
      </c>
      <c r="C1721">
        <v>61</v>
      </c>
      <c r="D1721">
        <v>2</v>
      </c>
      <c r="E1721">
        <v>300</v>
      </c>
      <c r="F1721">
        <v>309</v>
      </c>
      <c r="G1721" s="2">
        <v>40020</v>
      </c>
      <c r="H1721" s="2">
        <v>40072</v>
      </c>
      <c r="I1721" s="2">
        <v>40084</v>
      </c>
      <c r="J1721" s="2">
        <v>40127</v>
      </c>
      <c r="K1721" s="2">
        <v>40197</v>
      </c>
      <c r="L1721" t="s">
        <v>13</v>
      </c>
      <c r="M1721">
        <v>1</v>
      </c>
      <c r="N1721" t="s">
        <v>822</v>
      </c>
    </row>
    <row r="1722" spans="1:14">
      <c r="A1722" t="s">
        <v>823</v>
      </c>
      <c r="B1722">
        <v>2010</v>
      </c>
      <c r="C1722">
        <v>61</v>
      </c>
      <c r="D1722">
        <v>2</v>
      </c>
      <c r="E1722">
        <v>310</v>
      </c>
      <c r="F1722">
        <v>318</v>
      </c>
      <c r="G1722" s="2">
        <v>39930</v>
      </c>
      <c r="H1722" s="2">
        <v>40039</v>
      </c>
      <c r="I1722" s="2">
        <v>40073</v>
      </c>
      <c r="J1722" s="2">
        <v>40126</v>
      </c>
      <c r="K1722" s="2">
        <v>40197</v>
      </c>
      <c r="L1722" t="s">
        <v>13</v>
      </c>
      <c r="M1722">
        <v>1</v>
      </c>
      <c r="N1722" t="s">
        <v>824</v>
      </c>
    </row>
    <row r="1723" spans="1:14">
      <c r="A1723" t="s">
        <v>825</v>
      </c>
      <c r="B1723">
        <v>2010</v>
      </c>
      <c r="C1723">
        <v>61</v>
      </c>
      <c r="D1723">
        <v>2</v>
      </c>
      <c r="E1723">
        <v>319</v>
      </c>
      <c r="F1723">
        <v>328</v>
      </c>
      <c r="G1723" s="2">
        <v>40000</v>
      </c>
      <c r="H1723" s="2">
        <v>40057</v>
      </c>
      <c r="I1723" s="2">
        <v>40058</v>
      </c>
      <c r="J1723" s="2">
        <v>40123</v>
      </c>
      <c r="K1723" s="2">
        <v>40197</v>
      </c>
      <c r="L1723" t="s">
        <v>13</v>
      </c>
      <c r="M1723">
        <v>1</v>
      </c>
      <c r="N1723" t="s">
        <v>826</v>
      </c>
    </row>
    <row r="1724" spans="1:14">
      <c r="A1724" t="s">
        <v>827</v>
      </c>
      <c r="B1724">
        <v>2010</v>
      </c>
      <c r="C1724">
        <v>61</v>
      </c>
      <c r="D1724">
        <v>2</v>
      </c>
      <c r="E1724">
        <v>329</v>
      </c>
      <c r="F1724">
        <v>339</v>
      </c>
      <c r="G1724" s="2">
        <v>40002</v>
      </c>
      <c r="H1724" s="2">
        <v>40059</v>
      </c>
      <c r="I1724" s="2">
        <v>40059</v>
      </c>
      <c r="J1724" s="2">
        <v>40134</v>
      </c>
      <c r="K1724" s="2">
        <v>40197</v>
      </c>
      <c r="L1724" t="s">
        <v>13</v>
      </c>
      <c r="M1724">
        <v>3</v>
      </c>
      <c r="N1724" t="s">
        <v>828</v>
      </c>
    </row>
    <row r="1725" spans="1:14">
      <c r="A1725" t="s">
        <v>829</v>
      </c>
      <c r="B1725">
        <v>2010</v>
      </c>
      <c r="C1725">
        <v>61</v>
      </c>
      <c r="D1725">
        <v>2</v>
      </c>
      <c r="E1725">
        <v>340</v>
      </c>
      <c r="F1725">
        <v>351</v>
      </c>
      <c r="G1725" s="2">
        <v>40040</v>
      </c>
      <c r="H1725" s="2">
        <v>40064</v>
      </c>
      <c r="I1725" s="2">
        <v>40064</v>
      </c>
      <c r="J1725" s="2">
        <v>40134</v>
      </c>
      <c r="K1725" s="2">
        <v>40197</v>
      </c>
      <c r="L1725" t="s">
        <v>13</v>
      </c>
      <c r="M1725">
        <v>2</v>
      </c>
      <c r="N1725" t="s">
        <v>830</v>
      </c>
    </row>
    <row r="1726" spans="1:14">
      <c r="A1726" t="s">
        <v>831</v>
      </c>
      <c r="B1726">
        <v>2010</v>
      </c>
      <c r="C1726">
        <v>61</v>
      </c>
      <c r="D1726">
        <v>2</v>
      </c>
      <c r="E1726">
        <v>352</v>
      </c>
      <c r="F1726">
        <v>369</v>
      </c>
      <c r="G1726" s="2">
        <v>39979</v>
      </c>
      <c r="H1726" s="2">
        <v>40054</v>
      </c>
      <c r="I1726" s="2">
        <v>40070</v>
      </c>
      <c r="J1726" s="2">
        <v>40136</v>
      </c>
      <c r="K1726" s="2">
        <v>40197</v>
      </c>
      <c r="L1726" t="s">
        <v>13</v>
      </c>
      <c r="M1726">
        <v>3</v>
      </c>
      <c r="N1726" t="s">
        <v>832</v>
      </c>
    </row>
    <row r="1727" spans="1:14">
      <c r="A1727" t="s">
        <v>833</v>
      </c>
      <c r="B1727">
        <v>2010</v>
      </c>
      <c r="C1727">
        <v>61</v>
      </c>
      <c r="D1727">
        <v>2</v>
      </c>
      <c r="E1727">
        <v>370</v>
      </c>
      <c r="F1727">
        <v>373</v>
      </c>
      <c r="G1727" t="s">
        <v>50</v>
      </c>
      <c r="H1727" t="s">
        <v>50</v>
      </c>
      <c r="I1727" t="s">
        <v>50</v>
      </c>
      <c r="J1727" s="2">
        <v>40127</v>
      </c>
      <c r="K1727" s="2">
        <v>40197</v>
      </c>
      <c r="L1727" t="s">
        <v>13</v>
      </c>
      <c r="M1727">
        <v>1</v>
      </c>
      <c r="N1727" t="s">
        <v>834</v>
      </c>
    </row>
    <row r="1728" spans="1:14">
      <c r="A1728" t="s">
        <v>835</v>
      </c>
      <c r="B1728">
        <v>2010</v>
      </c>
      <c r="C1728">
        <v>61</v>
      </c>
      <c r="D1728">
        <v>2</v>
      </c>
      <c r="E1728">
        <v>374</v>
      </c>
      <c r="F1728">
        <v>391</v>
      </c>
      <c r="G1728" t="s">
        <v>50</v>
      </c>
      <c r="H1728" t="s">
        <v>50</v>
      </c>
      <c r="I1728" t="s">
        <v>50</v>
      </c>
      <c r="J1728" s="2">
        <v>40129</v>
      </c>
      <c r="K1728" s="2">
        <v>40197</v>
      </c>
      <c r="L1728" t="s">
        <v>13</v>
      </c>
      <c r="M1728">
        <v>3</v>
      </c>
      <c r="N1728" t="s">
        <v>836</v>
      </c>
    </row>
    <row r="1729" spans="1:14">
      <c r="A1729" t="s">
        <v>837</v>
      </c>
      <c r="B1729">
        <v>2010</v>
      </c>
      <c r="C1729">
        <v>61</v>
      </c>
      <c r="D1729">
        <v>2</v>
      </c>
      <c r="E1729">
        <v>392</v>
      </c>
      <c r="F1729">
        <v>404</v>
      </c>
      <c r="G1729" s="2">
        <v>39941</v>
      </c>
      <c r="H1729" s="2">
        <v>40058</v>
      </c>
      <c r="I1729" s="2">
        <v>40058</v>
      </c>
      <c r="J1729" s="2">
        <v>40122</v>
      </c>
      <c r="K1729" s="2">
        <v>40197</v>
      </c>
      <c r="L1729" t="s">
        <v>13</v>
      </c>
      <c r="M1729">
        <v>2</v>
      </c>
      <c r="N1729" t="s">
        <v>838</v>
      </c>
    </row>
    <row r="1730" spans="1:14">
      <c r="A1730" t="s">
        <v>839</v>
      </c>
      <c r="B1730">
        <v>2010</v>
      </c>
      <c r="C1730">
        <v>61</v>
      </c>
      <c r="D1730">
        <v>2</v>
      </c>
      <c r="E1730">
        <v>405</v>
      </c>
      <c r="F1730">
        <v>418</v>
      </c>
      <c r="G1730" s="2">
        <v>39418</v>
      </c>
      <c r="H1730" s="2">
        <v>39619</v>
      </c>
      <c r="I1730" s="2">
        <v>40070</v>
      </c>
      <c r="J1730" s="2">
        <v>40141</v>
      </c>
      <c r="K1730" s="2">
        <v>40197</v>
      </c>
      <c r="L1730" t="s">
        <v>13</v>
      </c>
      <c r="M1730">
        <v>7</v>
      </c>
      <c r="N1730" t="s">
        <v>840</v>
      </c>
    </row>
    <row r="1731" spans="1:14">
      <c r="A1731" t="s">
        <v>841</v>
      </c>
      <c r="B1731">
        <v>2010</v>
      </c>
      <c r="C1731">
        <v>61</v>
      </c>
      <c r="D1731">
        <v>2</v>
      </c>
      <c r="E1731">
        <v>419</v>
      </c>
      <c r="F1731">
        <v>423</v>
      </c>
      <c r="G1731" s="2">
        <v>40040</v>
      </c>
      <c r="H1731" s="2">
        <v>40056</v>
      </c>
      <c r="I1731" s="2">
        <v>40057</v>
      </c>
      <c r="J1731" s="2">
        <v>40113</v>
      </c>
      <c r="K1731" s="2">
        <v>40197</v>
      </c>
      <c r="L1731" t="s">
        <v>83</v>
      </c>
      <c r="M1731">
        <v>1</v>
      </c>
      <c r="N1731" t="s">
        <v>842</v>
      </c>
    </row>
    <row r="1732" spans="1:14">
      <c r="A1732" t="s">
        <v>843</v>
      </c>
      <c r="B1732">
        <v>2010</v>
      </c>
      <c r="C1732">
        <v>61</v>
      </c>
      <c r="D1732">
        <v>2</v>
      </c>
      <c r="E1732">
        <v>424</v>
      </c>
      <c r="F1732">
        <v>427</v>
      </c>
      <c r="G1732" s="2">
        <v>40003</v>
      </c>
      <c r="H1732" s="2">
        <v>40046</v>
      </c>
      <c r="I1732" s="2">
        <v>40046</v>
      </c>
      <c r="J1732" s="2">
        <v>40094</v>
      </c>
      <c r="K1732" s="2">
        <v>40197</v>
      </c>
      <c r="L1732" t="s">
        <v>83</v>
      </c>
      <c r="M1732">
        <v>2</v>
      </c>
      <c r="N1732" t="s">
        <v>844</v>
      </c>
    </row>
    <row r="1733" spans="1:14">
      <c r="A1733" t="s">
        <v>845</v>
      </c>
      <c r="B1733">
        <v>2010</v>
      </c>
      <c r="C1733">
        <v>61</v>
      </c>
      <c r="D1733">
        <v>2</v>
      </c>
      <c r="E1733">
        <v>428</v>
      </c>
      <c r="F1733">
        <v>428</v>
      </c>
      <c r="G1733" t="s">
        <v>50</v>
      </c>
      <c r="H1733" t="s">
        <v>50</v>
      </c>
      <c r="I1733" t="s">
        <v>50</v>
      </c>
      <c r="J1733" s="2">
        <v>40051</v>
      </c>
      <c r="K1733" s="2">
        <v>40197</v>
      </c>
      <c r="L1733" t="s">
        <v>86</v>
      </c>
      <c r="M1733">
        <v>1</v>
      </c>
      <c r="N1733" t="s">
        <v>846</v>
      </c>
    </row>
    <row r="1734" spans="1:14">
      <c r="A1734" t="s">
        <v>847</v>
      </c>
      <c r="B1734">
        <v>2010</v>
      </c>
      <c r="C1734">
        <v>61</v>
      </c>
      <c r="D1734">
        <v>2</v>
      </c>
      <c r="E1734">
        <v>428</v>
      </c>
      <c r="F1734">
        <v>430</v>
      </c>
      <c r="G1734" t="s">
        <v>50</v>
      </c>
      <c r="H1734" t="s">
        <v>50</v>
      </c>
      <c r="I1734" t="s">
        <v>50</v>
      </c>
      <c r="J1734" s="2">
        <v>40056</v>
      </c>
      <c r="K1734" s="2">
        <v>40197</v>
      </c>
      <c r="L1734" t="s">
        <v>86</v>
      </c>
      <c r="M1734">
        <v>1</v>
      </c>
      <c r="N1734" t="s">
        <v>848</v>
      </c>
    </row>
    <row r="1735" spans="1:14">
      <c r="A1735" t="s">
        <v>849</v>
      </c>
      <c r="B1735">
        <v>2010</v>
      </c>
      <c r="C1735">
        <v>61</v>
      </c>
      <c r="D1735">
        <v>2</v>
      </c>
      <c r="E1735">
        <v>430</v>
      </c>
      <c r="F1735">
        <v>430</v>
      </c>
      <c r="G1735" t="s">
        <v>50</v>
      </c>
      <c r="H1735" t="s">
        <v>50</v>
      </c>
      <c r="I1735" t="s">
        <v>50</v>
      </c>
      <c r="J1735" s="2">
        <v>40059</v>
      </c>
      <c r="K1735" s="2">
        <v>40197</v>
      </c>
      <c r="L1735" t="s">
        <v>86</v>
      </c>
      <c r="M1735">
        <v>1</v>
      </c>
      <c r="N1735" t="s">
        <v>850</v>
      </c>
    </row>
    <row r="1736" spans="1:14">
      <c r="A1736" t="s">
        <v>851</v>
      </c>
      <c r="B1736">
        <v>2010</v>
      </c>
      <c r="C1736">
        <v>61</v>
      </c>
      <c r="D1736">
        <v>2</v>
      </c>
      <c r="E1736">
        <v>430</v>
      </c>
      <c r="F1736">
        <v>432</v>
      </c>
      <c r="G1736" t="s">
        <v>50</v>
      </c>
      <c r="H1736" t="s">
        <v>50</v>
      </c>
      <c r="I1736" t="s">
        <v>50</v>
      </c>
      <c r="J1736" s="2">
        <v>40051</v>
      </c>
      <c r="K1736" s="2">
        <v>40197</v>
      </c>
      <c r="L1736" t="s">
        <v>86</v>
      </c>
      <c r="M1736">
        <v>1</v>
      </c>
      <c r="N1736" t="s">
        <v>852</v>
      </c>
    </row>
    <row r="1737" spans="1:14">
      <c r="A1737" t="s">
        <v>853</v>
      </c>
      <c r="B1737">
        <v>2010</v>
      </c>
      <c r="C1737">
        <v>61</v>
      </c>
      <c r="D1737">
        <v>3</v>
      </c>
      <c r="E1737">
        <v>433</v>
      </c>
      <c r="F1737">
        <v>452</v>
      </c>
      <c r="G1737" s="2">
        <v>39977</v>
      </c>
      <c r="H1737" s="2">
        <v>40037</v>
      </c>
      <c r="I1737" s="2">
        <v>40059</v>
      </c>
      <c r="J1737" s="2">
        <v>40141</v>
      </c>
      <c r="K1737" s="2">
        <v>40218</v>
      </c>
      <c r="L1737" t="s">
        <v>13</v>
      </c>
      <c r="M1737">
        <v>3</v>
      </c>
      <c r="N1737" t="s">
        <v>854</v>
      </c>
    </row>
    <row r="1738" spans="1:14">
      <c r="A1738" t="s">
        <v>855</v>
      </c>
      <c r="B1738">
        <v>2010</v>
      </c>
      <c r="C1738">
        <v>61</v>
      </c>
      <c r="D1738">
        <v>3</v>
      </c>
      <c r="E1738">
        <v>453</v>
      </c>
      <c r="F1738">
        <v>467</v>
      </c>
      <c r="G1738" s="2">
        <v>40063</v>
      </c>
      <c r="H1738" s="2">
        <v>40093</v>
      </c>
      <c r="I1738" s="2">
        <v>40093</v>
      </c>
      <c r="J1738" s="2">
        <v>40157</v>
      </c>
      <c r="K1738" s="2">
        <v>40218</v>
      </c>
      <c r="L1738" t="s">
        <v>13</v>
      </c>
      <c r="M1738">
        <v>2</v>
      </c>
      <c r="N1738" t="s">
        <v>856</v>
      </c>
    </row>
    <row r="1739" spans="1:14">
      <c r="A1739" t="s">
        <v>857</v>
      </c>
      <c r="B1739">
        <v>2010</v>
      </c>
      <c r="C1739">
        <v>61</v>
      </c>
      <c r="D1739">
        <v>3</v>
      </c>
      <c r="E1739">
        <v>468</v>
      </c>
      <c r="F1739">
        <v>482</v>
      </c>
      <c r="G1739" s="2">
        <v>40021</v>
      </c>
      <c r="H1739" s="2">
        <v>40107</v>
      </c>
      <c r="I1739" s="2">
        <v>40107</v>
      </c>
      <c r="J1739" s="2">
        <v>40157</v>
      </c>
      <c r="K1739" s="2">
        <v>40218</v>
      </c>
      <c r="L1739" t="s">
        <v>13</v>
      </c>
      <c r="M1739">
        <v>3</v>
      </c>
      <c r="N1739" t="s">
        <v>858</v>
      </c>
    </row>
    <row r="1740" spans="1:14">
      <c r="A1740" t="s">
        <v>859</v>
      </c>
      <c r="B1740">
        <v>2010</v>
      </c>
      <c r="C1740">
        <v>61</v>
      </c>
      <c r="D1740">
        <v>3</v>
      </c>
      <c r="E1740">
        <v>483</v>
      </c>
      <c r="F1740">
        <v>494</v>
      </c>
      <c r="G1740" s="2">
        <v>40049</v>
      </c>
      <c r="H1740" s="2">
        <v>40090</v>
      </c>
      <c r="I1740" s="2">
        <v>40091</v>
      </c>
      <c r="J1740" s="2">
        <v>40155</v>
      </c>
      <c r="K1740" s="2">
        <v>40218</v>
      </c>
      <c r="L1740" t="s">
        <v>13</v>
      </c>
      <c r="M1740">
        <v>2</v>
      </c>
      <c r="N1740" t="s">
        <v>860</v>
      </c>
    </row>
    <row r="1741" spans="1:14">
      <c r="A1741" t="s">
        <v>861</v>
      </c>
      <c r="B1741">
        <v>2010</v>
      </c>
      <c r="C1741">
        <v>61</v>
      </c>
      <c r="D1741">
        <v>3</v>
      </c>
      <c r="E1741">
        <v>495</v>
      </c>
      <c r="F1741">
        <v>504</v>
      </c>
      <c r="G1741" s="2">
        <v>40073</v>
      </c>
      <c r="H1741" s="2">
        <v>40102</v>
      </c>
      <c r="I1741" s="2">
        <v>40102</v>
      </c>
      <c r="J1741" s="2">
        <v>40157</v>
      </c>
      <c r="K1741" s="2">
        <v>40218</v>
      </c>
      <c r="L1741" t="s">
        <v>13</v>
      </c>
      <c r="M1741">
        <v>4</v>
      </c>
      <c r="N1741" t="s">
        <v>862</v>
      </c>
    </row>
    <row r="1742" spans="1:14">
      <c r="A1742" t="s">
        <v>863</v>
      </c>
      <c r="B1742">
        <v>2010</v>
      </c>
      <c r="C1742">
        <v>61</v>
      </c>
      <c r="D1742">
        <v>3</v>
      </c>
      <c r="E1742">
        <v>505</v>
      </c>
      <c r="F1742">
        <v>521</v>
      </c>
      <c r="G1742" s="2">
        <v>39969</v>
      </c>
      <c r="H1742" s="2">
        <v>40094</v>
      </c>
      <c r="I1742" s="2">
        <v>40101</v>
      </c>
      <c r="J1742" s="2">
        <v>40157</v>
      </c>
      <c r="K1742" s="2">
        <v>40218</v>
      </c>
      <c r="L1742" t="s">
        <v>13</v>
      </c>
      <c r="M1742">
        <v>7</v>
      </c>
      <c r="N1742" t="s">
        <v>864</v>
      </c>
    </row>
    <row r="1743" spans="1:14">
      <c r="A1743" t="s">
        <v>865</v>
      </c>
      <c r="B1743">
        <v>2010</v>
      </c>
      <c r="C1743">
        <v>61</v>
      </c>
      <c r="D1743">
        <v>3</v>
      </c>
      <c r="E1743">
        <v>522</v>
      </c>
      <c r="F1743">
        <v>542</v>
      </c>
      <c r="G1743" s="2">
        <v>39996</v>
      </c>
      <c r="H1743" s="2">
        <v>40057</v>
      </c>
      <c r="I1743" s="2">
        <v>40070</v>
      </c>
      <c r="J1743" s="2">
        <v>40156</v>
      </c>
      <c r="K1743" s="2">
        <v>40218</v>
      </c>
      <c r="L1743" t="s">
        <v>13</v>
      </c>
      <c r="M1743">
        <v>3</v>
      </c>
      <c r="N1743" t="s">
        <v>866</v>
      </c>
    </row>
    <row r="1744" spans="1:14">
      <c r="A1744" t="s">
        <v>867</v>
      </c>
      <c r="B1744">
        <v>2010</v>
      </c>
      <c r="C1744">
        <v>61</v>
      </c>
      <c r="D1744">
        <v>3</v>
      </c>
      <c r="E1744">
        <v>543</v>
      </c>
      <c r="F1744">
        <v>554</v>
      </c>
      <c r="G1744" s="2">
        <v>40003</v>
      </c>
      <c r="H1744" s="2">
        <v>40093</v>
      </c>
      <c r="I1744" s="2">
        <v>40093</v>
      </c>
      <c r="J1744" s="2">
        <v>40155</v>
      </c>
      <c r="K1744" s="2">
        <v>40218</v>
      </c>
      <c r="L1744" t="s">
        <v>13</v>
      </c>
      <c r="M1744">
        <v>3</v>
      </c>
      <c r="N1744" t="s">
        <v>868</v>
      </c>
    </row>
    <row r="1745" spans="1:14">
      <c r="A1745" t="s">
        <v>869</v>
      </c>
      <c r="B1745">
        <v>2010</v>
      </c>
      <c r="C1745">
        <v>61</v>
      </c>
      <c r="D1745">
        <v>3</v>
      </c>
      <c r="E1745">
        <v>555</v>
      </c>
      <c r="F1745">
        <v>566</v>
      </c>
      <c r="G1745" s="2">
        <v>39953</v>
      </c>
      <c r="H1745" s="2">
        <v>40105</v>
      </c>
      <c r="I1745" s="2">
        <v>40106</v>
      </c>
      <c r="J1745" s="2">
        <v>40162</v>
      </c>
      <c r="K1745" s="2">
        <v>40218</v>
      </c>
      <c r="L1745" t="s">
        <v>13</v>
      </c>
      <c r="M1745">
        <v>3</v>
      </c>
      <c r="N1745" t="s">
        <v>870</v>
      </c>
    </row>
    <row r="1746" spans="1:14">
      <c r="A1746" t="s">
        <v>871</v>
      </c>
      <c r="B1746">
        <v>2010</v>
      </c>
      <c r="C1746">
        <v>61</v>
      </c>
      <c r="D1746">
        <v>3</v>
      </c>
      <c r="E1746">
        <v>567</v>
      </c>
      <c r="F1746">
        <v>582</v>
      </c>
      <c r="G1746" s="2">
        <v>39978</v>
      </c>
      <c r="H1746" s="2">
        <v>40072</v>
      </c>
      <c r="I1746" s="2">
        <v>40091</v>
      </c>
      <c r="J1746" s="2">
        <v>40162</v>
      </c>
      <c r="K1746" s="2">
        <v>40218</v>
      </c>
      <c r="L1746" t="s">
        <v>13</v>
      </c>
      <c r="M1746">
        <v>4</v>
      </c>
      <c r="N1746" t="s">
        <v>872</v>
      </c>
    </row>
    <row r="1747" spans="1:14">
      <c r="A1747" t="s">
        <v>873</v>
      </c>
      <c r="B1747">
        <v>2010</v>
      </c>
      <c r="C1747">
        <v>61</v>
      </c>
      <c r="D1747">
        <v>3</v>
      </c>
      <c r="E1747">
        <v>583</v>
      </c>
      <c r="F1747">
        <v>591</v>
      </c>
      <c r="G1747" s="2">
        <v>39726</v>
      </c>
      <c r="H1747" s="2">
        <v>40017</v>
      </c>
      <c r="I1747" s="2">
        <v>40064</v>
      </c>
      <c r="J1747" s="2">
        <v>40149</v>
      </c>
      <c r="K1747" s="2">
        <v>40218</v>
      </c>
      <c r="L1747" t="s">
        <v>13</v>
      </c>
      <c r="M1747">
        <v>5</v>
      </c>
      <c r="N1747" t="s">
        <v>874</v>
      </c>
    </row>
    <row r="1748" spans="1:14">
      <c r="A1748" t="s">
        <v>875</v>
      </c>
      <c r="B1748">
        <v>2010</v>
      </c>
      <c r="C1748">
        <v>61</v>
      </c>
      <c r="D1748">
        <v>3</v>
      </c>
      <c r="E1748">
        <v>592</v>
      </c>
      <c r="F1748">
        <v>608</v>
      </c>
      <c r="G1748" s="2">
        <v>39750</v>
      </c>
      <c r="H1748" s="2">
        <v>40092</v>
      </c>
      <c r="I1748" s="2">
        <v>40092</v>
      </c>
      <c r="J1748" s="2">
        <v>40155</v>
      </c>
      <c r="K1748" s="2">
        <v>40218</v>
      </c>
      <c r="L1748" t="s">
        <v>13</v>
      </c>
      <c r="M1748">
        <v>2</v>
      </c>
      <c r="N1748" t="s">
        <v>876</v>
      </c>
    </row>
    <row r="1749" spans="1:14">
      <c r="A1749" t="s">
        <v>877</v>
      </c>
      <c r="B1749">
        <v>2010</v>
      </c>
      <c r="C1749">
        <v>61</v>
      </c>
      <c r="D1749">
        <v>3</v>
      </c>
      <c r="E1749">
        <v>609</v>
      </c>
      <c r="F1749">
        <v>614</v>
      </c>
      <c r="G1749" s="2">
        <v>39628</v>
      </c>
      <c r="H1749" s="2">
        <v>40102</v>
      </c>
      <c r="I1749" s="2">
        <v>40106</v>
      </c>
      <c r="J1749" s="2">
        <v>40157</v>
      </c>
      <c r="K1749" s="2">
        <v>40218</v>
      </c>
      <c r="L1749" t="s">
        <v>13</v>
      </c>
      <c r="M1749">
        <v>1</v>
      </c>
      <c r="N1749" t="s">
        <v>878</v>
      </c>
    </row>
    <row r="1750" spans="1:14">
      <c r="A1750" t="s">
        <v>879</v>
      </c>
      <c r="B1750">
        <v>2010</v>
      </c>
      <c r="C1750">
        <v>61</v>
      </c>
      <c r="D1750">
        <v>3</v>
      </c>
      <c r="E1750">
        <v>615</v>
      </c>
      <c r="F1750">
        <v>624</v>
      </c>
      <c r="G1750" s="2">
        <v>40077</v>
      </c>
      <c r="H1750" s="2">
        <v>40117</v>
      </c>
      <c r="I1750" s="2">
        <v>40119</v>
      </c>
      <c r="J1750" s="2">
        <v>40186</v>
      </c>
      <c r="K1750" s="2">
        <v>40218</v>
      </c>
      <c r="L1750" t="s">
        <v>83</v>
      </c>
      <c r="M1750">
        <v>1</v>
      </c>
      <c r="N1750" t="s">
        <v>880</v>
      </c>
    </row>
    <row r="1751" spans="1:14">
      <c r="A1751" t="s">
        <v>881</v>
      </c>
      <c r="B1751">
        <v>2010</v>
      </c>
      <c r="C1751">
        <v>61</v>
      </c>
      <c r="D1751">
        <v>3</v>
      </c>
      <c r="E1751">
        <v>625</v>
      </c>
      <c r="F1751">
        <v>628</v>
      </c>
      <c r="G1751" s="2">
        <v>40050</v>
      </c>
      <c r="H1751" s="2">
        <v>40100</v>
      </c>
      <c r="I1751" s="2">
        <v>40100</v>
      </c>
      <c r="J1751" s="2">
        <v>40148</v>
      </c>
      <c r="K1751" s="2">
        <v>40218</v>
      </c>
      <c r="L1751" t="s">
        <v>83</v>
      </c>
      <c r="M1751">
        <v>1</v>
      </c>
      <c r="N1751" t="s">
        <v>882</v>
      </c>
    </row>
    <row r="1752" spans="1:14">
      <c r="A1752" t="s">
        <v>883</v>
      </c>
      <c r="B1752">
        <v>2010</v>
      </c>
      <c r="C1752">
        <v>61</v>
      </c>
      <c r="D1752">
        <v>3</v>
      </c>
      <c r="E1752">
        <v>629</v>
      </c>
      <c r="F1752">
        <v>629</v>
      </c>
      <c r="G1752" t="s">
        <v>50</v>
      </c>
      <c r="H1752" t="s">
        <v>50</v>
      </c>
      <c r="I1752" t="s">
        <v>50</v>
      </c>
      <c r="J1752" s="2">
        <v>40059</v>
      </c>
      <c r="K1752" s="2">
        <v>40218</v>
      </c>
      <c r="L1752" t="s">
        <v>86</v>
      </c>
      <c r="M1752">
        <v>1</v>
      </c>
      <c r="N1752" t="s">
        <v>884</v>
      </c>
    </row>
    <row r="1753" spans="1:14">
      <c r="A1753" t="s">
        <v>885</v>
      </c>
      <c r="B1753">
        <v>2010</v>
      </c>
      <c r="C1753">
        <v>61</v>
      </c>
      <c r="D1753">
        <v>3</v>
      </c>
      <c r="E1753">
        <v>629</v>
      </c>
      <c r="F1753">
        <v>631</v>
      </c>
      <c r="G1753" t="s">
        <v>50</v>
      </c>
      <c r="H1753" t="s">
        <v>50</v>
      </c>
      <c r="I1753" t="s">
        <v>50</v>
      </c>
      <c r="J1753" s="2">
        <v>40059</v>
      </c>
      <c r="K1753" s="2">
        <v>40218</v>
      </c>
      <c r="L1753" t="s">
        <v>86</v>
      </c>
      <c r="M1753">
        <v>1</v>
      </c>
      <c r="N1753" t="s">
        <v>886</v>
      </c>
    </row>
    <row r="1754" spans="1:14">
      <c r="A1754" t="s">
        <v>887</v>
      </c>
      <c r="B1754">
        <v>2010</v>
      </c>
      <c r="C1754">
        <v>61</v>
      </c>
      <c r="D1754">
        <v>3</v>
      </c>
      <c r="E1754">
        <v>631</v>
      </c>
      <c r="F1754">
        <v>633</v>
      </c>
      <c r="G1754" t="s">
        <v>50</v>
      </c>
      <c r="H1754" t="s">
        <v>50</v>
      </c>
      <c r="I1754" t="s">
        <v>50</v>
      </c>
      <c r="J1754" s="2">
        <v>40059</v>
      </c>
      <c r="K1754" s="2">
        <v>40218</v>
      </c>
      <c r="L1754" t="s">
        <v>86</v>
      </c>
      <c r="M1754">
        <v>1</v>
      </c>
      <c r="N1754" t="s">
        <v>888</v>
      </c>
    </row>
    <row r="1755" spans="1:14">
      <c r="A1755" t="s">
        <v>889</v>
      </c>
      <c r="B1755">
        <v>2010</v>
      </c>
      <c r="C1755">
        <v>61</v>
      </c>
      <c r="D1755">
        <v>3</v>
      </c>
      <c r="E1755">
        <v>633</v>
      </c>
      <c r="F1755">
        <v>634</v>
      </c>
      <c r="G1755" t="s">
        <v>50</v>
      </c>
      <c r="H1755" t="s">
        <v>50</v>
      </c>
      <c r="I1755" t="s">
        <v>50</v>
      </c>
      <c r="J1755" s="2">
        <v>40067</v>
      </c>
      <c r="K1755" s="2">
        <v>40218</v>
      </c>
      <c r="L1755" t="s">
        <v>86</v>
      </c>
      <c r="M1755">
        <v>1</v>
      </c>
      <c r="N1755" t="s">
        <v>890</v>
      </c>
    </row>
    <row r="1756" spans="1:14">
      <c r="A1756" t="s">
        <v>891</v>
      </c>
      <c r="B1756">
        <v>2010</v>
      </c>
      <c r="C1756">
        <v>61</v>
      </c>
      <c r="D1756">
        <v>3</v>
      </c>
      <c r="E1756">
        <v>634</v>
      </c>
      <c r="F1756">
        <v>635</v>
      </c>
      <c r="G1756" t="s">
        <v>50</v>
      </c>
      <c r="H1756" t="s">
        <v>50</v>
      </c>
      <c r="I1756" t="s">
        <v>50</v>
      </c>
      <c r="J1756" s="2">
        <v>40070</v>
      </c>
      <c r="K1756" s="2">
        <v>40218</v>
      </c>
      <c r="L1756" t="s">
        <v>86</v>
      </c>
      <c r="M1756">
        <v>1</v>
      </c>
      <c r="N1756" t="s">
        <v>892</v>
      </c>
    </row>
    <row r="1757" spans="1:14">
      <c r="A1757" t="s">
        <v>893</v>
      </c>
      <c r="B1757">
        <v>2010</v>
      </c>
      <c r="C1757">
        <v>61</v>
      </c>
      <c r="D1757">
        <v>3</v>
      </c>
      <c r="E1757">
        <v>635</v>
      </c>
      <c r="F1757">
        <v>636</v>
      </c>
      <c r="G1757" t="s">
        <v>50</v>
      </c>
      <c r="H1757" t="s">
        <v>50</v>
      </c>
      <c r="I1757" t="s">
        <v>50</v>
      </c>
      <c r="J1757" s="2">
        <v>40098</v>
      </c>
      <c r="K1757" s="2">
        <v>40218</v>
      </c>
      <c r="L1757" t="s">
        <v>86</v>
      </c>
      <c r="M1757">
        <v>1</v>
      </c>
      <c r="N1757" t="s">
        <v>894</v>
      </c>
    </row>
    <row r="1758" spans="1:14">
      <c r="A1758" t="s">
        <v>895</v>
      </c>
      <c r="B1758">
        <v>2010</v>
      </c>
      <c r="C1758">
        <v>61</v>
      </c>
      <c r="D1758">
        <v>3</v>
      </c>
      <c r="E1758">
        <v>636</v>
      </c>
      <c r="F1758">
        <v>637</v>
      </c>
      <c r="G1758" t="s">
        <v>50</v>
      </c>
      <c r="H1758" t="s">
        <v>50</v>
      </c>
      <c r="I1758" t="s">
        <v>50</v>
      </c>
      <c r="J1758" s="2">
        <v>40094</v>
      </c>
      <c r="K1758" s="2">
        <v>40218</v>
      </c>
      <c r="L1758" t="s">
        <v>86</v>
      </c>
      <c r="M1758">
        <v>1</v>
      </c>
      <c r="N1758" t="s">
        <v>896</v>
      </c>
    </row>
    <row r="1759" spans="1:14">
      <c r="A1759" t="s">
        <v>897</v>
      </c>
      <c r="B1759">
        <v>2010</v>
      </c>
      <c r="C1759">
        <v>61</v>
      </c>
      <c r="D1759">
        <v>4</v>
      </c>
      <c r="E1759">
        <v>639</v>
      </c>
      <c r="F1759">
        <v>639</v>
      </c>
      <c r="G1759" t="s">
        <v>50</v>
      </c>
      <c r="H1759" t="s">
        <v>50</v>
      </c>
      <c r="I1759" t="s">
        <v>50</v>
      </c>
      <c r="J1759" s="2">
        <v>40227</v>
      </c>
      <c r="K1759" s="2">
        <v>40254</v>
      </c>
      <c r="L1759" t="s">
        <v>51</v>
      </c>
      <c r="M1759">
        <v>1</v>
      </c>
      <c r="N1759" t="s">
        <v>898</v>
      </c>
    </row>
    <row r="1760" spans="1:14">
      <c r="A1760" t="s">
        <v>899</v>
      </c>
      <c r="B1760">
        <v>2010</v>
      </c>
      <c r="C1760">
        <v>61</v>
      </c>
      <c r="D1760">
        <v>4</v>
      </c>
      <c r="E1760">
        <v>640</v>
      </c>
      <c r="F1760">
        <v>658</v>
      </c>
      <c r="G1760" s="2">
        <v>39952</v>
      </c>
      <c r="H1760" s="2">
        <v>40130</v>
      </c>
      <c r="I1760" s="2">
        <v>40130</v>
      </c>
      <c r="J1760" s="2">
        <v>40205</v>
      </c>
      <c r="K1760" s="2">
        <v>40254</v>
      </c>
      <c r="L1760" t="s">
        <v>13</v>
      </c>
      <c r="M1760">
        <v>1</v>
      </c>
      <c r="N1760" t="s">
        <v>900</v>
      </c>
    </row>
    <row r="1761" spans="1:14">
      <c r="A1761" t="s">
        <v>901</v>
      </c>
      <c r="B1761">
        <v>2010</v>
      </c>
      <c r="C1761">
        <v>61</v>
      </c>
      <c r="D1761">
        <v>4</v>
      </c>
      <c r="E1761">
        <v>659</v>
      </c>
      <c r="F1761">
        <v>676</v>
      </c>
      <c r="G1761" s="2">
        <v>39972</v>
      </c>
      <c r="H1761" s="2">
        <v>40022</v>
      </c>
      <c r="I1761" s="2">
        <v>40022</v>
      </c>
      <c r="J1761" s="2">
        <v>40204</v>
      </c>
      <c r="K1761" s="2">
        <v>40254</v>
      </c>
      <c r="L1761" t="s">
        <v>13</v>
      </c>
      <c r="M1761">
        <v>2</v>
      </c>
      <c r="N1761" t="s">
        <v>902</v>
      </c>
    </row>
    <row r="1762" spans="1:14">
      <c r="A1762" t="s">
        <v>903</v>
      </c>
      <c r="B1762">
        <v>2010</v>
      </c>
      <c r="C1762">
        <v>61</v>
      </c>
      <c r="D1762">
        <v>4</v>
      </c>
      <c r="E1762">
        <v>677</v>
      </c>
      <c r="F1762">
        <v>687</v>
      </c>
      <c r="G1762" s="2">
        <v>40109</v>
      </c>
      <c r="H1762" s="2">
        <v>40140</v>
      </c>
      <c r="I1762" s="2">
        <v>40142</v>
      </c>
      <c r="J1762" s="2">
        <v>40206</v>
      </c>
      <c r="K1762" s="2">
        <v>40254</v>
      </c>
      <c r="L1762" t="s">
        <v>13</v>
      </c>
      <c r="M1762">
        <v>2</v>
      </c>
      <c r="N1762" t="s">
        <v>904</v>
      </c>
    </row>
    <row r="1763" spans="1:14">
      <c r="A1763" t="s">
        <v>905</v>
      </c>
      <c r="B1763">
        <v>2010</v>
      </c>
      <c r="C1763">
        <v>61</v>
      </c>
      <c r="D1763">
        <v>4</v>
      </c>
      <c r="E1763">
        <v>688</v>
      </c>
      <c r="F1763">
        <v>699</v>
      </c>
      <c r="G1763" s="2">
        <v>40053</v>
      </c>
      <c r="H1763" s="2">
        <v>40095</v>
      </c>
      <c r="I1763" s="2">
        <v>40098</v>
      </c>
      <c r="J1763" s="2">
        <v>40204</v>
      </c>
      <c r="K1763" s="2">
        <v>40254</v>
      </c>
      <c r="L1763" t="s">
        <v>13</v>
      </c>
      <c r="M1763">
        <v>3</v>
      </c>
      <c r="N1763" t="s">
        <v>906</v>
      </c>
    </row>
    <row r="1764" spans="1:14">
      <c r="A1764" t="s">
        <v>907</v>
      </c>
      <c r="B1764">
        <v>2010</v>
      </c>
      <c r="C1764">
        <v>61</v>
      </c>
      <c r="D1764">
        <v>4</v>
      </c>
      <c r="E1764">
        <v>700</v>
      </c>
      <c r="F1764">
        <v>714</v>
      </c>
      <c r="G1764" s="2">
        <v>40074</v>
      </c>
      <c r="H1764" s="2">
        <v>40127</v>
      </c>
      <c r="I1764" s="2">
        <v>40128</v>
      </c>
      <c r="J1764" s="2">
        <v>40191</v>
      </c>
      <c r="K1764" s="2">
        <v>40254</v>
      </c>
      <c r="L1764" t="s">
        <v>13</v>
      </c>
      <c r="M1764">
        <v>3</v>
      </c>
      <c r="N1764" t="s">
        <v>908</v>
      </c>
    </row>
    <row r="1765" spans="1:14">
      <c r="A1765" t="s">
        <v>909</v>
      </c>
      <c r="B1765">
        <v>2010</v>
      </c>
      <c r="C1765">
        <v>61</v>
      </c>
      <c r="D1765">
        <v>4</v>
      </c>
      <c r="E1765">
        <v>715</v>
      </c>
      <c r="F1765">
        <v>722</v>
      </c>
      <c r="G1765" s="2">
        <v>40105</v>
      </c>
      <c r="H1765" s="2">
        <v>40160</v>
      </c>
      <c r="I1765" s="2">
        <v>40161</v>
      </c>
      <c r="J1765" s="2">
        <v>40205</v>
      </c>
      <c r="K1765" s="2">
        <v>40254</v>
      </c>
      <c r="L1765" t="s">
        <v>13</v>
      </c>
      <c r="M1765">
        <v>2</v>
      </c>
      <c r="N1765" t="s">
        <v>910</v>
      </c>
    </row>
    <row r="1766" spans="1:14">
      <c r="A1766" t="s">
        <v>911</v>
      </c>
      <c r="B1766">
        <v>2010</v>
      </c>
      <c r="C1766">
        <v>61</v>
      </c>
      <c r="D1766">
        <v>4</v>
      </c>
      <c r="E1766">
        <v>723</v>
      </c>
      <c r="F1766">
        <v>744</v>
      </c>
      <c r="G1766" s="2">
        <v>39608</v>
      </c>
      <c r="H1766" s="2">
        <v>40079</v>
      </c>
      <c r="I1766" s="2">
        <v>40107</v>
      </c>
      <c r="J1766" s="2">
        <v>40177</v>
      </c>
      <c r="K1766" s="2">
        <v>40254</v>
      </c>
      <c r="L1766" t="s">
        <v>13</v>
      </c>
      <c r="M1766">
        <v>4</v>
      </c>
      <c r="N1766" t="s">
        <v>912</v>
      </c>
    </row>
    <row r="1767" spans="1:14">
      <c r="A1767" t="s">
        <v>913</v>
      </c>
      <c r="B1767">
        <v>2010</v>
      </c>
      <c r="C1767">
        <v>61</v>
      </c>
      <c r="D1767">
        <v>4</v>
      </c>
      <c r="E1767">
        <v>745</v>
      </c>
      <c r="F1767">
        <v>757</v>
      </c>
      <c r="G1767" s="2">
        <v>40049</v>
      </c>
      <c r="H1767" s="2">
        <v>40097</v>
      </c>
      <c r="I1767" s="2">
        <v>40098</v>
      </c>
      <c r="J1767" s="2">
        <v>40190</v>
      </c>
      <c r="K1767" s="2">
        <v>40254</v>
      </c>
      <c r="L1767" t="s">
        <v>13</v>
      </c>
      <c r="M1767">
        <v>5</v>
      </c>
      <c r="N1767" t="s">
        <v>914</v>
      </c>
    </row>
    <row r="1768" spans="1:14">
      <c r="A1768" t="s">
        <v>915</v>
      </c>
      <c r="B1768">
        <v>2010</v>
      </c>
      <c r="C1768">
        <v>61</v>
      </c>
      <c r="D1768">
        <v>4</v>
      </c>
      <c r="E1768">
        <v>758</v>
      </c>
      <c r="F1768">
        <v>771</v>
      </c>
      <c r="G1768" s="2">
        <v>39639</v>
      </c>
      <c r="H1768" s="2">
        <v>40114</v>
      </c>
      <c r="I1768" s="2">
        <v>40114</v>
      </c>
      <c r="J1768" s="2">
        <v>40186</v>
      </c>
      <c r="K1768" s="2">
        <v>40254</v>
      </c>
      <c r="L1768" t="s">
        <v>13</v>
      </c>
      <c r="M1768">
        <v>1</v>
      </c>
      <c r="N1768" t="s">
        <v>916</v>
      </c>
    </row>
    <row r="1769" spans="1:14">
      <c r="A1769" t="s">
        <v>917</v>
      </c>
      <c r="B1769">
        <v>2010</v>
      </c>
      <c r="C1769">
        <v>61</v>
      </c>
      <c r="D1769">
        <v>4</v>
      </c>
      <c r="E1769">
        <v>772</v>
      </c>
      <c r="F1769">
        <v>786</v>
      </c>
      <c r="G1769" s="2">
        <v>40037</v>
      </c>
      <c r="H1769" s="2">
        <v>40103</v>
      </c>
      <c r="I1769" s="2">
        <v>40120</v>
      </c>
      <c r="J1769" s="2">
        <v>40186</v>
      </c>
      <c r="K1769" s="2">
        <v>40254</v>
      </c>
      <c r="L1769" t="s">
        <v>13</v>
      </c>
      <c r="M1769">
        <v>1</v>
      </c>
      <c r="N1769" t="s">
        <v>918</v>
      </c>
    </row>
    <row r="1770" spans="1:14">
      <c r="A1770" t="s">
        <v>919</v>
      </c>
      <c r="B1770">
        <v>2010</v>
      </c>
      <c r="C1770">
        <v>61</v>
      </c>
      <c r="D1770">
        <v>4</v>
      </c>
      <c r="E1770">
        <v>787</v>
      </c>
      <c r="F1770">
        <v>801</v>
      </c>
      <c r="G1770" s="2">
        <v>40104</v>
      </c>
      <c r="H1770" s="2">
        <v>40160</v>
      </c>
      <c r="I1770" s="2">
        <v>40161</v>
      </c>
      <c r="J1770" s="2">
        <v>40206</v>
      </c>
      <c r="K1770" s="2">
        <v>40254</v>
      </c>
      <c r="L1770" t="s">
        <v>13</v>
      </c>
      <c r="M1770">
        <v>2</v>
      </c>
      <c r="N1770" t="s">
        <v>920</v>
      </c>
    </row>
    <row r="1771" spans="1:14">
      <c r="A1771" t="s">
        <v>921</v>
      </c>
      <c r="B1771">
        <v>2010</v>
      </c>
      <c r="C1771">
        <v>61</v>
      </c>
      <c r="D1771">
        <v>4</v>
      </c>
      <c r="E1771">
        <v>802</v>
      </c>
      <c r="F1771">
        <v>819</v>
      </c>
      <c r="G1771" s="2">
        <v>39664</v>
      </c>
      <c r="H1771" s="2">
        <v>40087</v>
      </c>
      <c r="I1771" s="2">
        <v>40087</v>
      </c>
      <c r="J1771" s="2">
        <v>40190</v>
      </c>
      <c r="K1771" s="2">
        <v>40254</v>
      </c>
      <c r="L1771" t="s">
        <v>13</v>
      </c>
      <c r="M1771">
        <v>6</v>
      </c>
      <c r="N1771" t="s">
        <v>922</v>
      </c>
    </row>
    <row r="1772" spans="1:14">
      <c r="A1772" t="s">
        <v>923</v>
      </c>
      <c r="B1772">
        <v>2010</v>
      </c>
      <c r="C1772">
        <v>61</v>
      </c>
      <c r="D1772">
        <v>4</v>
      </c>
      <c r="E1772">
        <v>820</v>
      </c>
      <c r="F1772">
        <v>834</v>
      </c>
      <c r="G1772" s="2">
        <v>39942</v>
      </c>
      <c r="H1772" s="2">
        <v>40081</v>
      </c>
      <c r="I1772" s="2">
        <v>40119</v>
      </c>
      <c r="J1772" s="2">
        <v>40190</v>
      </c>
      <c r="K1772" s="2">
        <v>40254</v>
      </c>
      <c r="L1772" t="s">
        <v>13</v>
      </c>
      <c r="M1772">
        <v>1</v>
      </c>
      <c r="N1772" t="s">
        <v>924</v>
      </c>
    </row>
    <row r="1773" spans="1:14">
      <c r="A1773" t="s">
        <v>925</v>
      </c>
      <c r="B1773">
        <v>2010</v>
      </c>
      <c r="C1773">
        <v>61</v>
      </c>
      <c r="D1773">
        <v>4</v>
      </c>
      <c r="E1773">
        <v>835</v>
      </c>
      <c r="F1773">
        <v>849</v>
      </c>
      <c r="G1773" s="2">
        <v>40038</v>
      </c>
      <c r="H1773" s="2">
        <v>40091</v>
      </c>
      <c r="I1773" s="2">
        <v>40091</v>
      </c>
      <c r="J1773" s="2">
        <v>40157</v>
      </c>
      <c r="K1773" s="2">
        <v>40254</v>
      </c>
      <c r="L1773" t="s">
        <v>13</v>
      </c>
      <c r="M1773">
        <v>1</v>
      </c>
      <c r="N1773" t="s">
        <v>926</v>
      </c>
    </row>
    <row r="1774" spans="1:14">
      <c r="A1774" t="s">
        <v>927</v>
      </c>
      <c r="B1774">
        <v>2010</v>
      </c>
      <c r="C1774">
        <v>61</v>
      </c>
      <c r="D1774">
        <v>4</v>
      </c>
      <c r="E1774">
        <v>850</v>
      </c>
      <c r="F1774">
        <v>851</v>
      </c>
      <c r="G1774" t="s">
        <v>50</v>
      </c>
      <c r="H1774" t="s">
        <v>50</v>
      </c>
      <c r="I1774" t="s">
        <v>50</v>
      </c>
      <c r="J1774" s="2">
        <v>40231</v>
      </c>
      <c r="K1774" s="2">
        <v>40254</v>
      </c>
      <c r="L1774" t="s">
        <v>270</v>
      </c>
      <c r="M1774">
        <v>1</v>
      </c>
      <c r="N1774" t="s">
        <v>928</v>
      </c>
    </row>
    <row r="1775" spans="1:14">
      <c r="A1775" t="s">
        <v>929</v>
      </c>
      <c r="B1775">
        <v>2010</v>
      </c>
      <c r="C1775">
        <v>61</v>
      </c>
      <c r="D1775">
        <v>4</v>
      </c>
      <c r="E1775">
        <v>852</v>
      </c>
      <c r="F1775">
        <v>853</v>
      </c>
      <c r="G1775" t="s">
        <v>50</v>
      </c>
      <c r="H1775" t="s">
        <v>50</v>
      </c>
      <c r="I1775" t="s">
        <v>50</v>
      </c>
      <c r="J1775" s="2">
        <v>40105</v>
      </c>
      <c r="K1775" s="2">
        <v>40254</v>
      </c>
      <c r="L1775" t="s">
        <v>86</v>
      </c>
      <c r="M1775">
        <v>1</v>
      </c>
      <c r="N1775" t="s">
        <v>930</v>
      </c>
    </row>
    <row r="1776" spans="1:14">
      <c r="A1776" t="s">
        <v>931</v>
      </c>
      <c r="B1776">
        <v>2010</v>
      </c>
      <c r="C1776">
        <v>61</v>
      </c>
      <c r="D1776">
        <v>4</v>
      </c>
      <c r="E1776">
        <v>853</v>
      </c>
      <c r="F1776">
        <v>854</v>
      </c>
      <c r="G1776" t="s">
        <v>50</v>
      </c>
      <c r="H1776" t="s">
        <v>50</v>
      </c>
      <c r="I1776" t="s">
        <v>50</v>
      </c>
      <c r="J1776" s="2">
        <v>40119</v>
      </c>
      <c r="K1776" s="2">
        <v>40254</v>
      </c>
      <c r="L1776" t="s">
        <v>86</v>
      </c>
      <c r="M1776">
        <v>1</v>
      </c>
      <c r="N1776" t="s">
        <v>932</v>
      </c>
    </row>
    <row r="1777" spans="1:14">
      <c r="A1777" t="s">
        <v>933</v>
      </c>
      <c r="B1777">
        <v>2010</v>
      </c>
      <c r="C1777">
        <v>61</v>
      </c>
      <c r="D1777">
        <v>4</v>
      </c>
      <c r="E1777">
        <v>854</v>
      </c>
      <c r="F1777">
        <v>855</v>
      </c>
      <c r="G1777" t="s">
        <v>50</v>
      </c>
      <c r="H1777" t="s">
        <v>50</v>
      </c>
      <c r="I1777" t="s">
        <v>50</v>
      </c>
      <c r="J1777" s="2">
        <v>40105</v>
      </c>
      <c r="K1777" s="2">
        <v>40254</v>
      </c>
      <c r="L1777" t="s">
        <v>86</v>
      </c>
      <c r="M1777">
        <v>1</v>
      </c>
      <c r="N1777" t="s">
        <v>934</v>
      </c>
    </row>
    <row r="1778" spans="1:14">
      <c r="A1778" t="s">
        <v>935</v>
      </c>
      <c r="B1778">
        <v>2010</v>
      </c>
      <c r="C1778">
        <v>61</v>
      </c>
      <c r="D1778">
        <v>4</v>
      </c>
      <c r="E1778">
        <v>855</v>
      </c>
      <c r="F1778">
        <v>855</v>
      </c>
      <c r="G1778" t="s">
        <v>50</v>
      </c>
      <c r="H1778" t="s">
        <v>50</v>
      </c>
      <c r="I1778" t="s">
        <v>50</v>
      </c>
      <c r="J1778" s="2">
        <v>40098</v>
      </c>
      <c r="K1778" s="2">
        <v>40254</v>
      </c>
      <c r="L1778" t="s">
        <v>86</v>
      </c>
      <c r="M1778">
        <v>1</v>
      </c>
      <c r="N1778" t="s">
        <v>936</v>
      </c>
    </row>
    <row r="1779" spans="1:14">
      <c r="A1779" t="s">
        <v>937</v>
      </c>
      <c r="B1779">
        <v>2010</v>
      </c>
      <c r="C1779">
        <v>61</v>
      </c>
      <c r="D1779">
        <v>4</v>
      </c>
      <c r="E1779">
        <v>855</v>
      </c>
      <c r="F1779">
        <v>858</v>
      </c>
      <c r="G1779" t="s">
        <v>50</v>
      </c>
      <c r="H1779" t="s">
        <v>50</v>
      </c>
      <c r="I1779" t="s">
        <v>50</v>
      </c>
      <c r="J1779" s="2">
        <v>40126</v>
      </c>
      <c r="K1779" s="2">
        <v>40254</v>
      </c>
      <c r="L1779" t="s">
        <v>86</v>
      </c>
      <c r="M1779">
        <v>1</v>
      </c>
      <c r="N1779" t="s">
        <v>938</v>
      </c>
    </row>
    <row r="1780" spans="1:14">
      <c r="A1780" t="s">
        <v>939</v>
      </c>
      <c r="B1780">
        <v>2010</v>
      </c>
      <c r="C1780">
        <v>61</v>
      </c>
      <c r="D1780">
        <v>5</v>
      </c>
      <c r="E1780">
        <v>859</v>
      </c>
      <c r="F1780">
        <v>868</v>
      </c>
      <c r="G1780" s="2">
        <v>40036</v>
      </c>
      <c r="H1780" s="2">
        <v>40153</v>
      </c>
      <c r="I1780" s="2">
        <v>40154</v>
      </c>
      <c r="J1780" s="2">
        <v>40239</v>
      </c>
      <c r="K1780" s="2">
        <v>40282</v>
      </c>
      <c r="L1780" t="s">
        <v>13</v>
      </c>
      <c r="M1780">
        <v>2</v>
      </c>
      <c r="N1780" t="s">
        <v>940</v>
      </c>
    </row>
    <row r="1781" spans="1:14">
      <c r="A1781" t="s">
        <v>941</v>
      </c>
      <c r="B1781">
        <v>2010</v>
      </c>
      <c r="C1781">
        <v>61</v>
      </c>
      <c r="D1781">
        <v>5</v>
      </c>
      <c r="E1781">
        <v>869</v>
      </c>
      <c r="F1781">
        <v>890</v>
      </c>
      <c r="G1781" s="2">
        <v>39943</v>
      </c>
      <c r="H1781" s="2">
        <v>40052</v>
      </c>
      <c r="I1781" s="2">
        <v>40165</v>
      </c>
      <c r="J1781" s="2">
        <v>40233</v>
      </c>
      <c r="K1781" s="2">
        <v>40282</v>
      </c>
      <c r="L1781" t="s">
        <v>13</v>
      </c>
      <c r="M1781">
        <v>10</v>
      </c>
      <c r="N1781" t="s">
        <v>942</v>
      </c>
    </row>
    <row r="1782" spans="1:14">
      <c r="A1782" t="s">
        <v>943</v>
      </c>
      <c r="B1782">
        <v>2010</v>
      </c>
      <c r="C1782">
        <v>61</v>
      </c>
      <c r="D1782">
        <v>5</v>
      </c>
      <c r="E1782">
        <v>891</v>
      </c>
      <c r="F1782">
        <v>906</v>
      </c>
      <c r="G1782" s="2">
        <v>40044</v>
      </c>
      <c r="H1782" s="2">
        <v>40129</v>
      </c>
      <c r="I1782" s="2">
        <v>40130</v>
      </c>
      <c r="J1782" s="2">
        <v>40207</v>
      </c>
      <c r="K1782" s="2">
        <v>40282</v>
      </c>
      <c r="L1782" t="s">
        <v>13</v>
      </c>
      <c r="M1782">
        <v>3</v>
      </c>
      <c r="N1782" t="s">
        <v>944</v>
      </c>
    </row>
    <row r="1783" spans="1:14">
      <c r="A1783" t="s">
        <v>945</v>
      </c>
      <c r="B1783">
        <v>2010</v>
      </c>
      <c r="C1783">
        <v>61</v>
      </c>
      <c r="D1783">
        <v>5</v>
      </c>
      <c r="E1783">
        <v>907</v>
      </c>
      <c r="F1783">
        <v>926</v>
      </c>
      <c r="G1783" s="2">
        <v>39640</v>
      </c>
      <c r="H1783" s="2">
        <v>40043</v>
      </c>
      <c r="I1783" s="2">
        <v>40126</v>
      </c>
      <c r="J1783" s="2">
        <v>40238</v>
      </c>
      <c r="K1783" s="2">
        <v>40282</v>
      </c>
      <c r="L1783" t="s">
        <v>13</v>
      </c>
      <c r="M1783">
        <v>2</v>
      </c>
      <c r="N1783" t="s">
        <v>946</v>
      </c>
    </row>
    <row r="1784" spans="1:14">
      <c r="A1784" t="s">
        <v>947</v>
      </c>
      <c r="B1784">
        <v>2010</v>
      </c>
      <c r="C1784">
        <v>61</v>
      </c>
      <c r="D1784">
        <v>5</v>
      </c>
      <c r="E1784">
        <v>927</v>
      </c>
      <c r="F1784">
        <v>939</v>
      </c>
      <c r="G1784" s="2">
        <v>39993</v>
      </c>
      <c r="H1784" s="2">
        <v>40189</v>
      </c>
      <c r="I1784" s="2">
        <v>40189</v>
      </c>
      <c r="J1784" s="2">
        <v>40238</v>
      </c>
      <c r="K1784" s="2">
        <v>40282</v>
      </c>
      <c r="L1784" t="s">
        <v>13</v>
      </c>
      <c r="M1784">
        <v>2</v>
      </c>
      <c r="N1784" t="s">
        <v>948</v>
      </c>
    </row>
    <row r="1785" spans="1:14">
      <c r="A1785" t="s">
        <v>949</v>
      </c>
      <c r="B1785">
        <v>2010</v>
      </c>
      <c r="C1785">
        <v>61</v>
      </c>
      <c r="D1785">
        <v>5</v>
      </c>
      <c r="E1785">
        <v>940</v>
      </c>
      <c r="F1785">
        <v>951</v>
      </c>
      <c r="G1785" s="2">
        <v>40052</v>
      </c>
      <c r="H1785" s="2">
        <v>40166</v>
      </c>
      <c r="I1785" s="2">
        <v>40177</v>
      </c>
      <c r="J1785" s="2">
        <v>40233</v>
      </c>
      <c r="K1785" s="2">
        <v>40282</v>
      </c>
      <c r="L1785" t="s">
        <v>13</v>
      </c>
      <c r="M1785">
        <v>4</v>
      </c>
      <c r="N1785" t="s">
        <v>950</v>
      </c>
    </row>
    <row r="1786" spans="1:14">
      <c r="A1786" t="s">
        <v>951</v>
      </c>
      <c r="B1786">
        <v>2010</v>
      </c>
      <c r="C1786">
        <v>61</v>
      </c>
      <c r="D1786">
        <v>5</v>
      </c>
      <c r="E1786">
        <v>952</v>
      </c>
      <c r="F1786">
        <v>963</v>
      </c>
      <c r="G1786" s="2">
        <v>40071</v>
      </c>
      <c r="H1786" s="2">
        <v>40128</v>
      </c>
      <c r="I1786" s="2">
        <v>40142</v>
      </c>
      <c r="J1786" s="2">
        <v>40207</v>
      </c>
      <c r="K1786" s="2">
        <v>40282</v>
      </c>
      <c r="L1786" t="s">
        <v>13</v>
      </c>
      <c r="M1786">
        <v>2</v>
      </c>
      <c r="N1786" t="s">
        <v>952</v>
      </c>
    </row>
    <row r="1787" spans="1:14">
      <c r="A1787" t="s">
        <v>953</v>
      </c>
      <c r="B1787">
        <v>2010</v>
      </c>
      <c r="C1787">
        <v>61</v>
      </c>
      <c r="D1787">
        <v>5</v>
      </c>
      <c r="E1787">
        <v>964</v>
      </c>
      <c r="F1787">
        <v>977</v>
      </c>
      <c r="G1787" s="2">
        <v>39765</v>
      </c>
      <c r="H1787" s="2">
        <v>40029</v>
      </c>
      <c r="I1787" s="2">
        <v>40037</v>
      </c>
      <c r="J1787" s="2">
        <v>40210</v>
      </c>
      <c r="K1787" s="2">
        <v>40282</v>
      </c>
      <c r="L1787" t="s">
        <v>13</v>
      </c>
      <c r="M1787">
        <v>6</v>
      </c>
      <c r="N1787" t="s">
        <v>954</v>
      </c>
    </row>
    <row r="1788" spans="1:14">
      <c r="A1788" t="s">
        <v>955</v>
      </c>
      <c r="B1788">
        <v>2010</v>
      </c>
      <c r="C1788">
        <v>61</v>
      </c>
      <c r="D1788">
        <v>5</v>
      </c>
      <c r="E1788">
        <v>978</v>
      </c>
      <c r="F1788">
        <v>993</v>
      </c>
      <c r="G1788" s="2">
        <v>40088</v>
      </c>
      <c r="H1788" s="2">
        <v>40148</v>
      </c>
      <c r="I1788" s="2">
        <v>40168</v>
      </c>
      <c r="J1788" s="2">
        <v>40233</v>
      </c>
      <c r="K1788" s="2">
        <v>40282</v>
      </c>
      <c r="L1788" t="s">
        <v>13</v>
      </c>
      <c r="M1788">
        <v>1</v>
      </c>
      <c r="N1788" t="s">
        <v>956</v>
      </c>
    </row>
    <row r="1789" spans="1:14">
      <c r="A1789" t="s">
        <v>957</v>
      </c>
      <c r="B1789">
        <v>2010</v>
      </c>
      <c r="C1789">
        <v>61</v>
      </c>
      <c r="D1789">
        <v>5</v>
      </c>
      <c r="E1789">
        <v>994</v>
      </c>
      <c r="F1789">
        <v>1014</v>
      </c>
      <c r="G1789" s="2">
        <v>39888</v>
      </c>
      <c r="H1789" s="2">
        <v>40136</v>
      </c>
      <c r="I1789" s="2">
        <v>40136</v>
      </c>
      <c r="J1789" s="2">
        <v>40225</v>
      </c>
      <c r="K1789" s="2">
        <v>40282</v>
      </c>
      <c r="L1789" t="s">
        <v>13</v>
      </c>
      <c r="M1789">
        <v>4</v>
      </c>
      <c r="N1789" t="s">
        <v>958</v>
      </c>
    </row>
    <row r="1790" spans="1:14">
      <c r="A1790" t="s">
        <v>959</v>
      </c>
      <c r="B1790">
        <v>2010</v>
      </c>
      <c r="C1790">
        <v>61</v>
      </c>
      <c r="D1790">
        <v>5</v>
      </c>
      <c r="E1790">
        <v>1015</v>
      </c>
      <c r="F1790">
        <v>1024</v>
      </c>
      <c r="G1790" s="2">
        <v>40021</v>
      </c>
      <c r="H1790" s="2">
        <v>40155</v>
      </c>
      <c r="I1790" s="2">
        <v>40155</v>
      </c>
      <c r="J1790" s="2">
        <v>40231</v>
      </c>
      <c r="K1790" s="2">
        <v>40282</v>
      </c>
      <c r="L1790" t="s">
        <v>13</v>
      </c>
      <c r="M1790">
        <v>5</v>
      </c>
      <c r="N1790" t="s">
        <v>960</v>
      </c>
    </row>
    <row r="1791" spans="1:14">
      <c r="A1791" t="s">
        <v>961</v>
      </c>
      <c r="B1791">
        <v>2010</v>
      </c>
      <c r="C1791">
        <v>61</v>
      </c>
      <c r="D1791">
        <v>5</v>
      </c>
      <c r="E1791">
        <v>1025</v>
      </c>
      <c r="F1791">
        <v>1045</v>
      </c>
      <c r="G1791" s="2">
        <v>39958</v>
      </c>
      <c r="H1791" s="2">
        <v>40158</v>
      </c>
      <c r="I1791" s="2">
        <v>40161</v>
      </c>
      <c r="J1791" s="2">
        <v>40207</v>
      </c>
      <c r="K1791" s="2">
        <v>40282</v>
      </c>
      <c r="L1791" t="s">
        <v>13</v>
      </c>
      <c r="M1791">
        <v>1</v>
      </c>
      <c r="N1791" t="s">
        <v>962</v>
      </c>
    </row>
    <row r="1792" spans="1:14">
      <c r="A1792" t="s">
        <v>963</v>
      </c>
      <c r="B1792">
        <v>2010</v>
      </c>
      <c r="C1792">
        <v>61</v>
      </c>
      <c r="D1792">
        <v>5</v>
      </c>
      <c r="E1792">
        <v>1046</v>
      </c>
      <c r="F1792">
        <v>1061</v>
      </c>
      <c r="G1792" s="2">
        <v>39944</v>
      </c>
      <c r="H1792" s="2">
        <v>40048</v>
      </c>
      <c r="I1792" s="2">
        <v>40154</v>
      </c>
      <c r="J1792" s="2">
        <v>40239</v>
      </c>
      <c r="K1792" s="2">
        <v>40282</v>
      </c>
      <c r="L1792" t="s">
        <v>13</v>
      </c>
      <c r="M1792">
        <v>2</v>
      </c>
      <c r="N1792" t="s">
        <v>964</v>
      </c>
    </row>
    <row r="1793" spans="1:14">
      <c r="A1793" t="s">
        <v>965</v>
      </c>
      <c r="B1793">
        <v>2010</v>
      </c>
      <c r="C1793">
        <v>61</v>
      </c>
      <c r="D1793">
        <v>5</v>
      </c>
      <c r="E1793">
        <v>1062</v>
      </c>
      <c r="F1793">
        <v>1072</v>
      </c>
      <c r="G1793" s="2">
        <v>39944</v>
      </c>
      <c r="H1793" s="2">
        <v>40048</v>
      </c>
      <c r="I1793" s="2">
        <v>40154</v>
      </c>
      <c r="J1793" s="2">
        <v>40227</v>
      </c>
      <c r="K1793" s="2">
        <v>40282</v>
      </c>
      <c r="L1793" t="s">
        <v>13</v>
      </c>
      <c r="M1793">
        <v>4</v>
      </c>
      <c r="N1793" t="s">
        <v>966</v>
      </c>
    </row>
    <row r="1794" spans="1:14">
      <c r="A1794" t="s">
        <v>967</v>
      </c>
      <c r="B1794">
        <v>2010</v>
      </c>
      <c r="C1794">
        <v>61</v>
      </c>
      <c r="D1794">
        <v>5</v>
      </c>
      <c r="E1794">
        <v>1073</v>
      </c>
      <c r="F1794">
        <v>1074</v>
      </c>
      <c r="G1794" t="s">
        <v>50</v>
      </c>
      <c r="H1794" t="s">
        <v>50</v>
      </c>
      <c r="I1794" t="s">
        <v>50</v>
      </c>
      <c r="J1794" s="2">
        <v>40109</v>
      </c>
      <c r="K1794" s="2">
        <v>40282</v>
      </c>
      <c r="L1794" t="s">
        <v>86</v>
      </c>
      <c r="M1794">
        <v>1</v>
      </c>
      <c r="N1794" t="s">
        <v>968</v>
      </c>
    </row>
    <row r="1795" spans="1:14">
      <c r="A1795" t="s">
        <v>969</v>
      </c>
      <c r="B1795">
        <v>2010</v>
      </c>
      <c r="C1795">
        <v>61</v>
      </c>
      <c r="D1795">
        <v>5</v>
      </c>
      <c r="E1795">
        <v>1074</v>
      </c>
      <c r="F1795">
        <v>1074</v>
      </c>
      <c r="G1795" t="s">
        <v>50</v>
      </c>
      <c r="H1795" t="s">
        <v>50</v>
      </c>
      <c r="I1795" t="s">
        <v>50</v>
      </c>
      <c r="J1795" s="2">
        <v>40128</v>
      </c>
      <c r="K1795" s="2">
        <v>40282</v>
      </c>
      <c r="L1795" t="s">
        <v>86</v>
      </c>
      <c r="M1795">
        <v>1</v>
      </c>
      <c r="N1795" t="s">
        <v>970</v>
      </c>
    </row>
    <row r="1796" spans="1:14">
      <c r="A1796" t="s">
        <v>971</v>
      </c>
      <c r="B1796">
        <v>2010</v>
      </c>
      <c r="C1796">
        <v>61</v>
      </c>
      <c r="D1796">
        <v>5</v>
      </c>
      <c r="E1796">
        <v>1075</v>
      </c>
      <c r="F1796">
        <v>1075</v>
      </c>
      <c r="G1796" t="s">
        <v>50</v>
      </c>
      <c r="H1796" t="s">
        <v>50</v>
      </c>
      <c r="I1796" t="s">
        <v>50</v>
      </c>
      <c r="J1796" s="2">
        <v>40134</v>
      </c>
      <c r="K1796" s="2">
        <v>40282</v>
      </c>
      <c r="L1796" t="s">
        <v>86</v>
      </c>
      <c r="M1796">
        <v>1</v>
      </c>
      <c r="N1796" t="s">
        <v>972</v>
      </c>
    </row>
    <row r="1797" spans="1:14">
      <c r="A1797" t="s">
        <v>973</v>
      </c>
      <c r="B1797">
        <v>2010</v>
      </c>
      <c r="C1797">
        <v>61</v>
      </c>
      <c r="D1797">
        <v>5</v>
      </c>
      <c r="E1797">
        <v>1076</v>
      </c>
      <c r="F1797">
        <v>1077</v>
      </c>
      <c r="G1797" t="s">
        <v>50</v>
      </c>
      <c r="H1797" t="s">
        <v>50</v>
      </c>
      <c r="I1797" t="s">
        <v>50</v>
      </c>
      <c r="J1797" s="2">
        <v>40155</v>
      </c>
      <c r="K1797" s="2">
        <v>40282</v>
      </c>
      <c r="L1797" t="s">
        <v>98</v>
      </c>
      <c r="M1797">
        <v>1</v>
      </c>
      <c r="N1797" t="s">
        <v>974</v>
      </c>
    </row>
    <row r="1798" spans="1:14">
      <c r="A1798" t="s">
        <v>975</v>
      </c>
      <c r="B1798">
        <v>2010</v>
      </c>
      <c r="C1798">
        <v>61</v>
      </c>
      <c r="D1798">
        <v>5</v>
      </c>
      <c r="E1798">
        <v>1078</v>
      </c>
      <c r="F1798">
        <v>1080</v>
      </c>
      <c r="G1798" t="s">
        <v>50</v>
      </c>
      <c r="H1798" t="s">
        <v>50</v>
      </c>
      <c r="I1798" t="s">
        <v>50</v>
      </c>
      <c r="J1798" s="2">
        <v>40157</v>
      </c>
      <c r="K1798" s="2">
        <v>40282</v>
      </c>
      <c r="L1798" t="s">
        <v>98</v>
      </c>
      <c r="M1798">
        <v>1</v>
      </c>
      <c r="N1798" t="s">
        <v>976</v>
      </c>
    </row>
    <row r="1799" spans="1:14">
      <c r="A1799" t="s">
        <v>977</v>
      </c>
      <c r="B1799">
        <v>2010</v>
      </c>
      <c r="C1799">
        <v>61</v>
      </c>
      <c r="D1799">
        <v>6</v>
      </c>
      <c r="E1799">
        <v>1081</v>
      </c>
      <c r="F1799">
        <v>1091</v>
      </c>
      <c r="G1799" s="2">
        <v>39980</v>
      </c>
      <c r="H1799" s="2">
        <v>40130</v>
      </c>
      <c r="I1799" s="2">
        <v>40175</v>
      </c>
      <c r="J1799" s="2">
        <v>40259</v>
      </c>
      <c r="K1799" s="2">
        <v>40309</v>
      </c>
      <c r="L1799" t="s">
        <v>13</v>
      </c>
      <c r="M1799">
        <v>2</v>
      </c>
      <c r="N1799" t="s">
        <v>978</v>
      </c>
    </row>
    <row r="1800" spans="1:14">
      <c r="A1800" t="s">
        <v>979</v>
      </c>
      <c r="B1800">
        <v>2010</v>
      </c>
      <c r="C1800">
        <v>61</v>
      </c>
      <c r="D1800">
        <v>6</v>
      </c>
      <c r="E1800">
        <v>1092</v>
      </c>
      <c r="F1800">
        <v>1104</v>
      </c>
      <c r="G1800" s="2">
        <v>40074</v>
      </c>
      <c r="H1800" s="2">
        <v>40127</v>
      </c>
      <c r="I1800" s="2">
        <v>40175</v>
      </c>
      <c r="J1800" s="2">
        <v>40245</v>
      </c>
      <c r="K1800" s="2">
        <v>40309</v>
      </c>
      <c r="L1800" t="s">
        <v>13</v>
      </c>
      <c r="M1800">
        <v>1</v>
      </c>
      <c r="N1800" t="s">
        <v>980</v>
      </c>
    </row>
    <row r="1801" spans="1:14">
      <c r="A1801" t="s">
        <v>981</v>
      </c>
      <c r="B1801">
        <v>2010</v>
      </c>
      <c r="C1801">
        <v>61</v>
      </c>
      <c r="D1801">
        <v>6</v>
      </c>
      <c r="E1801">
        <v>1105</v>
      </c>
      <c r="F1801">
        <v>1119</v>
      </c>
      <c r="G1801" s="2">
        <v>40001</v>
      </c>
      <c r="H1801" s="2">
        <v>40117</v>
      </c>
      <c r="I1801" s="2">
        <v>40177</v>
      </c>
      <c r="J1801" s="2">
        <v>40248</v>
      </c>
      <c r="K1801" s="2">
        <v>40309</v>
      </c>
      <c r="L1801" t="s">
        <v>13</v>
      </c>
      <c r="M1801">
        <v>6</v>
      </c>
      <c r="N1801" t="s">
        <v>982</v>
      </c>
    </row>
    <row r="1802" spans="1:14">
      <c r="A1802" t="s">
        <v>983</v>
      </c>
      <c r="B1802">
        <v>2010</v>
      </c>
      <c r="C1802">
        <v>61</v>
      </c>
      <c r="D1802">
        <v>6</v>
      </c>
      <c r="E1802">
        <v>1120</v>
      </c>
      <c r="F1802">
        <v>1129</v>
      </c>
      <c r="G1802" s="2">
        <v>40148</v>
      </c>
      <c r="H1802" s="2">
        <v>40193</v>
      </c>
      <c r="I1802" s="2">
        <v>40193</v>
      </c>
      <c r="J1802" s="2">
        <v>40247</v>
      </c>
      <c r="K1802" s="2">
        <v>40309</v>
      </c>
      <c r="L1802" t="s">
        <v>13</v>
      </c>
      <c r="M1802">
        <v>3</v>
      </c>
      <c r="N1802" t="s">
        <v>984</v>
      </c>
    </row>
    <row r="1803" spans="1:14">
      <c r="A1803" t="s">
        <v>985</v>
      </c>
      <c r="B1803">
        <v>2010</v>
      </c>
      <c r="C1803">
        <v>61</v>
      </c>
      <c r="D1803">
        <v>6</v>
      </c>
      <c r="E1803">
        <v>1130</v>
      </c>
      <c r="F1803">
        <v>1143</v>
      </c>
      <c r="G1803" s="2">
        <v>39976</v>
      </c>
      <c r="H1803" s="2">
        <v>40073</v>
      </c>
      <c r="I1803" s="2">
        <v>39818</v>
      </c>
      <c r="J1803" s="2">
        <v>40248</v>
      </c>
      <c r="K1803" s="2">
        <v>40309</v>
      </c>
      <c r="L1803" t="s">
        <v>13</v>
      </c>
      <c r="M1803">
        <v>3</v>
      </c>
      <c r="N1803" t="s">
        <v>986</v>
      </c>
    </row>
    <row r="1804" spans="1:14">
      <c r="A1804" t="s">
        <v>987</v>
      </c>
      <c r="B1804">
        <v>2010</v>
      </c>
      <c r="C1804">
        <v>61</v>
      </c>
      <c r="D1804">
        <v>6</v>
      </c>
      <c r="E1804">
        <v>1144</v>
      </c>
      <c r="F1804">
        <v>1165</v>
      </c>
      <c r="G1804" s="2">
        <v>40134</v>
      </c>
      <c r="H1804" s="2">
        <v>40196</v>
      </c>
      <c r="I1804" s="2">
        <v>40197</v>
      </c>
      <c r="J1804" s="2">
        <v>40248</v>
      </c>
      <c r="K1804" s="2">
        <v>40309</v>
      </c>
      <c r="L1804" t="s">
        <v>13</v>
      </c>
      <c r="M1804">
        <v>1</v>
      </c>
      <c r="N1804" t="s">
        <v>988</v>
      </c>
    </row>
    <row r="1805" spans="1:14">
      <c r="A1805" t="s">
        <v>989</v>
      </c>
      <c r="B1805">
        <v>2010</v>
      </c>
      <c r="C1805">
        <v>61</v>
      </c>
      <c r="D1805">
        <v>6</v>
      </c>
      <c r="E1805">
        <v>1166</v>
      </c>
      <c r="F1805">
        <v>1179</v>
      </c>
      <c r="G1805" s="2">
        <v>40157</v>
      </c>
      <c r="H1805" s="2">
        <v>40203</v>
      </c>
      <c r="I1805" s="2">
        <v>40203</v>
      </c>
      <c r="J1805" s="2">
        <v>40242</v>
      </c>
      <c r="K1805" s="2">
        <v>40309</v>
      </c>
      <c r="L1805" t="s">
        <v>13</v>
      </c>
      <c r="M1805">
        <v>7</v>
      </c>
      <c r="N1805" t="s">
        <v>990</v>
      </c>
    </row>
    <row r="1806" spans="1:14">
      <c r="A1806" t="s">
        <v>991</v>
      </c>
      <c r="B1806">
        <v>2010</v>
      </c>
      <c r="C1806">
        <v>61</v>
      </c>
      <c r="D1806">
        <v>6</v>
      </c>
      <c r="E1806">
        <v>1180</v>
      </c>
      <c r="F1806">
        <v>1197</v>
      </c>
      <c r="G1806" s="2">
        <v>40086</v>
      </c>
      <c r="H1806" s="2">
        <v>40203</v>
      </c>
      <c r="I1806" s="2">
        <v>40204</v>
      </c>
      <c r="J1806" s="2">
        <v>40254</v>
      </c>
      <c r="K1806" s="2">
        <v>40309</v>
      </c>
      <c r="L1806" t="s">
        <v>13</v>
      </c>
      <c r="M1806">
        <v>4</v>
      </c>
      <c r="N1806" t="s">
        <v>992</v>
      </c>
    </row>
    <row r="1807" spans="1:14">
      <c r="A1807" t="s">
        <v>993</v>
      </c>
      <c r="B1807">
        <v>2010</v>
      </c>
      <c r="C1807">
        <v>61</v>
      </c>
      <c r="D1807">
        <v>6</v>
      </c>
      <c r="E1807">
        <v>1198</v>
      </c>
      <c r="F1807">
        <v>1212</v>
      </c>
      <c r="G1807" s="2">
        <v>40094</v>
      </c>
      <c r="H1807" s="2">
        <v>40142</v>
      </c>
      <c r="I1807" s="2">
        <v>40186</v>
      </c>
      <c r="J1807" s="2">
        <v>40248</v>
      </c>
      <c r="K1807" s="2">
        <v>40309</v>
      </c>
      <c r="L1807" t="s">
        <v>13</v>
      </c>
      <c r="M1807">
        <v>3</v>
      </c>
      <c r="N1807" t="s">
        <v>994</v>
      </c>
    </row>
    <row r="1808" spans="1:14">
      <c r="A1808" t="s">
        <v>995</v>
      </c>
      <c r="B1808">
        <v>2010</v>
      </c>
      <c r="C1808">
        <v>61</v>
      </c>
      <c r="D1808">
        <v>6</v>
      </c>
      <c r="E1808">
        <v>1213</v>
      </c>
      <c r="F1808">
        <v>1231</v>
      </c>
      <c r="G1808" s="2">
        <v>39321</v>
      </c>
      <c r="H1808" s="2">
        <v>40195</v>
      </c>
      <c r="I1808" s="2">
        <v>40196</v>
      </c>
      <c r="J1808" s="2">
        <v>40248</v>
      </c>
      <c r="K1808" s="2">
        <v>40309</v>
      </c>
      <c r="L1808" t="s">
        <v>13</v>
      </c>
      <c r="M1808">
        <v>3</v>
      </c>
      <c r="N1808" t="s">
        <v>996</v>
      </c>
    </row>
    <row r="1809" spans="1:14">
      <c r="A1809" t="s">
        <v>997</v>
      </c>
      <c r="B1809">
        <v>2010</v>
      </c>
      <c r="C1809">
        <v>61</v>
      </c>
      <c r="D1809">
        <v>6</v>
      </c>
      <c r="E1809">
        <v>1232</v>
      </c>
      <c r="F1809">
        <v>1243</v>
      </c>
      <c r="G1809" s="2">
        <v>40094</v>
      </c>
      <c r="H1809" t="s">
        <v>50</v>
      </c>
      <c r="I1809" s="2">
        <v>40154</v>
      </c>
      <c r="J1809" s="2">
        <v>40228</v>
      </c>
      <c r="K1809" s="2">
        <v>40309</v>
      </c>
      <c r="L1809" t="s">
        <v>13</v>
      </c>
      <c r="M1809">
        <v>3</v>
      </c>
      <c r="N1809" t="s">
        <v>998</v>
      </c>
    </row>
    <row r="1810" spans="1:14">
      <c r="A1810" t="s">
        <v>999</v>
      </c>
      <c r="B1810">
        <v>2010</v>
      </c>
      <c r="C1810">
        <v>61</v>
      </c>
      <c r="D1810">
        <v>6</v>
      </c>
      <c r="E1810">
        <v>1244</v>
      </c>
      <c r="F1810">
        <v>1257</v>
      </c>
      <c r="G1810" s="2">
        <v>40098</v>
      </c>
      <c r="H1810" s="2">
        <v>40163</v>
      </c>
      <c r="I1810" s="2">
        <v>40164</v>
      </c>
      <c r="J1810" s="2">
        <v>40240</v>
      </c>
      <c r="K1810" s="2">
        <v>40309</v>
      </c>
      <c r="L1810" t="s">
        <v>13</v>
      </c>
      <c r="M1810">
        <v>4</v>
      </c>
      <c r="N1810" t="s">
        <v>1000</v>
      </c>
    </row>
    <row r="1811" spans="1:14">
      <c r="A1811" t="s">
        <v>1001</v>
      </c>
      <c r="B1811">
        <v>2010</v>
      </c>
      <c r="C1811">
        <v>61</v>
      </c>
      <c r="D1811">
        <v>6</v>
      </c>
      <c r="E1811">
        <v>1258</v>
      </c>
      <c r="F1811">
        <v>1274</v>
      </c>
      <c r="G1811" s="2">
        <v>40007</v>
      </c>
      <c r="H1811" s="2">
        <v>40177</v>
      </c>
      <c r="I1811" s="2">
        <v>40193</v>
      </c>
      <c r="J1811" s="2">
        <v>40253</v>
      </c>
      <c r="K1811" s="2">
        <v>40309</v>
      </c>
      <c r="L1811" t="s">
        <v>13</v>
      </c>
      <c r="M1811">
        <v>4</v>
      </c>
      <c r="N1811" t="s">
        <v>1002</v>
      </c>
    </row>
    <row r="1812" spans="1:14">
      <c r="A1812" t="s">
        <v>1003</v>
      </c>
      <c r="B1812">
        <v>2010</v>
      </c>
      <c r="C1812">
        <v>61</v>
      </c>
      <c r="D1812">
        <v>6</v>
      </c>
      <c r="E1812">
        <v>1275</v>
      </c>
      <c r="F1812">
        <v>1280</v>
      </c>
      <c r="G1812" s="2">
        <v>40186</v>
      </c>
      <c r="H1812" s="2">
        <v>40210</v>
      </c>
      <c r="I1812" s="2">
        <v>40211</v>
      </c>
      <c r="J1812" s="2">
        <v>40259</v>
      </c>
      <c r="K1812" s="2">
        <v>40309</v>
      </c>
      <c r="L1812" t="s">
        <v>13</v>
      </c>
      <c r="M1812">
        <v>3</v>
      </c>
      <c r="N1812" t="s">
        <v>1004</v>
      </c>
    </row>
    <row r="1813" spans="1:14">
      <c r="A1813" t="s">
        <v>1005</v>
      </c>
      <c r="B1813">
        <v>2010</v>
      </c>
      <c r="C1813">
        <v>61</v>
      </c>
      <c r="D1813">
        <v>6</v>
      </c>
      <c r="E1813">
        <v>1281</v>
      </c>
      <c r="F1813">
        <v>1294</v>
      </c>
      <c r="G1813" s="2">
        <v>40126</v>
      </c>
      <c r="H1813" s="2">
        <v>40196</v>
      </c>
      <c r="I1813" s="2">
        <v>40196</v>
      </c>
      <c r="J1813" s="2">
        <v>40248</v>
      </c>
      <c r="K1813" s="2">
        <v>40309</v>
      </c>
      <c r="L1813" t="s">
        <v>13</v>
      </c>
      <c r="M1813">
        <v>1</v>
      </c>
      <c r="N1813" t="s">
        <v>1006</v>
      </c>
    </row>
    <row r="1814" spans="1:14">
      <c r="A1814" t="s">
        <v>1007</v>
      </c>
      <c r="B1814">
        <v>2010</v>
      </c>
      <c r="C1814">
        <v>61</v>
      </c>
      <c r="D1814">
        <v>6</v>
      </c>
      <c r="E1814">
        <v>1295</v>
      </c>
      <c r="F1814">
        <v>1297</v>
      </c>
      <c r="G1814" t="s">
        <v>50</v>
      </c>
      <c r="H1814" t="s">
        <v>50</v>
      </c>
      <c r="I1814" t="s">
        <v>50</v>
      </c>
      <c r="J1814" s="2">
        <v>40141</v>
      </c>
      <c r="K1814" s="2">
        <v>40309</v>
      </c>
      <c r="L1814" t="s">
        <v>86</v>
      </c>
      <c r="M1814">
        <v>1</v>
      </c>
      <c r="N1814" t="s">
        <v>1008</v>
      </c>
    </row>
    <row r="1815" spans="1:14">
      <c r="A1815" t="s">
        <v>1009</v>
      </c>
      <c r="B1815">
        <v>2010</v>
      </c>
      <c r="C1815">
        <v>61</v>
      </c>
      <c r="D1815">
        <v>6</v>
      </c>
      <c r="E1815">
        <v>1297</v>
      </c>
      <c r="F1815">
        <v>1298</v>
      </c>
      <c r="G1815" t="s">
        <v>50</v>
      </c>
      <c r="H1815" t="s">
        <v>50</v>
      </c>
      <c r="I1815" t="s">
        <v>50</v>
      </c>
      <c r="J1815" s="2">
        <v>40155</v>
      </c>
      <c r="K1815" s="2">
        <v>40309</v>
      </c>
      <c r="L1815" t="s">
        <v>86</v>
      </c>
      <c r="M1815">
        <v>1</v>
      </c>
      <c r="N1815" t="s">
        <v>1010</v>
      </c>
    </row>
    <row r="1816" spans="1:14">
      <c r="A1816" t="s">
        <v>1011</v>
      </c>
      <c r="B1816">
        <v>2010</v>
      </c>
      <c r="C1816">
        <v>61</v>
      </c>
      <c r="D1816">
        <v>7</v>
      </c>
      <c r="E1816">
        <v>1299</v>
      </c>
      <c r="F1816">
        <v>1312</v>
      </c>
      <c r="G1816" s="2">
        <v>40085</v>
      </c>
      <c r="H1816" s="2">
        <v>40184</v>
      </c>
      <c r="I1816" s="2">
        <v>40184</v>
      </c>
      <c r="J1816" s="2">
        <v>40260</v>
      </c>
      <c r="K1816" s="2">
        <v>40343</v>
      </c>
      <c r="L1816" t="s">
        <v>13</v>
      </c>
      <c r="M1816">
        <v>1</v>
      </c>
      <c r="N1816" t="s">
        <v>1012</v>
      </c>
    </row>
    <row r="1817" spans="1:14">
      <c r="A1817" t="s">
        <v>1013</v>
      </c>
      <c r="B1817">
        <v>2010</v>
      </c>
      <c r="C1817">
        <v>61</v>
      </c>
      <c r="D1817">
        <v>7</v>
      </c>
      <c r="E1817">
        <v>1313</v>
      </c>
      <c r="F1817">
        <v>1331</v>
      </c>
      <c r="G1817" s="2">
        <v>39989</v>
      </c>
      <c r="H1817" s="2">
        <v>40189</v>
      </c>
      <c r="I1817" s="2">
        <v>40189</v>
      </c>
      <c r="J1817" s="2">
        <v>40259</v>
      </c>
      <c r="K1817" s="2">
        <v>40343</v>
      </c>
      <c r="L1817" t="s">
        <v>13</v>
      </c>
      <c r="M1817">
        <v>3</v>
      </c>
      <c r="N1817" t="s">
        <v>1014</v>
      </c>
    </row>
    <row r="1818" spans="1:14">
      <c r="A1818" t="s">
        <v>1015</v>
      </c>
      <c r="B1818">
        <v>2010</v>
      </c>
      <c r="C1818">
        <v>61</v>
      </c>
      <c r="D1818">
        <v>7</v>
      </c>
      <c r="E1818">
        <v>1332</v>
      </c>
      <c r="F1818">
        <v>1344</v>
      </c>
      <c r="G1818" s="2">
        <v>40073</v>
      </c>
      <c r="H1818" s="2">
        <v>40130</v>
      </c>
      <c r="I1818" s="2">
        <v>40219</v>
      </c>
      <c r="J1818" s="2">
        <v>40273</v>
      </c>
      <c r="K1818" s="2">
        <v>40343</v>
      </c>
      <c r="L1818" t="s">
        <v>13</v>
      </c>
      <c r="M1818">
        <v>1</v>
      </c>
      <c r="N1818" t="s">
        <v>1016</v>
      </c>
    </row>
    <row r="1819" spans="1:14">
      <c r="A1819" t="s">
        <v>1017</v>
      </c>
      <c r="B1819">
        <v>2010</v>
      </c>
      <c r="C1819">
        <v>61</v>
      </c>
      <c r="D1819">
        <v>7</v>
      </c>
      <c r="E1819">
        <v>1345</v>
      </c>
      <c r="F1819">
        <v>1359</v>
      </c>
      <c r="G1819" s="2">
        <v>40140</v>
      </c>
      <c r="H1819" s="2">
        <v>40217</v>
      </c>
      <c r="I1819" s="2">
        <v>40230</v>
      </c>
      <c r="J1819" s="2">
        <v>40274</v>
      </c>
      <c r="K1819" s="2">
        <v>40343</v>
      </c>
      <c r="L1819" t="s">
        <v>13</v>
      </c>
      <c r="M1819">
        <v>1</v>
      </c>
      <c r="N1819" t="s">
        <v>1018</v>
      </c>
    </row>
    <row r="1820" spans="1:14">
      <c r="A1820" t="s">
        <v>1019</v>
      </c>
      <c r="B1820">
        <v>2010</v>
      </c>
      <c r="C1820">
        <v>61</v>
      </c>
      <c r="D1820">
        <v>7</v>
      </c>
      <c r="E1820">
        <v>1360</v>
      </c>
      <c r="F1820">
        <v>1376</v>
      </c>
      <c r="G1820" s="2">
        <v>40149</v>
      </c>
      <c r="H1820" s="2">
        <v>40218</v>
      </c>
      <c r="I1820" s="2">
        <v>40218</v>
      </c>
      <c r="J1820" s="2">
        <v>40275</v>
      </c>
      <c r="K1820" s="2">
        <v>40343</v>
      </c>
      <c r="L1820" t="s">
        <v>13</v>
      </c>
      <c r="M1820">
        <v>3</v>
      </c>
      <c r="N1820" t="s">
        <v>1020</v>
      </c>
    </row>
    <row r="1821" spans="1:14">
      <c r="A1821" t="s">
        <v>1021</v>
      </c>
      <c r="B1821">
        <v>2010</v>
      </c>
      <c r="C1821">
        <v>61</v>
      </c>
      <c r="D1821">
        <v>7</v>
      </c>
      <c r="E1821">
        <v>1377</v>
      </c>
      <c r="F1821">
        <v>1385</v>
      </c>
      <c r="G1821" s="2">
        <v>40164</v>
      </c>
      <c r="H1821" s="2">
        <v>40220</v>
      </c>
      <c r="I1821" s="2">
        <v>40220</v>
      </c>
      <c r="J1821" s="2">
        <v>40280</v>
      </c>
      <c r="K1821" s="2">
        <v>40343</v>
      </c>
      <c r="L1821" t="s">
        <v>13</v>
      </c>
      <c r="M1821">
        <v>3</v>
      </c>
      <c r="N1821" t="s">
        <v>1022</v>
      </c>
    </row>
    <row r="1822" spans="1:14">
      <c r="A1822" t="s">
        <v>1023</v>
      </c>
      <c r="B1822">
        <v>2010</v>
      </c>
      <c r="C1822">
        <v>61</v>
      </c>
      <c r="D1822">
        <v>7</v>
      </c>
      <c r="E1822">
        <v>1386</v>
      </c>
      <c r="F1822">
        <v>1409</v>
      </c>
      <c r="G1822" s="2">
        <v>40035</v>
      </c>
      <c r="H1822" s="2">
        <v>40125</v>
      </c>
      <c r="I1822" s="2">
        <v>40160</v>
      </c>
      <c r="J1822" s="2">
        <v>40255</v>
      </c>
      <c r="K1822" s="2">
        <v>40343</v>
      </c>
      <c r="L1822" t="s">
        <v>13</v>
      </c>
      <c r="M1822">
        <v>3</v>
      </c>
      <c r="N1822" t="s">
        <v>1024</v>
      </c>
    </row>
    <row r="1823" spans="1:14">
      <c r="A1823" t="s">
        <v>1025</v>
      </c>
      <c r="B1823">
        <v>2010</v>
      </c>
      <c r="C1823">
        <v>61</v>
      </c>
      <c r="D1823">
        <v>7</v>
      </c>
      <c r="E1823">
        <v>1410</v>
      </c>
      <c r="F1823">
        <v>1423</v>
      </c>
      <c r="G1823" s="2">
        <v>40173</v>
      </c>
      <c r="H1823" s="2">
        <v>40210</v>
      </c>
      <c r="I1823" s="2">
        <v>40210</v>
      </c>
      <c r="J1823" s="2">
        <v>40260</v>
      </c>
      <c r="K1823" s="2">
        <v>40343</v>
      </c>
      <c r="L1823" t="s">
        <v>13</v>
      </c>
      <c r="M1823">
        <v>1</v>
      </c>
      <c r="N1823" t="s">
        <v>1026</v>
      </c>
    </row>
    <row r="1824" spans="1:14">
      <c r="A1824" t="s">
        <v>1027</v>
      </c>
      <c r="B1824">
        <v>2010</v>
      </c>
      <c r="C1824">
        <v>61</v>
      </c>
      <c r="D1824">
        <v>7</v>
      </c>
      <c r="E1824">
        <v>1424</v>
      </c>
      <c r="F1824">
        <v>1439</v>
      </c>
      <c r="G1824" s="2">
        <v>40128</v>
      </c>
      <c r="H1824" s="2">
        <v>40218</v>
      </c>
      <c r="I1824" s="2">
        <v>40219</v>
      </c>
      <c r="J1824" s="2">
        <v>40261</v>
      </c>
      <c r="K1824" s="2">
        <v>40343</v>
      </c>
      <c r="L1824" t="s">
        <v>13</v>
      </c>
      <c r="M1824">
        <v>2</v>
      </c>
      <c r="N1824" t="s">
        <v>1028</v>
      </c>
    </row>
    <row r="1825" spans="1:14">
      <c r="A1825" t="s">
        <v>1029</v>
      </c>
      <c r="B1825">
        <v>2010</v>
      </c>
      <c r="C1825">
        <v>61</v>
      </c>
      <c r="D1825">
        <v>7</v>
      </c>
      <c r="E1825">
        <v>1440</v>
      </c>
      <c r="F1825">
        <v>1463</v>
      </c>
      <c r="G1825" s="2">
        <v>40127</v>
      </c>
      <c r="H1825" s="2">
        <v>40214</v>
      </c>
      <c r="I1825" s="2">
        <v>40217</v>
      </c>
      <c r="J1825" s="2">
        <v>40266</v>
      </c>
      <c r="K1825" s="2">
        <v>40343</v>
      </c>
      <c r="L1825" t="s">
        <v>13</v>
      </c>
      <c r="M1825">
        <v>3</v>
      </c>
      <c r="N1825" t="s">
        <v>1030</v>
      </c>
    </row>
    <row r="1826" spans="1:14">
      <c r="A1826" t="s">
        <v>1031</v>
      </c>
      <c r="B1826">
        <v>2010</v>
      </c>
      <c r="C1826">
        <v>61</v>
      </c>
      <c r="D1826">
        <v>7</v>
      </c>
      <c r="E1826">
        <v>1464</v>
      </c>
      <c r="F1826">
        <v>1475</v>
      </c>
      <c r="G1826" s="2">
        <v>40185</v>
      </c>
      <c r="H1826" s="2">
        <v>40233</v>
      </c>
      <c r="I1826" s="2">
        <v>40233</v>
      </c>
      <c r="J1826" s="2">
        <v>40282</v>
      </c>
      <c r="K1826" s="2">
        <v>40343</v>
      </c>
      <c r="L1826" t="s">
        <v>13</v>
      </c>
      <c r="M1826">
        <v>5</v>
      </c>
      <c r="N1826" t="s">
        <v>1032</v>
      </c>
    </row>
    <row r="1827" spans="1:14">
      <c r="A1827" t="s">
        <v>1033</v>
      </c>
      <c r="B1827">
        <v>2010</v>
      </c>
      <c r="C1827">
        <v>61</v>
      </c>
      <c r="D1827">
        <v>7</v>
      </c>
      <c r="E1827">
        <v>1476</v>
      </c>
      <c r="F1827">
        <v>1486</v>
      </c>
      <c r="G1827" s="2">
        <v>40177</v>
      </c>
      <c r="H1827" s="2">
        <v>40249</v>
      </c>
      <c r="I1827" s="2">
        <v>40252</v>
      </c>
      <c r="J1827" s="2">
        <v>40283</v>
      </c>
      <c r="K1827" s="2">
        <v>40343</v>
      </c>
      <c r="L1827" t="s">
        <v>13</v>
      </c>
      <c r="M1827">
        <v>2</v>
      </c>
      <c r="N1827" t="s">
        <v>1034</v>
      </c>
    </row>
    <row r="1828" spans="1:14">
      <c r="A1828" t="s">
        <v>1035</v>
      </c>
      <c r="B1828">
        <v>2010</v>
      </c>
      <c r="C1828">
        <v>61</v>
      </c>
      <c r="D1828">
        <v>7</v>
      </c>
      <c r="E1828">
        <v>1487</v>
      </c>
      <c r="F1828">
        <v>1501</v>
      </c>
      <c r="G1828" s="2">
        <v>40148</v>
      </c>
      <c r="H1828" s="2">
        <v>40232</v>
      </c>
      <c r="I1828" s="2">
        <v>40244</v>
      </c>
      <c r="J1828" s="2">
        <v>40283</v>
      </c>
      <c r="K1828" s="2">
        <v>40343</v>
      </c>
      <c r="L1828" t="s">
        <v>13</v>
      </c>
      <c r="M1828">
        <v>3</v>
      </c>
      <c r="N1828" t="s">
        <v>1036</v>
      </c>
    </row>
    <row r="1829" spans="1:14">
      <c r="A1829" t="s">
        <v>1037</v>
      </c>
      <c r="B1829">
        <v>2010</v>
      </c>
      <c r="C1829">
        <v>61</v>
      </c>
      <c r="D1829">
        <v>7</v>
      </c>
      <c r="E1829">
        <v>1502</v>
      </c>
      <c r="F1829">
        <v>1504</v>
      </c>
      <c r="G1829" s="2">
        <v>40100</v>
      </c>
      <c r="H1829" s="2">
        <v>40126</v>
      </c>
      <c r="I1829" s="2">
        <v>40126</v>
      </c>
      <c r="J1829" s="2">
        <v>40184</v>
      </c>
      <c r="K1829" s="2">
        <v>40343</v>
      </c>
      <c r="L1829" t="s">
        <v>83</v>
      </c>
      <c r="M1829">
        <v>1</v>
      </c>
      <c r="N1829" t="s">
        <v>1038</v>
      </c>
    </row>
    <row r="1830" spans="1:14">
      <c r="A1830" t="s">
        <v>1039</v>
      </c>
      <c r="B1830">
        <v>2010</v>
      </c>
      <c r="C1830">
        <v>61</v>
      </c>
      <c r="D1830">
        <v>7</v>
      </c>
      <c r="E1830">
        <v>1505</v>
      </c>
      <c r="F1830">
        <v>1505</v>
      </c>
      <c r="G1830" t="s">
        <v>50</v>
      </c>
      <c r="H1830" t="s">
        <v>50</v>
      </c>
      <c r="I1830" t="s">
        <v>50</v>
      </c>
      <c r="J1830" s="2">
        <v>40177</v>
      </c>
      <c r="K1830" s="2">
        <v>40343</v>
      </c>
      <c r="L1830" t="s">
        <v>86</v>
      </c>
      <c r="M1830">
        <v>1</v>
      </c>
      <c r="N1830" t="s">
        <v>1040</v>
      </c>
    </row>
    <row r="1831" spans="1:14">
      <c r="A1831" t="s">
        <v>1041</v>
      </c>
      <c r="B1831">
        <v>2010</v>
      </c>
      <c r="C1831">
        <v>61</v>
      </c>
      <c r="D1831">
        <v>7</v>
      </c>
      <c r="E1831">
        <v>1506</v>
      </c>
      <c r="F1831">
        <v>1508</v>
      </c>
      <c r="G1831" t="s">
        <v>50</v>
      </c>
      <c r="H1831" t="s">
        <v>50</v>
      </c>
      <c r="I1831" t="s">
        <v>50</v>
      </c>
      <c r="J1831" s="2">
        <v>40206</v>
      </c>
      <c r="K1831" s="2">
        <v>40343</v>
      </c>
      <c r="L1831" t="s">
        <v>86</v>
      </c>
      <c r="M1831">
        <v>1</v>
      </c>
      <c r="N1831" t="s">
        <v>1042</v>
      </c>
    </row>
    <row r="1832" spans="1:14">
      <c r="A1832" t="s">
        <v>1043</v>
      </c>
      <c r="B1832">
        <v>2010</v>
      </c>
      <c r="C1832">
        <v>61</v>
      </c>
      <c r="D1832">
        <v>7</v>
      </c>
      <c r="E1832">
        <v>1508</v>
      </c>
      <c r="F1832">
        <v>1511</v>
      </c>
      <c r="G1832" t="s">
        <v>50</v>
      </c>
      <c r="H1832" t="s">
        <v>50</v>
      </c>
      <c r="I1832" t="s">
        <v>50</v>
      </c>
      <c r="J1832" s="2">
        <v>40155</v>
      </c>
      <c r="K1832" s="2">
        <v>40343</v>
      </c>
      <c r="L1832" t="s">
        <v>86</v>
      </c>
      <c r="M1832">
        <v>1</v>
      </c>
      <c r="N1832" t="s">
        <v>1044</v>
      </c>
    </row>
    <row r="1833" spans="1:14">
      <c r="A1833" t="s">
        <v>1045</v>
      </c>
      <c r="B1833">
        <v>2010</v>
      </c>
      <c r="C1833">
        <v>61</v>
      </c>
      <c r="D1833">
        <v>7</v>
      </c>
      <c r="E1833">
        <v>1511</v>
      </c>
      <c r="F1833">
        <v>1512</v>
      </c>
      <c r="G1833" t="s">
        <v>50</v>
      </c>
      <c r="H1833" t="s">
        <v>50</v>
      </c>
      <c r="I1833" t="s">
        <v>50</v>
      </c>
      <c r="J1833" s="2">
        <v>40177</v>
      </c>
      <c r="K1833" s="2">
        <v>40343</v>
      </c>
      <c r="L1833" t="s">
        <v>86</v>
      </c>
      <c r="M1833">
        <v>1</v>
      </c>
      <c r="N1833" t="s">
        <v>1046</v>
      </c>
    </row>
    <row r="1834" spans="1:14">
      <c r="A1834" t="s">
        <v>1047</v>
      </c>
      <c r="B1834">
        <v>2010</v>
      </c>
      <c r="C1834">
        <v>61</v>
      </c>
      <c r="D1834">
        <v>7</v>
      </c>
      <c r="E1834">
        <v>1512</v>
      </c>
      <c r="F1834">
        <v>1513</v>
      </c>
      <c r="G1834" t="s">
        <v>50</v>
      </c>
      <c r="H1834" t="s">
        <v>50</v>
      </c>
      <c r="I1834" t="s">
        <v>50</v>
      </c>
      <c r="J1834" s="2">
        <v>40199</v>
      </c>
      <c r="K1834" s="2">
        <v>40343</v>
      </c>
      <c r="L1834" t="s">
        <v>86</v>
      </c>
      <c r="M1834">
        <v>1</v>
      </c>
      <c r="N1834" t="s">
        <v>1048</v>
      </c>
    </row>
    <row r="1835" spans="1:14">
      <c r="A1835" t="s">
        <v>1049</v>
      </c>
      <c r="B1835">
        <v>2010</v>
      </c>
      <c r="C1835">
        <v>61</v>
      </c>
      <c r="D1835">
        <v>7</v>
      </c>
      <c r="E1835">
        <v>1514</v>
      </c>
      <c r="F1835">
        <v>1516</v>
      </c>
      <c r="G1835" t="s">
        <v>50</v>
      </c>
      <c r="H1835" t="s">
        <v>50</v>
      </c>
      <c r="I1835" t="s">
        <v>50</v>
      </c>
      <c r="J1835" s="2">
        <v>40233</v>
      </c>
      <c r="K1835" s="2">
        <v>40343</v>
      </c>
      <c r="L1835" t="s">
        <v>98</v>
      </c>
      <c r="M1835">
        <v>2</v>
      </c>
      <c r="N1835" t="s">
        <v>1050</v>
      </c>
    </row>
    <row r="1836" spans="1:14">
      <c r="A1836" t="s">
        <v>1051</v>
      </c>
      <c r="B1836">
        <v>2010</v>
      </c>
      <c r="C1836">
        <v>61</v>
      </c>
      <c r="D1836">
        <v>8</v>
      </c>
      <c r="E1836">
        <v>1517</v>
      </c>
      <c r="F1836">
        <v>1534</v>
      </c>
      <c r="G1836" s="2">
        <v>40003</v>
      </c>
      <c r="H1836" s="2">
        <v>40261</v>
      </c>
      <c r="I1836" s="2">
        <v>40262</v>
      </c>
      <c r="J1836" s="2">
        <v>40303</v>
      </c>
      <c r="K1836" s="2">
        <v>40368</v>
      </c>
      <c r="L1836" t="s">
        <v>13</v>
      </c>
      <c r="M1836">
        <v>2</v>
      </c>
      <c r="N1836" t="s">
        <v>1052</v>
      </c>
    </row>
    <row r="1837" spans="1:14">
      <c r="A1837" t="s">
        <v>1053</v>
      </c>
      <c r="B1837">
        <v>2010</v>
      </c>
      <c r="C1837">
        <v>61</v>
      </c>
      <c r="D1837">
        <v>8</v>
      </c>
      <c r="E1837">
        <v>1535</v>
      </c>
      <c r="F1837">
        <v>1542</v>
      </c>
      <c r="G1837" s="2">
        <v>40239</v>
      </c>
      <c r="H1837" s="2">
        <v>40270</v>
      </c>
      <c r="I1837" s="2">
        <v>40273</v>
      </c>
      <c r="J1837" s="2">
        <v>40296</v>
      </c>
      <c r="K1837" s="2">
        <v>40368</v>
      </c>
      <c r="L1837" t="s">
        <v>13</v>
      </c>
      <c r="M1837">
        <v>3</v>
      </c>
      <c r="N1837" t="s">
        <v>1054</v>
      </c>
    </row>
    <row r="1838" spans="1:14">
      <c r="A1838" t="s">
        <v>1055</v>
      </c>
      <c r="B1838">
        <v>2010</v>
      </c>
      <c r="C1838">
        <v>61</v>
      </c>
      <c r="D1838">
        <v>8</v>
      </c>
      <c r="E1838">
        <v>1543</v>
      </c>
      <c r="F1838">
        <v>1563</v>
      </c>
      <c r="G1838" s="2">
        <v>40148</v>
      </c>
      <c r="H1838" s="2">
        <v>40186</v>
      </c>
      <c r="I1838" s="2">
        <v>40189</v>
      </c>
      <c r="J1838" s="2">
        <v>40296</v>
      </c>
      <c r="K1838" s="2">
        <v>40368</v>
      </c>
      <c r="L1838" t="s">
        <v>13</v>
      </c>
      <c r="M1838">
        <v>2</v>
      </c>
      <c r="N1838" t="s">
        <v>1056</v>
      </c>
    </row>
    <row r="1839" spans="1:14">
      <c r="A1839" t="s">
        <v>1057</v>
      </c>
      <c r="B1839">
        <v>2010</v>
      </c>
      <c r="C1839">
        <v>61</v>
      </c>
      <c r="D1839">
        <v>8</v>
      </c>
      <c r="E1839">
        <v>1564</v>
      </c>
      <c r="F1839">
        <v>1581</v>
      </c>
      <c r="G1839" s="2">
        <v>40064</v>
      </c>
      <c r="H1839" s="2">
        <v>40238</v>
      </c>
      <c r="I1839" s="2">
        <v>40238</v>
      </c>
      <c r="J1839" s="2">
        <v>40294</v>
      </c>
      <c r="K1839" s="2">
        <v>40368</v>
      </c>
      <c r="L1839" t="s">
        <v>13</v>
      </c>
      <c r="M1839">
        <v>3</v>
      </c>
      <c r="N1839" t="s">
        <v>1058</v>
      </c>
    </row>
    <row r="1840" spans="1:14">
      <c r="A1840" t="s">
        <v>1059</v>
      </c>
      <c r="B1840">
        <v>2010</v>
      </c>
      <c r="C1840">
        <v>61</v>
      </c>
      <c r="D1840">
        <v>8</v>
      </c>
      <c r="E1840">
        <v>1582</v>
      </c>
      <c r="F1840">
        <v>1597</v>
      </c>
      <c r="G1840" s="2">
        <v>40213</v>
      </c>
      <c r="H1840" s="2">
        <v>40253</v>
      </c>
      <c r="I1840" s="2">
        <v>40253</v>
      </c>
      <c r="J1840" s="2">
        <v>40305</v>
      </c>
      <c r="K1840" s="2">
        <v>40368</v>
      </c>
      <c r="L1840" t="s">
        <v>13</v>
      </c>
      <c r="M1840">
        <v>4</v>
      </c>
      <c r="N1840" t="s">
        <v>1060</v>
      </c>
    </row>
    <row r="1841" spans="1:14">
      <c r="A1841" t="s">
        <v>1061</v>
      </c>
      <c r="B1841">
        <v>2010</v>
      </c>
      <c r="C1841">
        <v>61</v>
      </c>
      <c r="D1841">
        <v>8</v>
      </c>
      <c r="E1841">
        <v>1598</v>
      </c>
      <c r="F1841">
        <v>1611</v>
      </c>
      <c r="G1841" s="2">
        <v>40164</v>
      </c>
      <c r="H1841" s="2">
        <v>40261</v>
      </c>
      <c r="I1841" s="2">
        <v>40262</v>
      </c>
      <c r="J1841" s="2">
        <v>40305</v>
      </c>
      <c r="K1841" s="2">
        <v>40368</v>
      </c>
      <c r="L1841" t="s">
        <v>13</v>
      </c>
      <c r="M1841">
        <v>3</v>
      </c>
      <c r="N1841" t="s">
        <v>1062</v>
      </c>
    </row>
    <row r="1842" spans="1:14">
      <c r="A1842" t="s">
        <v>1063</v>
      </c>
      <c r="B1842">
        <v>2010</v>
      </c>
      <c r="C1842">
        <v>61</v>
      </c>
      <c r="D1842">
        <v>8</v>
      </c>
      <c r="E1842">
        <v>1612</v>
      </c>
      <c r="F1842">
        <v>1621</v>
      </c>
      <c r="G1842" s="2">
        <v>40148</v>
      </c>
      <c r="H1842" s="2">
        <v>40231</v>
      </c>
      <c r="I1842" s="2">
        <v>40233</v>
      </c>
      <c r="J1842" s="2">
        <v>40301</v>
      </c>
      <c r="K1842" s="2">
        <v>40368</v>
      </c>
      <c r="L1842" t="s">
        <v>13</v>
      </c>
      <c r="M1842">
        <v>3</v>
      </c>
      <c r="N1842" t="s">
        <v>1064</v>
      </c>
    </row>
    <row r="1843" spans="1:14">
      <c r="A1843" t="s">
        <v>1065</v>
      </c>
      <c r="B1843">
        <v>2010</v>
      </c>
      <c r="C1843">
        <v>61</v>
      </c>
      <c r="D1843">
        <v>8</v>
      </c>
      <c r="E1843">
        <v>1622</v>
      </c>
      <c r="F1843">
        <v>1634</v>
      </c>
      <c r="G1843" s="2">
        <v>40205</v>
      </c>
      <c r="H1843" s="2">
        <v>40234</v>
      </c>
      <c r="I1843" s="2">
        <v>40234</v>
      </c>
      <c r="J1843" s="2">
        <v>40287</v>
      </c>
      <c r="K1843" s="2">
        <v>40368</v>
      </c>
      <c r="L1843" t="s">
        <v>13</v>
      </c>
      <c r="M1843">
        <v>2</v>
      </c>
      <c r="N1843" t="s">
        <v>1066</v>
      </c>
    </row>
    <row r="1844" spans="1:14">
      <c r="A1844" t="s">
        <v>1067</v>
      </c>
      <c r="B1844">
        <v>2010</v>
      </c>
      <c r="C1844">
        <v>61</v>
      </c>
      <c r="D1844">
        <v>8</v>
      </c>
      <c r="E1844">
        <v>1635</v>
      </c>
      <c r="F1844">
        <v>1643</v>
      </c>
      <c r="G1844" s="2">
        <v>40197</v>
      </c>
      <c r="H1844" s="2">
        <v>40239</v>
      </c>
      <c r="I1844" s="2">
        <v>40240</v>
      </c>
      <c r="J1844" s="2">
        <v>40294</v>
      </c>
      <c r="K1844" s="2">
        <v>40368</v>
      </c>
      <c r="L1844" t="s">
        <v>13</v>
      </c>
      <c r="M1844">
        <v>2</v>
      </c>
      <c r="N1844" t="s">
        <v>1068</v>
      </c>
    </row>
    <row r="1845" spans="1:14">
      <c r="A1845" t="s">
        <v>1069</v>
      </c>
      <c r="B1845">
        <v>2010</v>
      </c>
      <c r="C1845">
        <v>61</v>
      </c>
      <c r="D1845">
        <v>8</v>
      </c>
      <c r="E1845">
        <v>1644</v>
      </c>
      <c r="F1845">
        <v>1657</v>
      </c>
      <c r="G1845" s="2">
        <v>40132</v>
      </c>
      <c r="H1845" s="2">
        <v>40244</v>
      </c>
      <c r="I1845" s="2">
        <v>40245</v>
      </c>
      <c r="J1845" s="2">
        <v>40290</v>
      </c>
      <c r="K1845" s="2">
        <v>40368</v>
      </c>
      <c r="L1845" t="s">
        <v>13</v>
      </c>
      <c r="M1845">
        <v>5</v>
      </c>
      <c r="N1845" t="s">
        <v>1070</v>
      </c>
    </row>
    <row r="1846" spans="1:14">
      <c r="A1846" t="s">
        <v>1071</v>
      </c>
      <c r="B1846">
        <v>2010</v>
      </c>
      <c r="C1846">
        <v>61</v>
      </c>
      <c r="D1846">
        <v>8</v>
      </c>
      <c r="E1846">
        <v>1658</v>
      </c>
      <c r="F1846">
        <v>1672</v>
      </c>
      <c r="G1846" s="2">
        <v>40018</v>
      </c>
      <c r="H1846" s="2">
        <v>40242</v>
      </c>
      <c r="I1846" s="2">
        <v>40242</v>
      </c>
      <c r="J1846" s="2">
        <v>40294</v>
      </c>
      <c r="K1846" s="2">
        <v>40368</v>
      </c>
      <c r="L1846" t="s">
        <v>13</v>
      </c>
      <c r="M1846">
        <v>1</v>
      </c>
      <c r="N1846" t="s">
        <v>1072</v>
      </c>
    </row>
    <row r="1847" spans="1:14">
      <c r="A1847" t="s">
        <v>1073</v>
      </c>
      <c r="B1847">
        <v>2010</v>
      </c>
      <c r="C1847">
        <v>61</v>
      </c>
      <c r="D1847">
        <v>8</v>
      </c>
      <c r="E1847">
        <v>1673</v>
      </c>
      <c r="F1847">
        <v>1685</v>
      </c>
      <c r="G1847" s="2">
        <v>40002</v>
      </c>
      <c r="H1847" s="2">
        <v>39892</v>
      </c>
      <c r="I1847" s="2">
        <v>40273</v>
      </c>
      <c r="J1847" s="2">
        <v>40296</v>
      </c>
      <c r="K1847" s="2">
        <v>40368</v>
      </c>
      <c r="L1847" t="s">
        <v>13</v>
      </c>
      <c r="M1847">
        <v>2</v>
      </c>
      <c r="N1847" t="s">
        <v>1074</v>
      </c>
    </row>
    <row r="1848" spans="1:14">
      <c r="A1848" t="s">
        <v>1075</v>
      </c>
      <c r="B1848">
        <v>2010</v>
      </c>
      <c r="C1848">
        <v>61</v>
      </c>
      <c r="D1848">
        <v>8</v>
      </c>
      <c r="E1848">
        <v>1686</v>
      </c>
      <c r="F1848">
        <v>1705</v>
      </c>
      <c r="G1848" s="2">
        <v>40198</v>
      </c>
      <c r="H1848" s="2">
        <v>40257</v>
      </c>
      <c r="I1848" s="2">
        <v>40259</v>
      </c>
      <c r="J1848" s="2">
        <v>40305</v>
      </c>
      <c r="K1848" s="2">
        <v>40368</v>
      </c>
      <c r="L1848" t="s">
        <v>13</v>
      </c>
      <c r="M1848">
        <v>4</v>
      </c>
      <c r="N1848" t="s">
        <v>1076</v>
      </c>
    </row>
    <row r="1849" spans="1:14">
      <c r="A1849" t="s">
        <v>1077</v>
      </c>
      <c r="B1849">
        <v>2010</v>
      </c>
      <c r="C1849">
        <v>61</v>
      </c>
      <c r="D1849">
        <v>8</v>
      </c>
      <c r="E1849">
        <v>1706</v>
      </c>
      <c r="F1849">
        <v>1724</v>
      </c>
      <c r="G1849" s="2">
        <v>40037</v>
      </c>
      <c r="H1849" s="2">
        <v>40175</v>
      </c>
      <c r="I1849" s="2">
        <v>40246</v>
      </c>
      <c r="J1849" s="2">
        <v>40305</v>
      </c>
      <c r="K1849" s="2">
        <v>40368</v>
      </c>
      <c r="L1849" t="s">
        <v>13</v>
      </c>
      <c r="M1849">
        <v>4</v>
      </c>
      <c r="N1849" t="s">
        <v>1078</v>
      </c>
    </row>
    <row r="1850" spans="1:14">
      <c r="A1850" t="s">
        <v>1079</v>
      </c>
      <c r="B1850">
        <v>2010</v>
      </c>
      <c r="C1850">
        <v>61</v>
      </c>
      <c r="D1850">
        <v>8</v>
      </c>
      <c r="E1850">
        <v>1725</v>
      </c>
      <c r="F1850">
        <v>1727</v>
      </c>
      <c r="G1850" t="s">
        <v>50</v>
      </c>
      <c r="H1850" t="s">
        <v>50</v>
      </c>
      <c r="I1850" t="s">
        <v>50</v>
      </c>
      <c r="J1850" s="2">
        <v>40248</v>
      </c>
      <c r="K1850" s="2">
        <v>40368</v>
      </c>
      <c r="L1850" t="s">
        <v>86</v>
      </c>
      <c r="M1850">
        <v>1</v>
      </c>
      <c r="N1850" t="s">
        <v>1080</v>
      </c>
    </row>
    <row r="1851" spans="1:14">
      <c r="A1851" t="s">
        <v>1081</v>
      </c>
      <c r="B1851">
        <v>2010</v>
      </c>
      <c r="C1851">
        <v>61</v>
      </c>
      <c r="D1851">
        <v>8</v>
      </c>
      <c r="E1851">
        <v>1727</v>
      </c>
      <c r="F1851">
        <v>1731</v>
      </c>
      <c r="G1851" t="s">
        <v>50</v>
      </c>
      <c r="H1851" t="s">
        <v>50</v>
      </c>
      <c r="I1851" t="s">
        <v>50</v>
      </c>
      <c r="J1851" s="2">
        <v>40245</v>
      </c>
      <c r="K1851" s="2">
        <v>40368</v>
      </c>
      <c r="L1851" t="s">
        <v>86</v>
      </c>
      <c r="M1851">
        <v>1</v>
      </c>
      <c r="N1851" t="s">
        <v>1082</v>
      </c>
    </row>
    <row r="1852" spans="1:14">
      <c r="A1852" t="s">
        <v>1083</v>
      </c>
      <c r="B1852">
        <v>2010</v>
      </c>
      <c r="C1852">
        <v>61</v>
      </c>
      <c r="D1852">
        <v>9</v>
      </c>
      <c r="E1852">
        <v>1733</v>
      </c>
      <c r="F1852">
        <v>1733</v>
      </c>
      <c r="G1852" t="s">
        <v>50</v>
      </c>
      <c r="H1852" t="s">
        <v>50</v>
      </c>
      <c r="I1852" t="s">
        <v>50</v>
      </c>
      <c r="J1852" s="2">
        <v>40372</v>
      </c>
      <c r="K1852" s="2">
        <v>40415</v>
      </c>
      <c r="L1852" t="s">
        <v>51</v>
      </c>
      <c r="M1852">
        <v>1</v>
      </c>
      <c r="N1852" t="s">
        <v>1084</v>
      </c>
    </row>
    <row r="1853" spans="1:14">
      <c r="A1853" t="s">
        <v>1085</v>
      </c>
      <c r="B1853">
        <v>2010</v>
      </c>
      <c r="C1853">
        <v>61</v>
      </c>
      <c r="D1853">
        <v>9</v>
      </c>
      <c r="E1853">
        <v>1734</v>
      </c>
      <c r="F1853">
        <v>1744</v>
      </c>
      <c r="G1853" s="2">
        <v>40240</v>
      </c>
      <c r="H1853" s="2">
        <v>40293</v>
      </c>
      <c r="I1853" s="2">
        <v>40294</v>
      </c>
      <c r="J1853" s="2">
        <v>40331</v>
      </c>
      <c r="K1853" s="2">
        <v>40415</v>
      </c>
      <c r="L1853" t="s">
        <v>13</v>
      </c>
      <c r="M1853">
        <v>3</v>
      </c>
      <c r="N1853" t="s">
        <v>1086</v>
      </c>
    </row>
    <row r="1854" spans="1:14">
      <c r="A1854" t="s">
        <v>1087</v>
      </c>
      <c r="B1854">
        <v>2010</v>
      </c>
      <c r="C1854">
        <v>61</v>
      </c>
      <c r="D1854">
        <v>9</v>
      </c>
      <c r="E1854">
        <v>1745</v>
      </c>
      <c r="F1854">
        <v>1770</v>
      </c>
      <c r="G1854" s="2">
        <v>40161</v>
      </c>
      <c r="H1854" s="2">
        <v>40225</v>
      </c>
      <c r="I1854" s="2">
        <v>40225</v>
      </c>
      <c r="J1854" s="2">
        <v>40378</v>
      </c>
      <c r="K1854" s="2">
        <v>40415</v>
      </c>
      <c r="L1854" t="s">
        <v>13</v>
      </c>
      <c r="M1854">
        <v>2</v>
      </c>
      <c r="N1854" t="s">
        <v>1088</v>
      </c>
    </row>
    <row r="1855" spans="1:14">
      <c r="A1855" t="s">
        <v>1089</v>
      </c>
      <c r="B1855">
        <v>2010</v>
      </c>
      <c r="C1855">
        <v>61</v>
      </c>
      <c r="D1855">
        <v>9</v>
      </c>
      <c r="E1855">
        <v>1771</v>
      </c>
      <c r="F1855">
        <v>1789</v>
      </c>
      <c r="G1855" s="2">
        <v>39920</v>
      </c>
      <c r="H1855" s="2">
        <v>40256</v>
      </c>
      <c r="I1855" s="2">
        <v>40260</v>
      </c>
      <c r="J1855" s="2">
        <v>40304</v>
      </c>
      <c r="K1855" s="2">
        <v>40415</v>
      </c>
      <c r="L1855" t="s">
        <v>13</v>
      </c>
      <c r="M1855">
        <v>2</v>
      </c>
      <c r="N1855" t="s">
        <v>1090</v>
      </c>
    </row>
    <row r="1856" spans="1:14">
      <c r="A1856" t="s">
        <v>1091</v>
      </c>
      <c r="B1856">
        <v>2010</v>
      </c>
      <c r="C1856">
        <v>61</v>
      </c>
      <c r="D1856">
        <v>9</v>
      </c>
      <c r="E1856">
        <v>1790</v>
      </c>
      <c r="F1856">
        <v>1799</v>
      </c>
      <c r="G1856" s="2">
        <v>39842</v>
      </c>
      <c r="H1856" s="2">
        <v>40226</v>
      </c>
      <c r="I1856" s="2">
        <v>40226</v>
      </c>
      <c r="J1856" s="2">
        <v>40378</v>
      </c>
      <c r="K1856" s="2">
        <v>40415</v>
      </c>
      <c r="L1856" t="s">
        <v>13</v>
      </c>
      <c r="M1856">
        <v>2</v>
      </c>
      <c r="N1856" t="s">
        <v>1092</v>
      </c>
    </row>
    <row r="1857" spans="1:14">
      <c r="A1857" t="s">
        <v>1093</v>
      </c>
      <c r="B1857">
        <v>2010</v>
      </c>
      <c r="C1857">
        <v>61</v>
      </c>
      <c r="D1857">
        <v>9</v>
      </c>
      <c r="E1857">
        <v>1800</v>
      </c>
      <c r="F1857">
        <v>1807</v>
      </c>
      <c r="G1857" s="2">
        <v>40131</v>
      </c>
      <c r="H1857" s="2">
        <v>40291</v>
      </c>
      <c r="I1857" s="2">
        <v>40295</v>
      </c>
      <c r="J1857" s="2">
        <v>40326</v>
      </c>
      <c r="K1857" s="2">
        <v>40415</v>
      </c>
      <c r="L1857" t="s">
        <v>13</v>
      </c>
      <c r="M1857">
        <v>3</v>
      </c>
      <c r="N1857" t="s">
        <v>1094</v>
      </c>
    </row>
    <row r="1858" spans="1:14">
      <c r="A1858" t="s">
        <v>1095</v>
      </c>
      <c r="B1858">
        <v>2010</v>
      </c>
      <c r="C1858">
        <v>61</v>
      </c>
      <c r="D1858">
        <v>9</v>
      </c>
      <c r="E1858">
        <v>1808</v>
      </c>
      <c r="F1858">
        <v>1823</v>
      </c>
      <c r="G1858" s="2">
        <v>40191</v>
      </c>
      <c r="H1858" s="2">
        <v>40279</v>
      </c>
      <c r="I1858" s="2">
        <v>40280</v>
      </c>
      <c r="J1858" s="2">
        <v>40325</v>
      </c>
      <c r="K1858" s="2">
        <v>40415</v>
      </c>
      <c r="L1858" t="s">
        <v>13</v>
      </c>
      <c r="M1858">
        <v>2</v>
      </c>
      <c r="N1858" t="s">
        <v>1096</v>
      </c>
    </row>
    <row r="1859" spans="1:14">
      <c r="A1859" t="s">
        <v>1097</v>
      </c>
      <c r="B1859">
        <v>2010</v>
      </c>
      <c r="C1859">
        <v>61</v>
      </c>
      <c r="D1859">
        <v>9</v>
      </c>
      <c r="E1859">
        <v>1824</v>
      </c>
      <c r="F1859">
        <v>1841</v>
      </c>
      <c r="G1859" s="2">
        <v>40149</v>
      </c>
      <c r="H1859" s="2">
        <v>40243</v>
      </c>
      <c r="I1859" s="2">
        <v>40245</v>
      </c>
      <c r="J1859" s="2">
        <v>40311</v>
      </c>
      <c r="K1859" s="2">
        <v>40415</v>
      </c>
      <c r="L1859" t="s">
        <v>13</v>
      </c>
      <c r="M1859">
        <v>2</v>
      </c>
      <c r="N1859" t="s">
        <v>1098</v>
      </c>
    </row>
    <row r="1860" spans="1:14">
      <c r="A1860" t="s">
        <v>1099</v>
      </c>
      <c r="B1860">
        <v>2010</v>
      </c>
      <c r="C1860">
        <v>61</v>
      </c>
      <c r="D1860">
        <v>9</v>
      </c>
      <c r="E1860">
        <v>1842</v>
      </c>
      <c r="F1860">
        <v>1852</v>
      </c>
      <c r="G1860" s="2">
        <v>40170</v>
      </c>
      <c r="H1860" s="2">
        <v>40275</v>
      </c>
      <c r="I1860" s="2">
        <v>40275</v>
      </c>
      <c r="J1860" s="2">
        <v>40331</v>
      </c>
      <c r="K1860" s="2">
        <v>40415</v>
      </c>
      <c r="L1860" t="s">
        <v>13</v>
      </c>
      <c r="M1860">
        <v>1</v>
      </c>
      <c r="N1860" t="s">
        <v>1100</v>
      </c>
    </row>
    <row r="1861" spans="1:14">
      <c r="A1861" t="s">
        <v>1101</v>
      </c>
      <c r="B1861">
        <v>2010</v>
      </c>
      <c r="C1861">
        <v>61</v>
      </c>
      <c r="D1861">
        <v>9</v>
      </c>
      <c r="E1861">
        <v>1853</v>
      </c>
      <c r="F1861">
        <v>1870</v>
      </c>
      <c r="G1861" s="2">
        <v>39892</v>
      </c>
      <c r="H1861" s="2">
        <v>40253</v>
      </c>
      <c r="I1861" s="2">
        <v>40273</v>
      </c>
      <c r="J1861" s="2">
        <v>40317</v>
      </c>
      <c r="K1861" s="2">
        <v>40415</v>
      </c>
      <c r="L1861" t="s">
        <v>13</v>
      </c>
      <c r="M1861">
        <v>5</v>
      </c>
      <c r="N1861" t="s">
        <v>1102</v>
      </c>
    </row>
    <row r="1862" spans="1:14">
      <c r="A1862" t="s">
        <v>1103</v>
      </c>
      <c r="B1862">
        <v>2010</v>
      </c>
      <c r="C1862">
        <v>61</v>
      </c>
      <c r="D1862">
        <v>9</v>
      </c>
      <c r="E1862">
        <v>1871</v>
      </c>
      <c r="F1862">
        <v>1887</v>
      </c>
      <c r="G1862" s="2">
        <v>40163</v>
      </c>
      <c r="H1862" s="2">
        <v>40253</v>
      </c>
      <c r="I1862" s="2">
        <v>40287</v>
      </c>
      <c r="J1862" s="2">
        <v>40324</v>
      </c>
      <c r="K1862" s="2">
        <v>40415</v>
      </c>
      <c r="L1862" t="s">
        <v>13</v>
      </c>
      <c r="M1862">
        <v>3</v>
      </c>
      <c r="N1862" t="s">
        <v>1104</v>
      </c>
    </row>
    <row r="1863" spans="1:14">
      <c r="A1863" t="s">
        <v>1105</v>
      </c>
      <c r="B1863">
        <v>2010</v>
      </c>
      <c r="C1863">
        <v>61</v>
      </c>
      <c r="D1863">
        <v>9</v>
      </c>
      <c r="E1863">
        <v>1888</v>
      </c>
      <c r="F1863">
        <v>1908</v>
      </c>
      <c r="G1863" s="2">
        <v>40226</v>
      </c>
      <c r="H1863" s="2">
        <v>40297</v>
      </c>
      <c r="I1863" s="2">
        <v>40298</v>
      </c>
      <c r="J1863" s="2">
        <v>40344</v>
      </c>
      <c r="K1863" s="2">
        <v>40415</v>
      </c>
      <c r="L1863" t="s">
        <v>13</v>
      </c>
      <c r="M1863">
        <v>3</v>
      </c>
      <c r="N1863" t="s">
        <v>1106</v>
      </c>
    </row>
    <row r="1864" spans="1:14">
      <c r="A1864" t="s">
        <v>1107</v>
      </c>
      <c r="B1864">
        <v>2010</v>
      </c>
      <c r="C1864">
        <v>61</v>
      </c>
      <c r="D1864">
        <v>9</v>
      </c>
      <c r="E1864">
        <v>1909</v>
      </c>
      <c r="F1864">
        <v>1922</v>
      </c>
      <c r="G1864" s="2">
        <v>40101</v>
      </c>
      <c r="H1864" s="2">
        <v>40219</v>
      </c>
      <c r="I1864" s="2">
        <v>40220</v>
      </c>
      <c r="J1864" s="2">
        <v>40375</v>
      </c>
      <c r="K1864" s="2">
        <v>40415</v>
      </c>
      <c r="L1864" t="s">
        <v>13</v>
      </c>
      <c r="M1864">
        <v>1</v>
      </c>
      <c r="N1864" t="s">
        <v>1108</v>
      </c>
    </row>
    <row r="1865" spans="1:14">
      <c r="A1865" t="s">
        <v>1109</v>
      </c>
      <c r="B1865">
        <v>2010</v>
      </c>
      <c r="C1865">
        <v>61</v>
      </c>
      <c r="D1865">
        <v>9</v>
      </c>
      <c r="E1865">
        <v>1923</v>
      </c>
      <c r="F1865">
        <v>1932</v>
      </c>
      <c r="G1865" s="2">
        <v>40101</v>
      </c>
      <c r="H1865" s="2">
        <v>40274</v>
      </c>
      <c r="I1865" s="2">
        <v>40274</v>
      </c>
      <c r="J1865" s="2">
        <v>40325</v>
      </c>
      <c r="K1865" s="2">
        <v>40415</v>
      </c>
      <c r="L1865" t="s">
        <v>13</v>
      </c>
      <c r="M1865">
        <v>3</v>
      </c>
      <c r="N1865" t="s">
        <v>1110</v>
      </c>
    </row>
    <row r="1866" spans="1:14">
      <c r="A1866" t="s">
        <v>1111</v>
      </c>
      <c r="B1866">
        <v>2010</v>
      </c>
      <c r="C1866">
        <v>61</v>
      </c>
      <c r="D1866">
        <v>9</v>
      </c>
      <c r="E1866">
        <v>1933</v>
      </c>
      <c r="F1866">
        <v>1944</v>
      </c>
      <c r="G1866" s="2">
        <v>40099</v>
      </c>
      <c r="H1866" s="2">
        <v>40225</v>
      </c>
      <c r="I1866" s="2">
        <v>40226</v>
      </c>
      <c r="J1866" s="2">
        <v>40378</v>
      </c>
      <c r="K1866" s="2">
        <v>40415</v>
      </c>
      <c r="L1866" t="s">
        <v>13</v>
      </c>
      <c r="M1866">
        <v>2</v>
      </c>
      <c r="N1866" t="s">
        <v>1112</v>
      </c>
    </row>
    <row r="1867" spans="1:14">
      <c r="A1867" t="s">
        <v>1113</v>
      </c>
      <c r="B1867">
        <v>2010</v>
      </c>
      <c r="C1867">
        <v>61</v>
      </c>
      <c r="D1867">
        <v>9</v>
      </c>
      <c r="E1867">
        <v>1945</v>
      </c>
      <c r="F1867">
        <v>1946</v>
      </c>
      <c r="G1867" t="s">
        <v>50</v>
      </c>
      <c r="H1867" t="s">
        <v>50</v>
      </c>
      <c r="I1867" t="s">
        <v>50</v>
      </c>
      <c r="J1867" s="2">
        <v>39262</v>
      </c>
      <c r="K1867" s="2">
        <v>40415</v>
      </c>
      <c r="L1867" t="s">
        <v>86</v>
      </c>
      <c r="M1867">
        <v>1</v>
      </c>
      <c r="N1867" t="s">
        <v>1114</v>
      </c>
    </row>
    <row r="1868" spans="1:14">
      <c r="A1868" t="s">
        <v>1115</v>
      </c>
      <c r="B1868">
        <v>2010</v>
      </c>
      <c r="C1868">
        <v>61</v>
      </c>
      <c r="D1868">
        <v>9</v>
      </c>
      <c r="E1868">
        <v>1947</v>
      </c>
      <c r="F1868">
        <v>1947</v>
      </c>
      <c r="G1868" s="2">
        <v>40316</v>
      </c>
      <c r="H1868" t="s">
        <v>50</v>
      </c>
      <c r="I1868" s="2">
        <v>40316</v>
      </c>
      <c r="J1868" s="2">
        <v>40375</v>
      </c>
      <c r="K1868" s="2">
        <v>40415</v>
      </c>
      <c r="L1868" t="s">
        <v>95</v>
      </c>
      <c r="M1868">
        <v>1</v>
      </c>
      <c r="N1868" t="s">
        <v>1116</v>
      </c>
    </row>
    <row r="1869" spans="1:14">
      <c r="A1869" t="s">
        <v>1117</v>
      </c>
      <c r="B1869">
        <v>2010</v>
      </c>
      <c r="C1869">
        <v>61</v>
      </c>
      <c r="D1869">
        <v>10</v>
      </c>
      <c r="E1869">
        <v>1949</v>
      </c>
      <c r="F1869">
        <v>1950</v>
      </c>
      <c r="G1869" t="s">
        <v>50</v>
      </c>
      <c r="H1869" t="s">
        <v>50</v>
      </c>
      <c r="I1869" t="s">
        <v>50</v>
      </c>
      <c r="J1869" s="2">
        <v>40385</v>
      </c>
      <c r="K1869" s="2">
        <v>40436</v>
      </c>
      <c r="L1869" t="s">
        <v>51</v>
      </c>
      <c r="M1869">
        <v>2</v>
      </c>
      <c r="N1869" t="s">
        <v>1118</v>
      </c>
    </row>
    <row r="1870" spans="1:14">
      <c r="A1870" t="s">
        <v>1119</v>
      </c>
      <c r="B1870">
        <v>2010</v>
      </c>
      <c r="C1870">
        <v>61</v>
      </c>
      <c r="D1870">
        <v>10</v>
      </c>
      <c r="E1870">
        <v>1951</v>
      </c>
      <c r="F1870">
        <v>1969</v>
      </c>
      <c r="G1870" s="2">
        <v>40245</v>
      </c>
      <c r="H1870" s="2">
        <v>40301</v>
      </c>
      <c r="I1870" s="2">
        <v>40303</v>
      </c>
      <c r="J1870" s="2">
        <v>40350</v>
      </c>
      <c r="K1870" s="2">
        <v>40436</v>
      </c>
      <c r="L1870" t="s">
        <v>13</v>
      </c>
      <c r="M1870">
        <v>1</v>
      </c>
      <c r="N1870" t="s">
        <v>1120</v>
      </c>
    </row>
    <row r="1871" spans="1:14">
      <c r="A1871" t="s">
        <v>1121</v>
      </c>
      <c r="B1871">
        <v>2010</v>
      </c>
      <c r="C1871">
        <v>61</v>
      </c>
      <c r="D1871">
        <v>10</v>
      </c>
      <c r="E1871">
        <v>1970</v>
      </c>
      <c r="F1871">
        <v>1986</v>
      </c>
      <c r="G1871" s="2">
        <v>40184</v>
      </c>
      <c r="H1871" s="2">
        <v>40239</v>
      </c>
      <c r="I1871" s="2">
        <v>40301</v>
      </c>
      <c r="J1871" s="2">
        <v>40350</v>
      </c>
      <c r="K1871" s="2">
        <v>40436</v>
      </c>
      <c r="L1871" t="s">
        <v>13</v>
      </c>
      <c r="M1871">
        <v>2</v>
      </c>
      <c r="N1871" t="s">
        <v>1122</v>
      </c>
    </row>
    <row r="1872" spans="1:14">
      <c r="A1872" t="s">
        <v>1123</v>
      </c>
      <c r="B1872">
        <v>2010</v>
      </c>
      <c r="C1872">
        <v>61</v>
      </c>
      <c r="D1872">
        <v>10</v>
      </c>
      <c r="E1872">
        <v>1987</v>
      </c>
      <c r="F1872">
        <v>2010</v>
      </c>
      <c r="G1872" s="2">
        <v>40189</v>
      </c>
      <c r="H1872" s="2">
        <v>40242</v>
      </c>
      <c r="I1872" s="2">
        <v>40245</v>
      </c>
      <c r="J1872" s="2">
        <v>40337</v>
      </c>
      <c r="K1872" s="2">
        <v>40436</v>
      </c>
      <c r="L1872" t="s">
        <v>13</v>
      </c>
      <c r="M1872">
        <v>2</v>
      </c>
      <c r="N1872" t="s">
        <v>1124</v>
      </c>
    </row>
    <row r="1873" spans="1:14">
      <c r="A1873" t="s">
        <v>1125</v>
      </c>
      <c r="B1873">
        <v>2010</v>
      </c>
      <c r="C1873">
        <v>61</v>
      </c>
      <c r="D1873">
        <v>10</v>
      </c>
      <c r="E1873">
        <v>2011</v>
      </c>
      <c r="F1873">
        <v>2028</v>
      </c>
      <c r="G1873" s="2">
        <v>40087</v>
      </c>
      <c r="H1873" s="2">
        <v>40302</v>
      </c>
      <c r="I1873" s="2">
        <v>40303</v>
      </c>
      <c r="J1873" s="2">
        <v>40350</v>
      </c>
      <c r="K1873" s="2">
        <v>40436</v>
      </c>
      <c r="L1873" t="s">
        <v>13</v>
      </c>
      <c r="M1873">
        <v>1</v>
      </c>
      <c r="N1873" t="s">
        <v>1126</v>
      </c>
    </row>
    <row r="1874" spans="1:14">
      <c r="A1874" t="s">
        <v>1127</v>
      </c>
      <c r="B1874">
        <v>2010</v>
      </c>
      <c r="C1874">
        <v>61</v>
      </c>
      <c r="D1874">
        <v>10</v>
      </c>
      <c r="E1874">
        <v>2029</v>
      </c>
      <c r="F1874">
        <v>2048</v>
      </c>
      <c r="G1874" s="2">
        <v>40157</v>
      </c>
      <c r="H1874" s="2">
        <v>40225</v>
      </c>
      <c r="I1874" s="2">
        <v>40225</v>
      </c>
      <c r="J1874" s="2">
        <v>40392</v>
      </c>
      <c r="K1874" s="2">
        <v>40436</v>
      </c>
      <c r="L1874" t="s">
        <v>13</v>
      </c>
      <c r="M1874">
        <v>2</v>
      </c>
      <c r="N1874" t="s">
        <v>1128</v>
      </c>
    </row>
    <row r="1875" spans="1:14">
      <c r="A1875" t="s">
        <v>1129</v>
      </c>
      <c r="B1875">
        <v>2010</v>
      </c>
      <c r="C1875">
        <v>61</v>
      </c>
      <c r="D1875">
        <v>10</v>
      </c>
      <c r="E1875">
        <v>2049</v>
      </c>
      <c r="F1875">
        <v>2060</v>
      </c>
      <c r="G1875" s="2">
        <v>40233</v>
      </c>
      <c r="H1875" s="2">
        <v>40301</v>
      </c>
      <c r="I1875" s="2">
        <v>40303</v>
      </c>
      <c r="J1875" s="2">
        <v>40347</v>
      </c>
      <c r="K1875" s="2">
        <v>40436</v>
      </c>
      <c r="L1875" t="s">
        <v>13</v>
      </c>
      <c r="M1875">
        <v>1</v>
      </c>
      <c r="N1875" t="s">
        <v>1130</v>
      </c>
    </row>
    <row r="1876" spans="1:14">
      <c r="A1876" t="s">
        <v>1131</v>
      </c>
      <c r="B1876">
        <v>2010</v>
      </c>
      <c r="C1876">
        <v>61</v>
      </c>
      <c r="D1876">
        <v>10</v>
      </c>
      <c r="E1876">
        <v>2061</v>
      </c>
      <c r="F1876">
        <v>2069</v>
      </c>
      <c r="G1876" s="2">
        <v>40262</v>
      </c>
      <c r="H1876" s="2">
        <v>40298</v>
      </c>
      <c r="I1876" s="2">
        <v>40298</v>
      </c>
      <c r="J1876" s="2">
        <v>40347</v>
      </c>
      <c r="K1876" s="2">
        <v>40436</v>
      </c>
      <c r="L1876" t="s">
        <v>13</v>
      </c>
      <c r="M1876">
        <v>3</v>
      </c>
      <c r="N1876" t="s">
        <v>1132</v>
      </c>
    </row>
    <row r="1877" spans="1:14">
      <c r="A1877" t="s">
        <v>1133</v>
      </c>
      <c r="B1877">
        <v>2010</v>
      </c>
      <c r="C1877">
        <v>61</v>
      </c>
      <c r="D1877">
        <v>10</v>
      </c>
      <c r="E1877">
        <v>2070</v>
      </c>
      <c r="F1877">
        <v>2085</v>
      </c>
      <c r="G1877" s="2">
        <v>40211</v>
      </c>
      <c r="H1877" s="2">
        <v>40253</v>
      </c>
      <c r="I1877" s="2">
        <v>40288</v>
      </c>
      <c r="J1877" s="2">
        <v>40331</v>
      </c>
      <c r="K1877" s="2">
        <v>40436</v>
      </c>
      <c r="L1877" t="s">
        <v>13</v>
      </c>
      <c r="M1877">
        <v>1</v>
      </c>
      <c r="N1877" t="s">
        <v>1134</v>
      </c>
    </row>
    <row r="1878" spans="1:14">
      <c r="A1878" t="s">
        <v>1135</v>
      </c>
      <c r="B1878">
        <v>2010</v>
      </c>
      <c r="C1878">
        <v>61</v>
      </c>
      <c r="D1878">
        <v>10</v>
      </c>
      <c r="E1878">
        <v>2086</v>
      </c>
      <c r="F1878">
        <v>2096</v>
      </c>
      <c r="G1878" s="2">
        <v>40240</v>
      </c>
      <c r="H1878" s="2">
        <v>40305</v>
      </c>
      <c r="I1878" s="2">
        <v>40305</v>
      </c>
      <c r="J1878" s="2">
        <v>40346</v>
      </c>
      <c r="K1878" s="2">
        <v>40436</v>
      </c>
      <c r="L1878" t="s">
        <v>13</v>
      </c>
      <c r="M1878">
        <v>3</v>
      </c>
      <c r="N1878" t="s">
        <v>1136</v>
      </c>
    </row>
    <row r="1879" spans="1:14">
      <c r="A1879" t="s">
        <v>1137</v>
      </c>
      <c r="B1879">
        <v>2010</v>
      </c>
      <c r="C1879">
        <v>61</v>
      </c>
      <c r="D1879">
        <v>10</v>
      </c>
      <c r="E1879">
        <v>2097</v>
      </c>
      <c r="F1879">
        <v>2108</v>
      </c>
      <c r="G1879" s="2">
        <v>40154</v>
      </c>
      <c r="H1879" s="2">
        <v>40247</v>
      </c>
      <c r="I1879" s="2">
        <v>40289</v>
      </c>
      <c r="J1879" s="2">
        <v>40331</v>
      </c>
      <c r="K1879" s="2">
        <v>40436</v>
      </c>
      <c r="L1879" t="s">
        <v>13</v>
      </c>
      <c r="M1879">
        <v>3</v>
      </c>
      <c r="N1879" t="s">
        <v>1138</v>
      </c>
    </row>
    <row r="1880" spans="1:14">
      <c r="A1880" t="s">
        <v>1139</v>
      </c>
      <c r="B1880">
        <v>2010</v>
      </c>
      <c r="C1880">
        <v>61</v>
      </c>
      <c r="D1880">
        <v>10</v>
      </c>
      <c r="E1880">
        <v>2109</v>
      </c>
      <c r="F1880">
        <v>2121</v>
      </c>
      <c r="G1880" s="2">
        <v>40157</v>
      </c>
      <c r="H1880" s="2">
        <v>40205</v>
      </c>
      <c r="I1880" s="2">
        <v>40296</v>
      </c>
      <c r="J1880" s="2">
        <v>40346</v>
      </c>
      <c r="K1880" s="2">
        <v>40436</v>
      </c>
      <c r="L1880" t="s">
        <v>13</v>
      </c>
      <c r="M1880">
        <v>2</v>
      </c>
      <c r="N1880" t="s">
        <v>1140</v>
      </c>
    </row>
    <row r="1881" spans="1:14">
      <c r="A1881" t="s">
        <v>1141</v>
      </c>
      <c r="B1881">
        <v>2010</v>
      </c>
      <c r="C1881">
        <v>61</v>
      </c>
      <c r="D1881">
        <v>10</v>
      </c>
      <c r="E1881">
        <v>2122</v>
      </c>
      <c r="F1881">
        <v>2137</v>
      </c>
      <c r="G1881" s="2">
        <v>39863</v>
      </c>
      <c r="H1881" s="2">
        <v>40218</v>
      </c>
      <c r="I1881" s="2">
        <v>40296</v>
      </c>
      <c r="J1881" s="2">
        <v>40350</v>
      </c>
      <c r="K1881" s="2">
        <v>40436</v>
      </c>
      <c r="L1881" t="s">
        <v>13</v>
      </c>
      <c r="M1881">
        <v>4</v>
      </c>
      <c r="N1881" t="s">
        <v>1142</v>
      </c>
    </row>
    <row r="1882" spans="1:14">
      <c r="A1882" t="s">
        <v>1143</v>
      </c>
      <c r="B1882">
        <v>2010</v>
      </c>
      <c r="C1882">
        <v>61</v>
      </c>
      <c r="D1882">
        <v>10</v>
      </c>
      <c r="E1882">
        <v>2138</v>
      </c>
      <c r="F1882">
        <v>2150</v>
      </c>
      <c r="G1882" s="2">
        <v>40254</v>
      </c>
      <c r="H1882" s="2">
        <v>40305</v>
      </c>
      <c r="I1882" s="2">
        <v>40305</v>
      </c>
      <c r="J1882" s="2">
        <v>40350</v>
      </c>
      <c r="K1882" s="2">
        <v>40436</v>
      </c>
      <c r="L1882" t="s">
        <v>13</v>
      </c>
      <c r="M1882">
        <v>1</v>
      </c>
      <c r="N1882" t="s">
        <v>1144</v>
      </c>
    </row>
    <row r="1883" spans="1:14">
      <c r="A1883" t="s">
        <v>1145</v>
      </c>
      <c r="B1883">
        <v>2010</v>
      </c>
      <c r="C1883">
        <v>61</v>
      </c>
      <c r="D1883">
        <v>10</v>
      </c>
      <c r="E1883">
        <v>2151</v>
      </c>
      <c r="F1883">
        <v>2160</v>
      </c>
      <c r="G1883" s="2">
        <v>40267</v>
      </c>
      <c r="H1883" s="2">
        <v>40302</v>
      </c>
      <c r="I1883" s="2">
        <v>40303</v>
      </c>
      <c r="J1883" s="2">
        <v>40351</v>
      </c>
      <c r="K1883" s="2">
        <v>40436</v>
      </c>
      <c r="L1883" t="s">
        <v>13</v>
      </c>
      <c r="M1883">
        <v>1</v>
      </c>
      <c r="N1883" t="s">
        <v>1146</v>
      </c>
    </row>
    <row r="1884" spans="1:14">
      <c r="A1884" t="s">
        <v>1147</v>
      </c>
      <c r="B1884">
        <v>2010</v>
      </c>
      <c r="C1884">
        <v>61</v>
      </c>
      <c r="D1884">
        <v>10</v>
      </c>
      <c r="E1884">
        <v>2161</v>
      </c>
      <c r="F1884">
        <v>2164</v>
      </c>
      <c r="G1884" t="s">
        <v>50</v>
      </c>
      <c r="H1884" t="s">
        <v>50</v>
      </c>
      <c r="I1884" t="s">
        <v>50</v>
      </c>
      <c r="J1884" s="2">
        <v>40317</v>
      </c>
      <c r="K1884" s="2">
        <v>40436</v>
      </c>
      <c r="L1884" t="s">
        <v>86</v>
      </c>
      <c r="M1884">
        <v>1</v>
      </c>
      <c r="N1884" t="s">
        <v>1148</v>
      </c>
    </row>
    <row r="1885" spans="1:14">
      <c r="A1885" t="s">
        <v>1149</v>
      </c>
      <c r="B1885">
        <v>2010</v>
      </c>
      <c r="C1885">
        <v>61</v>
      </c>
      <c r="D1885">
        <v>10</v>
      </c>
      <c r="E1885">
        <v>2164</v>
      </c>
      <c r="F1885">
        <v>2165</v>
      </c>
      <c r="G1885" t="s">
        <v>50</v>
      </c>
      <c r="H1885" t="s">
        <v>50</v>
      </c>
      <c r="I1885" t="s">
        <v>50</v>
      </c>
      <c r="J1885" s="2">
        <v>40317</v>
      </c>
      <c r="K1885" s="2">
        <v>40436</v>
      </c>
      <c r="L1885" t="s">
        <v>86</v>
      </c>
      <c r="M1885">
        <v>1</v>
      </c>
      <c r="N1885" t="s">
        <v>1150</v>
      </c>
    </row>
    <row r="1886" spans="1:14">
      <c r="A1886" t="s">
        <v>1151</v>
      </c>
      <c r="B1886">
        <v>2010</v>
      </c>
      <c r="C1886">
        <v>61</v>
      </c>
      <c r="D1886">
        <v>11</v>
      </c>
      <c r="E1886">
        <v>2167</v>
      </c>
      <c r="F1886">
        <v>2187</v>
      </c>
      <c r="G1886" s="2">
        <v>40192</v>
      </c>
      <c r="H1886" s="2">
        <v>40304</v>
      </c>
      <c r="I1886" s="2">
        <v>40305</v>
      </c>
      <c r="J1886" s="2">
        <v>40381</v>
      </c>
      <c r="K1886" s="2">
        <v>40381</v>
      </c>
      <c r="L1886" t="s">
        <v>13</v>
      </c>
      <c r="M1886">
        <v>1</v>
      </c>
      <c r="N1886" t="s">
        <v>1152</v>
      </c>
    </row>
    <row r="1887" spans="1:14">
      <c r="A1887" t="s">
        <v>1153</v>
      </c>
      <c r="B1887">
        <v>2010</v>
      </c>
      <c r="C1887">
        <v>61</v>
      </c>
      <c r="D1887">
        <v>11</v>
      </c>
      <c r="E1887">
        <v>2188</v>
      </c>
      <c r="F1887">
        <v>2205</v>
      </c>
      <c r="G1887" s="2">
        <v>40053</v>
      </c>
      <c r="H1887" s="2">
        <v>40303</v>
      </c>
      <c r="I1887" s="2">
        <v>40311</v>
      </c>
      <c r="J1887" s="2">
        <v>40382</v>
      </c>
      <c r="K1887" s="2">
        <v>40382</v>
      </c>
      <c r="L1887" t="s">
        <v>13</v>
      </c>
      <c r="M1887">
        <v>2</v>
      </c>
      <c r="N1887" t="s">
        <v>1154</v>
      </c>
    </row>
    <row r="1888" spans="1:14">
      <c r="A1888" t="s">
        <v>1155</v>
      </c>
      <c r="B1888">
        <v>2010</v>
      </c>
      <c r="C1888">
        <v>61</v>
      </c>
      <c r="D1888">
        <v>11</v>
      </c>
      <c r="E1888">
        <v>2206</v>
      </c>
      <c r="F1888">
        <v>2218</v>
      </c>
      <c r="G1888" s="2">
        <v>40275</v>
      </c>
      <c r="H1888" s="2">
        <v>40342</v>
      </c>
      <c r="I1888" s="2">
        <v>40343</v>
      </c>
      <c r="J1888" s="2">
        <v>40392</v>
      </c>
      <c r="K1888" s="2">
        <v>40392</v>
      </c>
      <c r="L1888" t="s">
        <v>13</v>
      </c>
      <c r="M1888">
        <v>1</v>
      </c>
      <c r="N1888" t="s">
        <v>1156</v>
      </c>
    </row>
    <row r="1889" spans="1:14">
      <c r="A1889" t="s">
        <v>1157</v>
      </c>
      <c r="B1889">
        <v>2010</v>
      </c>
      <c r="C1889">
        <v>61</v>
      </c>
      <c r="D1889">
        <v>11</v>
      </c>
      <c r="E1889">
        <v>2219</v>
      </c>
      <c r="F1889">
        <v>2229</v>
      </c>
      <c r="G1889" s="2">
        <v>39974</v>
      </c>
      <c r="H1889" s="2">
        <v>40312</v>
      </c>
      <c r="I1889" s="2">
        <v>40312</v>
      </c>
      <c r="J1889" s="2">
        <v>40378</v>
      </c>
      <c r="K1889" s="2">
        <v>40378</v>
      </c>
      <c r="L1889" t="s">
        <v>13</v>
      </c>
      <c r="M1889">
        <v>1</v>
      </c>
      <c r="N1889" t="s">
        <v>1158</v>
      </c>
    </row>
    <row r="1890" spans="1:14">
      <c r="A1890" t="s">
        <v>1159</v>
      </c>
      <c r="B1890">
        <v>2010</v>
      </c>
      <c r="C1890">
        <v>61</v>
      </c>
      <c r="D1890">
        <v>11</v>
      </c>
      <c r="E1890">
        <v>2230</v>
      </c>
      <c r="F1890">
        <v>2242</v>
      </c>
      <c r="G1890" s="2">
        <v>40248</v>
      </c>
      <c r="H1890" s="2">
        <v>40319</v>
      </c>
      <c r="I1890" s="2">
        <v>40338</v>
      </c>
      <c r="J1890" s="2">
        <v>40372</v>
      </c>
      <c r="K1890" s="2">
        <v>40372</v>
      </c>
      <c r="L1890" t="s">
        <v>13</v>
      </c>
      <c r="M1890">
        <v>1</v>
      </c>
      <c r="N1890" t="s">
        <v>1160</v>
      </c>
    </row>
    <row r="1891" spans="1:14">
      <c r="A1891" t="s">
        <v>1161</v>
      </c>
      <c r="B1891">
        <v>2010</v>
      </c>
      <c r="C1891">
        <v>61</v>
      </c>
      <c r="D1891">
        <v>11</v>
      </c>
      <c r="E1891">
        <v>2243</v>
      </c>
      <c r="F1891">
        <v>2255</v>
      </c>
      <c r="G1891" s="2">
        <v>40233</v>
      </c>
      <c r="H1891" s="2">
        <v>40309</v>
      </c>
      <c r="I1891" s="2">
        <v>40325</v>
      </c>
      <c r="J1891" s="2">
        <v>40385</v>
      </c>
      <c r="K1891" s="2">
        <v>40385</v>
      </c>
      <c r="L1891" t="s">
        <v>13</v>
      </c>
      <c r="M1891">
        <v>8</v>
      </c>
      <c r="N1891" t="s">
        <v>1162</v>
      </c>
    </row>
    <row r="1892" spans="1:14">
      <c r="A1892" t="s">
        <v>1163</v>
      </c>
      <c r="B1892">
        <v>2010</v>
      </c>
      <c r="C1892">
        <v>61</v>
      </c>
      <c r="D1892">
        <v>11</v>
      </c>
      <c r="E1892">
        <v>2256</v>
      </c>
      <c r="F1892">
        <v>2265</v>
      </c>
      <c r="G1892" s="2">
        <v>40312</v>
      </c>
      <c r="H1892" s="2">
        <v>40351</v>
      </c>
      <c r="I1892" s="2">
        <v>40357</v>
      </c>
      <c r="J1892" s="2">
        <v>40407</v>
      </c>
      <c r="K1892" s="2">
        <v>40459</v>
      </c>
      <c r="L1892" t="s">
        <v>13</v>
      </c>
      <c r="M1892">
        <v>2</v>
      </c>
      <c r="N1892" t="s">
        <v>1164</v>
      </c>
    </row>
    <row r="1893" spans="1:14">
      <c r="A1893" t="s">
        <v>1165</v>
      </c>
      <c r="B1893">
        <v>2010</v>
      </c>
      <c r="C1893">
        <v>61</v>
      </c>
      <c r="D1893">
        <v>11</v>
      </c>
      <c r="E1893">
        <v>2266</v>
      </c>
      <c r="F1893">
        <v>2273</v>
      </c>
      <c r="G1893" s="2">
        <v>39987</v>
      </c>
      <c r="H1893" s="2">
        <v>40224</v>
      </c>
      <c r="I1893" s="2">
        <v>40225</v>
      </c>
      <c r="J1893" s="2">
        <v>40373</v>
      </c>
      <c r="K1893" s="2">
        <v>40373</v>
      </c>
      <c r="L1893" t="s">
        <v>13</v>
      </c>
      <c r="M1893">
        <v>2</v>
      </c>
      <c r="N1893" t="s">
        <v>1166</v>
      </c>
    </row>
    <row r="1894" spans="1:14">
      <c r="A1894" t="s">
        <v>1167</v>
      </c>
      <c r="B1894">
        <v>2010</v>
      </c>
      <c r="C1894">
        <v>61</v>
      </c>
      <c r="D1894">
        <v>11</v>
      </c>
      <c r="E1894">
        <v>2274</v>
      </c>
      <c r="F1894">
        <v>2287</v>
      </c>
      <c r="G1894" s="2">
        <v>40270</v>
      </c>
      <c r="H1894" s="2">
        <v>40330</v>
      </c>
      <c r="I1894" s="2">
        <v>40330</v>
      </c>
      <c r="J1894" s="2">
        <v>40375</v>
      </c>
      <c r="K1894" s="2">
        <v>40375</v>
      </c>
      <c r="L1894" t="s">
        <v>13</v>
      </c>
      <c r="M1894">
        <v>3</v>
      </c>
      <c r="N1894" t="s">
        <v>1168</v>
      </c>
    </row>
    <row r="1895" spans="1:14">
      <c r="A1895" t="s">
        <v>1169</v>
      </c>
      <c r="B1895">
        <v>2010</v>
      </c>
      <c r="C1895">
        <v>61</v>
      </c>
      <c r="D1895">
        <v>11</v>
      </c>
      <c r="E1895">
        <v>2288</v>
      </c>
      <c r="F1895">
        <v>2299</v>
      </c>
      <c r="G1895" s="2">
        <v>40277</v>
      </c>
      <c r="H1895" s="2">
        <v>40336</v>
      </c>
      <c r="I1895" s="2">
        <v>40337</v>
      </c>
      <c r="J1895" s="2">
        <v>40378</v>
      </c>
      <c r="K1895" s="2">
        <v>40378</v>
      </c>
      <c r="L1895" t="s">
        <v>13</v>
      </c>
      <c r="M1895">
        <v>3</v>
      </c>
      <c r="N1895" t="s">
        <v>1170</v>
      </c>
    </row>
    <row r="1896" spans="1:14">
      <c r="A1896" t="s">
        <v>1171</v>
      </c>
      <c r="B1896">
        <v>2010</v>
      </c>
      <c r="C1896">
        <v>61</v>
      </c>
      <c r="D1896">
        <v>11</v>
      </c>
      <c r="E1896">
        <v>2300</v>
      </c>
      <c r="F1896">
        <v>2310</v>
      </c>
      <c r="G1896" s="2">
        <v>40263</v>
      </c>
      <c r="H1896" s="2">
        <v>40346</v>
      </c>
      <c r="I1896" s="2">
        <v>40347</v>
      </c>
      <c r="J1896" s="2">
        <v>40385</v>
      </c>
      <c r="K1896" s="2">
        <v>40385</v>
      </c>
      <c r="L1896" t="s">
        <v>13</v>
      </c>
      <c r="M1896">
        <v>2</v>
      </c>
      <c r="N1896" t="s">
        <v>1172</v>
      </c>
    </row>
    <row r="1897" spans="1:14">
      <c r="A1897" t="s">
        <v>1173</v>
      </c>
      <c r="B1897">
        <v>2010</v>
      </c>
      <c r="C1897">
        <v>61</v>
      </c>
      <c r="D1897">
        <v>11</v>
      </c>
      <c r="E1897">
        <v>2311</v>
      </c>
      <c r="F1897">
        <v>2323</v>
      </c>
      <c r="G1897" s="2">
        <v>40263</v>
      </c>
      <c r="H1897" s="2">
        <v>40326</v>
      </c>
      <c r="I1897" s="2">
        <v>40326</v>
      </c>
      <c r="J1897" s="2">
        <v>40378</v>
      </c>
      <c r="K1897" s="2">
        <v>40378</v>
      </c>
      <c r="L1897" t="s">
        <v>13</v>
      </c>
      <c r="M1897">
        <v>2</v>
      </c>
      <c r="N1897" t="s">
        <v>1174</v>
      </c>
    </row>
    <row r="1898" spans="1:14">
      <c r="A1898" t="s">
        <v>1175</v>
      </c>
      <c r="B1898">
        <v>2010</v>
      </c>
      <c r="C1898">
        <v>61</v>
      </c>
      <c r="D1898">
        <v>11</v>
      </c>
      <c r="E1898">
        <v>2324</v>
      </c>
      <c r="F1898">
        <v>2336</v>
      </c>
      <c r="G1898" s="2">
        <v>40294</v>
      </c>
      <c r="H1898" s="2">
        <v>40326</v>
      </c>
      <c r="I1898" s="2">
        <v>40330</v>
      </c>
      <c r="J1898" s="2">
        <v>40385</v>
      </c>
      <c r="K1898" s="2">
        <v>40385</v>
      </c>
      <c r="L1898" t="s">
        <v>13</v>
      </c>
      <c r="M1898">
        <v>1</v>
      </c>
      <c r="N1898" t="s">
        <v>1176</v>
      </c>
    </row>
    <row r="1899" spans="1:14">
      <c r="A1899" t="s">
        <v>1177</v>
      </c>
      <c r="B1899">
        <v>2010</v>
      </c>
      <c r="C1899">
        <v>61</v>
      </c>
      <c r="D1899">
        <v>11</v>
      </c>
      <c r="E1899">
        <v>2337</v>
      </c>
      <c r="F1899">
        <v>2364</v>
      </c>
      <c r="G1899" s="2">
        <v>40256</v>
      </c>
      <c r="H1899" s="2">
        <v>40310</v>
      </c>
      <c r="I1899" s="2">
        <v>40310</v>
      </c>
      <c r="J1899" s="2">
        <v>40392</v>
      </c>
      <c r="K1899" s="2">
        <v>40392</v>
      </c>
      <c r="L1899" t="s">
        <v>13</v>
      </c>
      <c r="M1899">
        <v>1</v>
      </c>
      <c r="N1899" t="s">
        <v>1178</v>
      </c>
    </row>
    <row r="1900" spans="1:14">
      <c r="A1900" t="s">
        <v>1179</v>
      </c>
      <c r="B1900">
        <v>2010</v>
      </c>
      <c r="C1900">
        <v>61</v>
      </c>
      <c r="D1900">
        <v>11</v>
      </c>
      <c r="E1900">
        <v>2365</v>
      </c>
      <c r="F1900">
        <v>2369</v>
      </c>
      <c r="G1900" s="2">
        <v>40240</v>
      </c>
      <c r="H1900" s="2">
        <v>40267</v>
      </c>
      <c r="I1900" s="2">
        <v>40288</v>
      </c>
      <c r="J1900" s="2">
        <v>40326</v>
      </c>
      <c r="K1900" s="2">
        <v>40326</v>
      </c>
      <c r="L1900" t="s">
        <v>83</v>
      </c>
      <c r="M1900">
        <v>2</v>
      </c>
      <c r="N1900" t="s">
        <v>1180</v>
      </c>
    </row>
    <row r="1901" spans="1:14">
      <c r="A1901" t="s">
        <v>1181</v>
      </c>
      <c r="B1901">
        <v>2010</v>
      </c>
      <c r="C1901">
        <v>61</v>
      </c>
      <c r="D1901">
        <v>11</v>
      </c>
      <c r="E1901">
        <v>2370</v>
      </c>
      <c r="F1901">
        <v>2372</v>
      </c>
      <c r="G1901" t="s">
        <v>50</v>
      </c>
      <c r="H1901" t="s">
        <v>50</v>
      </c>
      <c r="I1901" t="s">
        <v>50</v>
      </c>
      <c r="J1901" s="2">
        <v>40372</v>
      </c>
      <c r="K1901" s="2">
        <v>40372</v>
      </c>
      <c r="L1901" t="s">
        <v>86</v>
      </c>
      <c r="M1901">
        <v>1</v>
      </c>
      <c r="N1901" t="s">
        <v>1182</v>
      </c>
    </row>
    <row r="1902" spans="1:14">
      <c r="A1902" t="s">
        <v>1183</v>
      </c>
      <c r="B1902">
        <v>2010</v>
      </c>
      <c r="C1902">
        <v>61</v>
      </c>
      <c r="D1902">
        <v>11</v>
      </c>
      <c r="E1902">
        <v>2372</v>
      </c>
      <c r="F1902">
        <v>2374</v>
      </c>
      <c r="G1902" t="s">
        <v>50</v>
      </c>
      <c r="H1902" t="s">
        <v>50</v>
      </c>
      <c r="I1902" t="s">
        <v>50</v>
      </c>
      <c r="J1902" s="2">
        <v>40378</v>
      </c>
      <c r="K1902" s="2">
        <v>40378</v>
      </c>
      <c r="L1902" t="s">
        <v>86</v>
      </c>
      <c r="M1902">
        <v>1</v>
      </c>
      <c r="N1902" t="s">
        <v>1184</v>
      </c>
    </row>
    <row r="1903" spans="1:14">
      <c r="A1903" t="s">
        <v>1185</v>
      </c>
      <c r="B1903">
        <v>2010</v>
      </c>
      <c r="C1903">
        <v>61</v>
      </c>
      <c r="D1903">
        <v>11</v>
      </c>
      <c r="E1903">
        <v>2374</v>
      </c>
      <c r="F1903">
        <v>2375</v>
      </c>
      <c r="G1903" t="s">
        <v>50</v>
      </c>
      <c r="H1903" t="s">
        <v>50</v>
      </c>
      <c r="I1903" t="s">
        <v>50</v>
      </c>
      <c r="J1903" s="2">
        <v>40378</v>
      </c>
      <c r="K1903" s="2">
        <v>40378</v>
      </c>
      <c r="L1903" t="s">
        <v>86</v>
      </c>
      <c r="M1903">
        <v>1</v>
      </c>
      <c r="N1903" t="s">
        <v>1186</v>
      </c>
    </row>
    <row r="1904" spans="1:14">
      <c r="A1904" t="s">
        <v>1187</v>
      </c>
      <c r="B1904">
        <v>2010</v>
      </c>
      <c r="C1904">
        <v>61</v>
      </c>
      <c r="D1904">
        <v>11</v>
      </c>
      <c r="E1904">
        <v>2375</v>
      </c>
      <c r="F1904">
        <v>2376</v>
      </c>
      <c r="G1904" t="s">
        <v>50</v>
      </c>
      <c r="H1904" t="s">
        <v>50</v>
      </c>
      <c r="I1904" t="s">
        <v>50</v>
      </c>
      <c r="J1904" s="2">
        <v>40386</v>
      </c>
      <c r="K1904" s="2">
        <v>40386</v>
      </c>
      <c r="L1904" t="s">
        <v>86</v>
      </c>
      <c r="M1904">
        <v>1</v>
      </c>
      <c r="N1904" t="s">
        <v>1188</v>
      </c>
    </row>
    <row r="1905" spans="1:14">
      <c r="A1905" t="s">
        <v>1189</v>
      </c>
      <c r="B1905">
        <v>2010</v>
      </c>
      <c r="C1905">
        <v>61</v>
      </c>
      <c r="D1905">
        <v>11</v>
      </c>
      <c r="E1905">
        <v>2377</v>
      </c>
      <c r="F1905">
        <v>2377</v>
      </c>
      <c r="G1905" t="s">
        <v>50</v>
      </c>
      <c r="H1905" t="s">
        <v>50</v>
      </c>
      <c r="I1905" t="s">
        <v>50</v>
      </c>
      <c r="J1905" s="2">
        <v>40448</v>
      </c>
      <c r="K1905" s="2">
        <v>40459</v>
      </c>
      <c r="L1905" t="s">
        <v>95</v>
      </c>
      <c r="M1905">
        <v>0</v>
      </c>
      <c r="N1905" t="s">
        <v>1190</v>
      </c>
    </row>
    <row r="1906" spans="1:14">
      <c r="A1906" t="s">
        <v>1191</v>
      </c>
      <c r="B1906">
        <v>2010</v>
      </c>
      <c r="C1906">
        <v>61</v>
      </c>
      <c r="D1906">
        <v>11</v>
      </c>
      <c r="E1906">
        <v>2378</v>
      </c>
      <c r="F1906">
        <v>2379</v>
      </c>
      <c r="G1906" t="s">
        <v>50</v>
      </c>
      <c r="H1906" t="s">
        <v>50</v>
      </c>
      <c r="I1906" t="s">
        <v>50</v>
      </c>
      <c r="J1906" s="2">
        <v>40407</v>
      </c>
      <c r="K1906" s="2">
        <v>40459</v>
      </c>
      <c r="L1906" t="s">
        <v>98</v>
      </c>
      <c r="M1906">
        <v>1</v>
      </c>
      <c r="N1906" t="s">
        <v>1192</v>
      </c>
    </row>
    <row r="1907" spans="1:14">
      <c r="A1907" t="s">
        <v>1193</v>
      </c>
      <c r="B1907">
        <v>2010</v>
      </c>
      <c r="C1907">
        <v>61</v>
      </c>
      <c r="D1907">
        <v>12</v>
      </c>
      <c r="E1907">
        <v>2381</v>
      </c>
      <c r="F1907">
        <v>2388</v>
      </c>
      <c r="G1907" s="2">
        <v>40361</v>
      </c>
      <c r="H1907" s="2">
        <v>40392</v>
      </c>
      <c r="I1907" s="2">
        <v>40393</v>
      </c>
      <c r="J1907" s="2">
        <v>40463</v>
      </c>
      <c r="K1907" s="2">
        <v>40494</v>
      </c>
      <c r="L1907" t="s">
        <v>13</v>
      </c>
      <c r="M1907">
        <v>2</v>
      </c>
      <c r="N1907" t="s">
        <v>1194</v>
      </c>
    </row>
    <row r="1908" spans="1:14">
      <c r="A1908" t="s">
        <v>1195</v>
      </c>
      <c r="B1908">
        <v>2010</v>
      </c>
      <c r="C1908">
        <v>61</v>
      </c>
      <c r="D1908">
        <v>12</v>
      </c>
      <c r="E1908">
        <v>2389</v>
      </c>
      <c r="F1908">
        <v>2404</v>
      </c>
      <c r="G1908" s="2">
        <v>40336</v>
      </c>
      <c r="H1908" s="2">
        <v>40372</v>
      </c>
      <c r="I1908" s="2">
        <v>40373</v>
      </c>
      <c r="J1908" s="2">
        <v>40457</v>
      </c>
      <c r="K1908" s="2">
        <v>40494</v>
      </c>
      <c r="L1908" t="s">
        <v>13</v>
      </c>
      <c r="M1908">
        <v>2</v>
      </c>
      <c r="N1908" t="s">
        <v>1196</v>
      </c>
    </row>
    <row r="1909" spans="1:14">
      <c r="A1909" t="s">
        <v>1197</v>
      </c>
      <c r="B1909">
        <v>2010</v>
      </c>
      <c r="C1909">
        <v>61</v>
      </c>
      <c r="D1909">
        <v>12</v>
      </c>
      <c r="E1909">
        <v>2405</v>
      </c>
      <c r="F1909">
        <v>2416</v>
      </c>
      <c r="G1909" s="2">
        <v>40241</v>
      </c>
      <c r="H1909" s="2">
        <v>40372</v>
      </c>
      <c r="I1909" s="2">
        <v>40375</v>
      </c>
      <c r="J1909" s="2">
        <v>40457</v>
      </c>
      <c r="K1909" s="2">
        <v>40494</v>
      </c>
      <c r="L1909" t="s">
        <v>13</v>
      </c>
      <c r="M1909">
        <v>4</v>
      </c>
      <c r="N1909" t="s">
        <v>1198</v>
      </c>
    </row>
    <row r="1910" spans="1:14">
      <c r="A1910" t="s">
        <v>1199</v>
      </c>
      <c r="B1910">
        <v>2010</v>
      </c>
      <c r="C1910">
        <v>61</v>
      </c>
      <c r="D1910">
        <v>12</v>
      </c>
      <c r="E1910">
        <v>2417</v>
      </c>
      <c r="F1910">
        <v>2425</v>
      </c>
      <c r="G1910" s="2">
        <v>40324</v>
      </c>
      <c r="H1910" s="2">
        <v>40389</v>
      </c>
      <c r="I1910" s="2">
        <v>40389</v>
      </c>
      <c r="J1910" s="2">
        <v>40422</v>
      </c>
      <c r="K1910" s="2">
        <v>40494</v>
      </c>
      <c r="L1910" t="s">
        <v>13</v>
      </c>
      <c r="M1910">
        <v>1</v>
      </c>
      <c r="N1910" t="s">
        <v>1200</v>
      </c>
    </row>
    <row r="1911" spans="1:14">
      <c r="A1911" t="s">
        <v>1201</v>
      </c>
      <c r="B1911">
        <v>2010</v>
      </c>
      <c r="C1911">
        <v>61</v>
      </c>
      <c r="D1911">
        <v>12</v>
      </c>
      <c r="E1911">
        <v>2426</v>
      </c>
      <c r="F1911">
        <v>2441</v>
      </c>
      <c r="G1911" s="2">
        <v>40266</v>
      </c>
      <c r="H1911" s="2">
        <v>40365</v>
      </c>
      <c r="I1911" s="2">
        <v>40365</v>
      </c>
      <c r="J1911" s="2">
        <v>40407</v>
      </c>
      <c r="K1911" s="2">
        <v>40494</v>
      </c>
      <c r="L1911" t="s">
        <v>13</v>
      </c>
      <c r="M1911">
        <v>5</v>
      </c>
      <c r="N1911" t="s">
        <v>1202</v>
      </c>
    </row>
    <row r="1912" spans="1:14">
      <c r="A1912" t="s">
        <v>1203</v>
      </c>
      <c r="B1912">
        <v>2010</v>
      </c>
      <c r="C1912">
        <v>61</v>
      </c>
      <c r="D1912">
        <v>12</v>
      </c>
      <c r="E1912">
        <v>2442</v>
      </c>
      <c r="F1912">
        <v>2460</v>
      </c>
      <c r="G1912" s="2">
        <v>40267</v>
      </c>
      <c r="H1912" s="2">
        <v>40379</v>
      </c>
      <c r="I1912" s="2">
        <v>40392</v>
      </c>
      <c r="J1912" s="2">
        <v>40423</v>
      </c>
      <c r="K1912" s="2">
        <v>40494</v>
      </c>
      <c r="L1912" t="s">
        <v>13</v>
      </c>
      <c r="M1912">
        <v>2</v>
      </c>
      <c r="N1912" t="s">
        <v>1204</v>
      </c>
    </row>
    <row r="1913" spans="1:14">
      <c r="A1913" t="s">
        <v>1205</v>
      </c>
      <c r="B1913">
        <v>2010</v>
      </c>
      <c r="C1913">
        <v>61</v>
      </c>
      <c r="D1913">
        <v>12</v>
      </c>
      <c r="E1913">
        <v>2461</v>
      </c>
      <c r="F1913">
        <v>2476</v>
      </c>
      <c r="G1913" s="2">
        <v>40100</v>
      </c>
      <c r="H1913" s="2">
        <v>40344</v>
      </c>
      <c r="I1913" s="2">
        <v>40399</v>
      </c>
      <c r="J1913" s="2">
        <v>40448</v>
      </c>
      <c r="K1913" s="2">
        <v>40494</v>
      </c>
      <c r="L1913" t="s">
        <v>13</v>
      </c>
      <c r="M1913">
        <v>2</v>
      </c>
      <c r="N1913" t="s">
        <v>1206</v>
      </c>
    </row>
    <row r="1914" spans="1:14">
      <c r="A1914" t="s">
        <v>1207</v>
      </c>
      <c r="B1914">
        <v>2010</v>
      </c>
      <c r="C1914">
        <v>61</v>
      </c>
      <c r="D1914">
        <v>12</v>
      </c>
      <c r="E1914">
        <v>2477</v>
      </c>
      <c r="F1914">
        <v>2489</v>
      </c>
      <c r="G1914" s="2">
        <v>40350</v>
      </c>
      <c r="H1914" s="2">
        <v>40401</v>
      </c>
      <c r="I1914" s="2">
        <v>40403</v>
      </c>
      <c r="J1914" s="2">
        <v>40448</v>
      </c>
      <c r="K1914" s="2">
        <v>40494</v>
      </c>
      <c r="L1914" t="s">
        <v>13</v>
      </c>
      <c r="M1914">
        <v>2</v>
      </c>
      <c r="N1914" t="s">
        <v>1208</v>
      </c>
    </row>
    <row r="1915" spans="1:14">
      <c r="A1915" t="s">
        <v>1209</v>
      </c>
      <c r="B1915">
        <v>2010</v>
      </c>
      <c r="C1915">
        <v>61</v>
      </c>
      <c r="D1915">
        <v>12</v>
      </c>
      <c r="E1915">
        <v>2490</v>
      </c>
      <c r="F1915">
        <v>2502</v>
      </c>
      <c r="G1915" s="2">
        <v>40128</v>
      </c>
      <c r="H1915" s="2">
        <v>40325</v>
      </c>
      <c r="I1915" s="2">
        <v>40361</v>
      </c>
      <c r="J1915" s="2">
        <v>40407</v>
      </c>
      <c r="K1915" s="2">
        <v>40494</v>
      </c>
      <c r="L1915" t="s">
        <v>13</v>
      </c>
      <c r="M1915">
        <v>1</v>
      </c>
      <c r="N1915" t="s">
        <v>1210</v>
      </c>
    </row>
    <row r="1916" spans="1:14">
      <c r="A1916" t="s">
        <v>1211</v>
      </c>
      <c r="B1916">
        <v>2010</v>
      </c>
      <c r="C1916">
        <v>61</v>
      </c>
      <c r="D1916">
        <v>12</v>
      </c>
      <c r="E1916">
        <v>2503</v>
      </c>
      <c r="F1916">
        <v>2513</v>
      </c>
      <c r="G1916" s="2">
        <v>40316</v>
      </c>
      <c r="H1916" s="2">
        <v>40411</v>
      </c>
      <c r="I1916" s="2">
        <v>40414</v>
      </c>
      <c r="J1916" s="2">
        <v>40464</v>
      </c>
      <c r="K1916" s="2">
        <v>40494</v>
      </c>
      <c r="L1916" t="s">
        <v>13</v>
      </c>
      <c r="M1916">
        <v>5</v>
      </c>
      <c r="N1916" t="s">
        <v>1212</v>
      </c>
    </row>
    <row r="1917" spans="1:14">
      <c r="A1917" t="s">
        <v>1213</v>
      </c>
      <c r="B1917">
        <v>2010</v>
      </c>
      <c r="C1917">
        <v>61</v>
      </c>
      <c r="D1917">
        <v>12</v>
      </c>
      <c r="E1917">
        <v>2514</v>
      </c>
      <c r="F1917">
        <v>2530</v>
      </c>
      <c r="G1917" s="2">
        <v>40286</v>
      </c>
      <c r="H1917" s="2">
        <v>40386</v>
      </c>
      <c r="I1917" s="2">
        <v>40386</v>
      </c>
      <c r="J1917" s="2">
        <v>40448</v>
      </c>
      <c r="K1917" s="2">
        <v>40494</v>
      </c>
      <c r="L1917" t="s">
        <v>13</v>
      </c>
      <c r="M1917">
        <v>7</v>
      </c>
      <c r="N1917" t="s">
        <v>1214</v>
      </c>
    </row>
    <row r="1918" spans="1:14">
      <c r="A1918" t="s">
        <v>1215</v>
      </c>
      <c r="B1918">
        <v>2010</v>
      </c>
      <c r="C1918">
        <v>61</v>
      </c>
      <c r="D1918">
        <v>12</v>
      </c>
      <c r="E1918">
        <v>2531</v>
      </c>
      <c r="F1918">
        <v>2543</v>
      </c>
      <c r="G1918" s="2">
        <v>40267</v>
      </c>
      <c r="H1918" s="2">
        <v>40361</v>
      </c>
      <c r="I1918" s="2">
        <v>40365</v>
      </c>
      <c r="J1918" s="2">
        <v>40414</v>
      </c>
      <c r="K1918" s="2">
        <v>40494</v>
      </c>
      <c r="L1918" t="s">
        <v>13</v>
      </c>
      <c r="M1918">
        <v>7</v>
      </c>
      <c r="N1918" t="s">
        <v>1216</v>
      </c>
    </row>
    <row r="1919" spans="1:14">
      <c r="A1919" t="s">
        <v>1217</v>
      </c>
      <c r="B1919">
        <v>2010</v>
      </c>
      <c r="C1919">
        <v>61</v>
      </c>
      <c r="D1919">
        <v>12</v>
      </c>
      <c r="E1919">
        <v>2544</v>
      </c>
      <c r="F1919">
        <v>2558</v>
      </c>
      <c r="G1919" s="2">
        <v>40081</v>
      </c>
      <c r="H1919" s="2">
        <v>40323</v>
      </c>
      <c r="I1919" s="2">
        <v>40365</v>
      </c>
      <c r="J1919" s="2">
        <v>40407</v>
      </c>
      <c r="K1919" s="2">
        <v>40494</v>
      </c>
      <c r="L1919" t="s">
        <v>13</v>
      </c>
      <c r="M1919">
        <v>5</v>
      </c>
      <c r="N1919" t="s">
        <v>1218</v>
      </c>
    </row>
    <row r="1920" spans="1:14">
      <c r="A1920" t="s">
        <v>1219</v>
      </c>
      <c r="B1920">
        <v>2010</v>
      </c>
      <c r="C1920">
        <v>61</v>
      </c>
      <c r="D1920">
        <v>12</v>
      </c>
      <c r="E1920">
        <v>2559</v>
      </c>
      <c r="F1920">
        <v>2574</v>
      </c>
      <c r="G1920" s="2">
        <v>40120</v>
      </c>
      <c r="H1920" s="2">
        <v>40318</v>
      </c>
      <c r="I1920" s="2">
        <v>40396</v>
      </c>
      <c r="J1920" s="2">
        <v>40463</v>
      </c>
      <c r="K1920" s="2">
        <v>40494</v>
      </c>
      <c r="L1920" t="s">
        <v>13</v>
      </c>
      <c r="M1920">
        <v>4</v>
      </c>
      <c r="N1920" t="s">
        <v>1220</v>
      </c>
    </row>
    <row r="1921" spans="1:14">
      <c r="A1921" t="s">
        <v>1221</v>
      </c>
      <c r="B1921">
        <v>2010</v>
      </c>
      <c r="C1921">
        <v>61</v>
      </c>
      <c r="D1921">
        <v>12</v>
      </c>
      <c r="E1921">
        <v>2575</v>
      </c>
      <c r="F1921">
        <v>2580</v>
      </c>
      <c r="G1921" s="2">
        <v>40375</v>
      </c>
      <c r="H1921" s="2">
        <v>40418</v>
      </c>
      <c r="I1921" s="2">
        <v>40420</v>
      </c>
      <c r="J1921" s="2">
        <v>40464</v>
      </c>
      <c r="K1921" s="2">
        <v>40494</v>
      </c>
      <c r="L1921" t="s">
        <v>83</v>
      </c>
      <c r="M1921">
        <v>1</v>
      </c>
      <c r="N1921" t="s">
        <v>1222</v>
      </c>
    </row>
    <row r="1922" spans="1:14">
      <c r="A1922" t="s">
        <v>1223</v>
      </c>
      <c r="B1922">
        <v>2010</v>
      </c>
      <c r="C1922">
        <v>61</v>
      </c>
      <c r="D1922">
        <v>12</v>
      </c>
      <c r="E1922">
        <v>2581</v>
      </c>
      <c r="F1922">
        <v>2583</v>
      </c>
      <c r="G1922" s="2">
        <v>40378</v>
      </c>
      <c r="H1922" s="2">
        <v>40401</v>
      </c>
      <c r="I1922" s="2">
        <v>40403</v>
      </c>
      <c r="J1922" s="2">
        <v>40448</v>
      </c>
      <c r="K1922" s="2">
        <v>40494</v>
      </c>
      <c r="L1922" t="s">
        <v>83</v>
      </c>
      <c r="M1922">
        <v>1</v>
      </c>
      <c r="N1922" t="s">
        <v>1224</v>
      </c>
    </row>
    <row r="1923" spans="1:14">
      <c r="A1923" t="s">
        <v>1225</v>
      </c>
      <c r="B1923">
        <v>2010</v>
      </c>
      <c r="C1923">
        <v>61</v>
      </c>
      <c r="D1923">
        <v>12</v>
      </c>
      <c r="E1923">
        <v>2584</v>
      </c>
      <c r="F1923">
        <v>2585</v>
      </c>
      <c r="G1923" t="s">
        <v>50</v>
      </c>
      <c r="H1923" t="s">
        <v>50</v>
      </c>
      <c r="I1923" t="s">
        <v>50</v>
      </c>
      <c r="J1923" s="2">
        <v>40494</v>
      </c>
      <c r="K1923" s="2">
        <v>40494</v>
      </c>
      <c r="L1923" t="s">
        <v>86</v>
      </c>
      <c r="M1923">
        <v>1</v>
      </c>
      <c r="N1923" t="s">
        <v>1226</v>
      </c>
    </row>
    <row r="1924" spans="1:14">
      <c r="A1924" t="s">
        <v>1227</v>
      </c>
      <c r="B1924">
        <v>2010</v>
      </c>
      <c r="C1924">
        <v>61</v>
      </c>
      <c r="D1924">
        <v>12</v>
      </c>
      <c r="E1924">
        <v>2586</v>
      </c>
      <c r="F1924">
        <v>2587</v>
      </c>
      <c r="G1924" t="s">
        <v>50</v>
      </c>
      <c r="H1924" t="s">
        <v>50</v>
      </c>
      <c r="I1924" t="s">
        <v>50</v>
      </c>
      <c r="J1924" s="2">
        <v>40434</v>
      </c>
      <c r="K1924" s="2">
        <v>40494</v>
      </c>
      <c r="L1924" t="s">
        <v>86</v>
      </c>
      <c r="M1924">
        <v>1</v>
      </c>
      <c r="N1924" t="s">
        <v>1228</v>
      </c>
    </row>
    <row r="1925" spans="1:14">
      <c r="A1925" t="s">
        <v>1229</v>
      </c>
      <c r="B1925">
        <v>2010</v>
      </c>
      <c r="C1925">
        <v>61</v>
      </c>
      <c r="D1925">
        <v>12</v>
      </c>
      <c r="E1925">
        <v>2587</v>
      </c>
      <c r="F1925">
        <v>2588</v>
      </c>
      <c r="G1925" t="s">
        <v>50</v>
      </c>
      <c r="H1925" t="s">
        <v>50</v>
      </c>
      <c r="I1925" t="s">
        <v>50</v>
      </c>
      <c r="J1925" s="2">
        <v>40448</v>
      </c>
      <c r="K1925" s="2">
        <v>40494</v>
      </c>
      <c r="L1925" t="s">
        <v>86</v>
      </c>
      <c r="M1925">
        <v>1</v>
      </c>
      <c r="N1925" t="s">
        <v>1230</v>
      </c>
    </row>
    <row r="1926" spans="1:14">
      <c r="A1926" t="s">
        <v>1231</v>
      </c>
      <c r="B1926">
        <v>2010</v>
      </c>
      <c r="C1926">
        <v>61</v>
      </c>
      <c r="D1926">
        <v>12</v>
      </c>
      <c r="E1926">
        <v>2588</v>
      </c>
      <c r="F1926">
        <v>2591</v>
      </c>
      <c r="G1926" t="s">
        <v>50</v>
      </c>
      <c r="H1926" t="s">
        <v>50</v>
      </c>
      <c r="I1926" t="s">
        <v>50</v>
      </c>
      <c r="J1926" s="2">
        <v>40451</v>
      </c>
      <c r="K1926" s="2">
        <v>40494</v>
      </c>
      <c r="L1926" t="s">
        <v>86</v>
      </c>
      <c r="M1926">
        <v>1</v>
      </c>
      <c r="N1926" t="s">
        <v>1232</v>
      </c>
    </row>
    <row r="1927" spans="1:14">
      <c r="A1927" t="s">
        <v>1233</v>
      </c>
      <c r="B1927">
        <v>2010</v>
      </c>
      <c r="C1927">
        <v>61</v>
      </c>
      <c r="D1927">
        <v>12</v>
      </c>
      <c r="E1927">
        <v>2592</v>
      </c>
      <c r="F1927">
        <v>2592</v>
      </c>
      <c r="G1927" t="s">
        <v>50</v>
      </c>
      <c r="H1927" t="s">
        <v>50</v>
      </c>
      <c r="I1927" t="s">
        <v>50</v>
      </c>
      <c r="J1927" s="2">
        <v>40430</v>
      </c>
      <c r="K1927" s="2">
        <v>40494</v>
      </c>
      <c r="L1927" t="s">
        <v>98</v>
      </c>
      <c r="M1927">
        <v>3</v>
      </c>
      <c r="N1927" t="s">
        <v>1234</v>
      </c>
    </row>
    <row r="1928" spans="1:14">
      <c r="A1928" t="s">
        <v>1235</v>
      </c>
      <c r="B1928">
        <v>2010</v>
      </c>
      <c r="C1928">
        <v>61</v>
      </c>
      <c r="D1928">
        <v>12</v>
      </c>
      <c r="E1928">
        <v>2593</v>
      </c>
      <c r="F1928">
        <v>2594</v>
      </c>
      <c r="G1928" t="s">
        <v>50</v>
      </c>
      <c r="H1928" t="s">
        <v>50</v>
      </c>
      <c r="I1928" t="s">
        <v>50</v>
      </c>
      <c r="J1928" s="2">
        <v>40464</v>
      </c>
      <c r="K1928" s="2">
        <v>40494</v>
      </c>
      <c r="L1928" t="s">
        <v>98</v>
      </c>
      <c r="M1928">
        <v>1</v>
      </c>
      <c r="N1928" t="s">
        <v>1236</v>
      </c>
    </row>
    <row r="1929" spans="1:14">
      <c r="A1929" t="s">
        <v>339</v>
      </c>
      <c r="B1929">
        <v>2010</v>
      </c>
      <c r="C1929">
        <v>62</v>
      </c>
      <c r="D1929">
        <v>1</v>
      </c>
      <c r="E1929">
        <v>1</v>
      </c>
      <c r="F1929">
        <v>18</v>
      </c>
      <c r="G1929" s="2">
        <v>40351</v>
      </c>
      <c r="H1929" s="2">
        <v>40439</v>
      </c>
      <c r="I1929" s="2">
        <v>40441</v>
      </c>
      <c r="J1929" s="2">
        <v>40494</v>
      </c>
      <c r="K1929" s="2">
        <v>40519</v>
      </c>
      <c r="L1929" t="s">
        <v>13</v>
      </c>
      <c r="M1929">
        <v>2</v>
      </c>
      <c r="N1929" t="s">
        <v>340</v>
      </c>
    </row>
    <row r="1930" spans="1:14">
      <c r="A1930" t="s">
        <v>341</v>
      </c>
      <c r="B1930">
        <v>2010</v>
      </c>
      <c r="C1930">
        <v>62</v>
      </c>
      <c r="D1930">
        <v>1</v>
      </c>
      <c r="E1930">
        <v>19</v>
      </c>
      <c r="F1930">
        <v>39</v>
      </c>
      <c r="G1930" s="2">
        <v>40322</v>
      </c>
      <c r="H1930" s="2">
        <v>40419</v>
      </c>
      <c r="I1930" s="2">
        <v>40420</v>
      </c>
      <c r="J1930" s="2">
        <v>40484</v>
      </c>
      <c r="K1930" s="2">
        <v>40519</v>
      </c>
      <c r="L1930" t="s">
        <v>13</v>
      </c>
      <c r="M1930">
        <v>3</v>
      </c>
      <c r="N1930" t="s">
        <v>342</v>
      </c>
    </row>
    <row r="1931" spans="1:14">
      <c r="A1931" t="s">
        <v>343</v>
      </c>
      <c r="B1931">
        <v>2010</v>
      </c>
      <c r="C1931">
        <v>62</v>
      </c>
      <c r="D1931">
        <v>1</v>
      </c>
      <c r="E1931">
        <v>40</v>
      </c>
      <c r="F1931">
        <v>49</v>
      </c>
      <c r="G1931" s="2">
        <v>40407</v>
      </c>
      <c r="H1931" s="2">
        <v>40442</v>
      </c>
      <c r="I1931" s="2">
        <v>40442</v>
      </c>
      <c r="J1931" s="2">
        <v>40497</v>
      </c>
      <c r="K1931" s="2">
        <v>40519</v>
      </c>
      <c r="L1931" t="s">
        <v>13</v>
      </c>
      <c r="M1931">
        <v>2</v>
      </c>
      <c r="N1931" t="s">
        <v>344</v>
      </c>
    </row>
    <row r="1932" spans="1:14">
      <c r="A1932" t="s">
        <v>345</v>
      </c>
      <c r="B1932">
        <v>2010</v>
      </c>
      <c r="C1932">
        <v>62</v>
      </c>
      <c r="D1932">
        <v>1</v>
      </c>
      <c r="E1932">
        <v>50</v>
      </c>
      <c r="F1932">
        <v>60</v>
      </c>
      <c r="G1932" s="2">
        <v>40284</v>
      </c>
      <c r="H1932" s="2">
        <v>40444</v>
      </c>
      <c r="I1932" s="2">
        <v>40451</v>
      </c>
      <c r="J1932" s="2">
        <v>40490</v>
      </c>
      <c r="K1932" s="2">
        <v>40519</v>
      </c>
      <c r="L1932" t="s">
        <v>13</v>
      </c>
      <c r="M1932">
        <v>1</v>
      </c>
      <c r="N1932" t="s">
        <v>346</v>
      </c>
    </row>
    <row r="1933" spans="1:14">
      <c r="A1933" t="s">
        <v>347</v>
      </c>
      <c r="B1933">
        <v>2010</v>
      </c>
      <c r="C1933">
        <v>62</v>
      </c>
      <c r="D1933">
        <v>1</v>
      </c>
      <c r="E1933">
        <v>61</v>
      </c>
      <c r="F1933">
        <v>71</v>
      </c>
      <c r="G1933" s="2">
        <v>40344</v>
      </c>
      <c r="H1933" s="2">
        <v>40368</v>
      </c>
      <c r="I1933" s="2">
        <v>40368</v>
      </c>
      <c r="J1933" s="2">
        <v>40457</v>
      </c>
      <c r="K1933" s="2">
        <v>40519</v>
      </c>
      <c r="L1933" t="s">
        <v>13</v>
      </c>
      <c r="M1933">
        <v>4</v>
      </c>
      <c r="N1933" t="s">
        <v>348</v>
      </c>
    </row>
    <row r="1934" spans="1:14">
      <c r="A1934" t="s">
        <v>349</v>
      </c>
      <c r="B1934">
        <v>2010</v>
      </c>
      <c r="C1934">
        <v>62</v>
      </c>
      <c r="D1934">
        <v>1</v>
      </c>
      <c r="E1934">
        <v>72</v>
      </c>
      <c r="F1934">
        <v>77</v>
      </c>
      <c r="G1934" s="2">
        <v>40403</v>
      </c>
      <c r="H1934" s="2">
        <v>40448</v>
      </c>
      <c r="I1934" s="2">
        <v>40449</v>
      </c>
      <c r="J1934" s="2">
        <v>40490</v>
      </c>
      <c r="K1934" s="2">
        <v>40519</v>
      </c>
      <c r="L1934" t="s">
        <v>13</v>
      </c>
      <c r="M1934">
        <v>1</v>
      </c>
      <c r="N1934" t="s">
        <v>350</v>
      </c>
    </row>
    <row r="1935" spans="1:14">
      <c r="A1935" t="s">
        <v>351</v>
      </c>
      <c r="B1935">
        <v>2010</v>
      </c>
      <c r="C1935">
        <v>62</v>
      </c>
      <c r="D1935">
        <v>1</v>
      </c>
      <c r="E1935">
        <v>78</v>
      </c>
      <c r="F1935">
        <v>88</v>
      </c>
      <c r="G1935" s="2">
        <v>40184</v>
      </c>
      <c r="H1935" s="2">
        <v>40375</v>
      </c>
      <c r="I1935" s="2">
        <v>40378</v>
      </c>
      <c r="J1935" s="2">
        <v>40464</v>
      </c>
      <c r="K1935" s="2">
        <v>40519</v>
      </c>
      <c r="L1935" t="s">
        <v>13</v>
      </c>
      <c r="M1935">
        <v>1</v>
      </c>
      <c r="N1935" t="s">
        <v>352</v>
      </c>
    </row>
    <row r="1936" spans="1:14">
      <c r="A1936" t="s">
        <v>353</v>
      </c>
      <c r="B1936">
        <v>2010</v>
      </c>
      <c r="C1936">
        <v>62</v>
      </c>
      <c r="D1936">
        <v>1</v>
      </c>
      <c r="E1936">
        <v>89</v>
      </c>
      <c r="F1936">
        <v>99</v>
      </c>
      <c r="G1936" s="2">
        <v>40252</v>
      </c>
      <c r="H1936" s="2">
        <v>40424</v>
      </c>
      <c r="I1936" s="2">
        <v>40437</v>
      </c>
      <c r="J1936" s="2">
        <v>40486</v>
      </c>
      <c r="K1936" s="2">
        <v>40519</v>
      </c>
      <c r="L1936" t="s">
        <v>13</v>
      </c>
      <c r="M1936">
        <v>2</v>
      </c>
      <c r="N1936" t="s">
        <v>354</v>
      </c>
    </row>
    <row r="1937" spans="1:14">
      <c r="A1937" t="s">
        <v>355</v>
      </c>
      <c r="B1937">
        <v>2010</v>
      </c>
      <c r="C1937">
        <v>62</v>
      </c>
      <c r="D1937">
        <v>1</v>
      </c>
      <c r="E1937">
        <v>100</v>
      </c>
      <c r="F1937">
        <v>116</v>
      </c>
      <c r="G1937" s="2">
        <v>40323</v>
      </c>
      <c r="H1937" s="2">
        <v>40407</v>
      </c>
      <c r="I1937" s="2">
        <v>40431</v>
      </c>
      <c r="J1937" s="2">
        <v>40476</v>
      </c>
      <c r="K1937" s="2">
        <v>40519</v>
      </c>
      <c r="L1937" t="s">
        <v>13</v>
      </c>
      <c r="M1937">
        <v>3</v>
      </c>
      <c r="N1937" t="s">
        <v>356</v>
      </c>
    </row>
    <row r="1938" spans="1:14">
      <c r="A1938" t="s">
        <v>357</v>
      </c>
      <c r="B1938">
        <v>2010</v>
      </c>
      <c r="C1938">
        <v>62</v>
      </c>
      <c r="D1938">
        <v>1</v>
      </c>
      <c r="E1938">
        <v>117</v>
      </c>
      <c r="F1938">
        <v>132</v>
      </c>
      <c r="G1938" s="2">
        <v>39929</v>
      </c>
      <c r="H1938" s="2">
        <v>40365</v>
      </c>
      <c r="I1938" s="2">
        <v>40373</v>
      </c>
      <c r="J1938" s="2">
        <v>40464</v>
      </c>
      <c r="K1938" s="2">
        <v>40519</v>
      </c>
      <c r="L1938" t="s">
        <v>13</v>
      </c>
      <c r="M1938">
        <v>2</v>
      </c>
      <c r="N1938" t="s">
        <v>358</v>
      </c>
    </row>
    <row r="1939" spans="1:14">
      <c r="A1939" t="s">
        <v>359</v>
      </c>
      <c r="B1939">
        <v>2010</v>
      </c>
      <c r="C1939">
        <v>62</v>
      </c>
      <c r="D1939">
        <v>1</v>
      </c>
      <c r="E1939">
        <v>133</v>
      </c>
      <c r="F1939">
        <v>145</v>
      </c>
      <c r="G1939" s="2">
        <v>40388</v>
      </c>
      <c r="H1939" s="2">
        <v>40437</v>
      </c>
      <c r="I1939" s="2">
        <v>40437</v>
      </c>
      <c r="J1939" s="2">
        <v>40498</v>
      </c>
      <c r="K1939" s="2">
        <v>40519</v>
      </c>
      <c r="L1939" t="s">
        <v>13</v>
      </c>
      <c r="M1939">
        <v>2</v>
      </c>
      <c r="N1939" t="s">
        <v>360</v>
      </c>
    </row>
    <row r="1940" spans="1:14">
      <c r="A1940" t="s">
        <v>361</v>
      </c>
      <c r="B1940">
        <v>2010</v>
      </c>
      <c r="C1940">
        <v>62</v>
      </c>
      <c r="D1940">
        <v>1</v>
      </c>
      <c r="E1940">
        <v>146</v>
      </c>
      <c r="F1940">
        <v>160</v>
      </c>
      <c r="G1940" s="2">
        <v>40309</v>
      </c>
      <c r="H1940" s="2">
        <v>40437</v>
      </c>
      <c r="I1940" s="2">
        <v>40437</v>
      </c>
      <c r="J1940" s="2">
        <v>40498</v>
      </c>
      <c r="K1940" s="2">
        <v>40519</v>
      </c>
      <c r="L1940" t="s">
        <v>13</v>
      </c>
      <c r="M1940">
        <v>2</v>
      </c>
      <c r="N1940" t="s">
        <v>362</v>
      </c>
    </row>
    <row r="1941" spans="1:14">
      <c r="A1941" t="s">
        <v>363</v>
      </c>
      <c r="B1941">
        <v>2010</v>
      </c>
      <c r="C1941">
        <v>62</v>
      </c>
      <c r="D1941">
        <v>1</v>
      </c>
      <c r="E1941">
        <v>161</v>
      </c>
      <c r="F1941">
        <v>170</v>
      </c>
      <c r="G1941" s="2">
        <v>40246</v>
      </c>
      <c r="H1941" s="2">
        <v>40373</v>
      </c>
      <c r="I1941" t="s">
        <v>50</v>
      </c>
      <c r="J1941" s="2">
        <v>40464</v>
      </c>
      <c r="K1941" s="2">
        <v>40519</v>
      </c>
      <c r="L1941" t="s">
        <v>13</v>
      </c>
      <c r="M1941">
        <v>2</v>
      </c>
      <c r="N1941" t="s">
        <v>364</v>
      </c>
    </row>
    <row r="1942" spans="1:14">
      <c r="A1942" t="s">
        <v>365</v>
      </c>
      <c r="B1942">
        <v>2010</v>
      </c>
      <c r="C1942">
        <v>62</v>
      </c>
      <c r="D1942">
        <v>1</v>
      </c>
      <c r="E1942">
        <v>171</v>
      </c>
      <c r="F1942">
        <v>184</v>
      </c>
      <c r="G1942" s="2">
        <v>40305</v>
      </c>
      <c r="H1942" s="2">
        <v>40345</v>
      </c>
      <c r="I1942" s="2">
        <v>40361</v>
      </c>
      <c r="J1942" s="2">
        <v>40487</v>
      </c>
      <c r="K1942" s="2">
        <v>40519</v>
      </c>
      <c r="L1942" t="s">
        <v>13</v>
      </c>
      <c r="M1942">
        <v>1</v>
      </c>
      <c r="N1942" t="s">
        <v>366</v>
      </c>
    </row>
    <row r="1943" spans="1:14">
      <c r="A1943" t="s">
        <v>367</v>
      </c>
      <c r="B1943">
        <v>2010</v>
      </c>
      <c r="C1943">
        <v>62</v>
      </c>
      <c r="D1943">
        <v>1</v>
      </c>
      <c r="E1943">
        <v>185</v>
      </c>
      <c r="F1943">
        <v>204</v>
      </c>
      <c r="G1943" s="2">
        <v>40369</v>
      </c>
      <c r="H1943" s="2">
        <v>40415</v>
      </c>
      <c r="I1943" s="2">
        <v>40416</v>
      </c>
      <c r="J1943" s="2">
        <v>40470</v>
      </c>
      <c r="K1943" s="2">
        <v>40519</v>
      </c>
      <c r="L1943" t="s">
        <v>13</v>
      </c>
      <c r="M1943">
        <v>5</v>
      </c>
      <c r="N1943" t="s">
        <v>368</v>
      </c>
    </row>
    <row r="1944" spans="1:14">
      <c r="A1944" t="s">
        <v>369</v>
      </c>
      <c r="B1944">
        <v>2010</v>
      </c>
      <c r="C1944">
        <v>62</v>
      </c>
      <c r="D1944">
        <v>1</v>
      </c>
      <c r="E1944">
        <v>205</v>
      </c>
      <c r="F1944">
        <v>207</v>
      </c>
      <c r="G1944" s="2">
        <v>40447</v>
      </c>
      <c r="H1944" s="2">
        <v>40452</v>
      </c>
      <c r="I1944" s="2">
        <v>40452</v>
      </c>
      <c r="J1944" s="2">
        <v>40487</v>
      </c>
      <c r="K1944" s="2">
        <v>40519</v>
      </c>
      <c r="L1944" t="s">
        <v>83</v>
      </c>
      <c r="M1944">
        <v>1</v>
      </c>
      <c r="N1944" t="s">
        <v>370</v>
      </c>
    </row>
    <row r="1945" spans="1:14">
      <c r="A1945" t="s">
        <v>371</v>
      </c>
      <c r="B1945">
        <v>2010</v>
      </c>
      <c r="C1945">
        <v>62</v>
      </c>
      <c r="D1945">
        <v>1</v>
      </c>
      <c r="E1945">
        <v>208</v>
      </c>
      <c r="F1945">
        <v>210</v>
      </c>
      <c r="G1945" t="s">
        <v>50</v>
      </c>
      <c r="H1945" t="s">
        <v>50</v>
      </c>
      <c r="I1945" t="s">
        <v>50</v>
      </c>
      <c r="J1945" s="2">
        <v>40464</v>
      </c>
      <c r="K1945" s="2">
        <v>40519</v>
      </c>
      <c r="L1945" t="s">
        <v>86</v>
      </c>
      <c r="M1945">
        <v>1</v>
      </c>
      <c r="N1945" t="s">
        <v>372</v>
      </c>
    </row>
    <row r="1946" spans="1:14">
      <c r="A1946" t="s">
        <v>373</v>
      </c>
      <c r="B1946">
        <v>2010</v>
      </c>
      <c r="C1946">
        <v>62</v>
      </c>
      <c r="D1946">
        <v>1</v>
      </c>
      <c r="E1946">
        <v>211</v>
      </c>
      <c r="F1946">
        <v>213</v>
      </c>
      <c r="G1946" t="s">
        <v>50</v>
      </c>
      <c r="H1946" t="s">
        <v>50</v>
      </c>
      <c r="I1946" t="s">
        <v>50</v>
      </c>
      <c r="J1946" s="2">
        <v>40480</v>
      </c>
      <c r="K1946" s="2">
        <v>40519</v>
      </c>
      <c r="L1946" t="s">
        <v>98</v>
      </c>
      <c r="M1946">
        <v>1</v>
      </c>
      <c r="N1946" t="s">
        <v>374</v>
      </c>
    </row>
    <row r="1947" spans="1:14">
      <c r="A1947" t="s">
        <v>375</v>
      </c>
      <c r="B1947">
        <v>2010</v>
      </c>
      <c r="C1947">
        <v>62</v>
      </c>
      <c r="D1947">
        <v>1</v>
      </c>
      <c r="E1947">
        <v>214</v>
      </c>
      <c r="F1947">
        <v>215</v>
      </c>
      <c r="G1947" t="s">
        <v>50</v>
      </c>
      <c r="H1947" t="s">
        <v>50</v>
      </c>
      <c r="I1947" t="s">
        <v>50</v>
      </c>
      <c r="J1947" s="2">
        <v>40486</v>
      </c>
      <c r="K1947" s="2">
        <v>40519</v>
      </c>
      <c r="L1947" t="s">
        <v>98</v>
      </c>
      <c r="M1947">
        <v>2</v>
      </c>
      <c r="N1947" t="s">
        <v>376</v>
      </c>
    </row>
    <row r="1948" spans="1:14">
      <c r="A1948" t="s">
        <v>377</v>
      </c>
      <c r="B1948">
        <v>2011</v>
      </c>
      <c r="C1948">
        <v>62</v>
      </c>
      <c r="D1948">
        <v>2</v>
      </c>
      <c r="E1948">
        <v>217</v>
      </c>
      <c r="F1948">
        <v>229</v>
      </c>
      <c r="G1948" s="2">
        <v>40383</v>
      </c>
      <c r="H1948" s="2">
        <v>40442</v>
      </c>
      <c r="I1948" s="2">
        <v>40442</v>
      </c>
      <c r="J1948" s="2">
        <v>40497</v>
      </c>
      <c r="K1948" s="2">
        <v>40562</v>
      </c>
      <c r="L1948" t="s">
        <v>13</v>
      </c>
      <c r="M1948">
        <v>2</v>
      </c>
      <c r="N1948" t="s">
        <v>378</v>
      </c>
    </row>
    <row r="1949" spans="1:14">
      <c r="A1949" t="s">
        <v>379</v>
      </c>
      <c r="B1949">
        <v>2011</v>
      </c>
      <c r="C1949">
        <v>62</v>
      </c>
      <c r="D1949">
        <v>2</v>
      </c>
      <c r="E1949">
        <v>230</v>
      </c>
      <c r="F1949">
        <v>235</v>
      </c>
      <c r="G1949" s="2">
        <v>40433</v>
      </c>
      <c r="H1949" s="2">
        <v>40460</v>
      </c>
      <c r="I1949" s="2">
        <v>40462</v>
      </c>
      <c r="J1949" s="2">
        <v>40505</v>
      </c>
      <c r="K1949" s="2">
        <v>40562</v>
      </c>
      <c r="L1949" t="s">
        <v>13</v>
      </c>
      <c r="M1949">
        <v>1</v>
      </c>
      <c r="N1949" t="s">
        <v>380</v>
      </c>
    </row>
    <row r="1950" spans="1:14">
      <c r="A1950" t="s">
        <v>381</v>
      </c>
      <c r="B1950">
        <v>2011</v>
      </c>
      <c r="C1950">
        <v>62</v>
      </c>
      <c r="D1950">
        <v>2</v>
      </c>
      <c r="E1950">
        <v>236</v>
      </c>
      <c r="F1950">
        <v>245</v>
      </c>
      <c r="G1950" s="2">
        <v>40308</v>
      </c>
      <c r="H1950" s="2">
        <v>40371</v>
      </c>
      <c r="I1950" s="2">
        <v>40452</v>
      </c>
      <c r="J1950" s="2">
        <v>40497</v>
      </c>
      <c r="K1950" s="2">
        <v>40562</v>
      </c>
      <c r="L1950" t="s">
        <v>13</v>
      </c>
      <c r="M1950">
        <v>1</v>
      </c>
      <c r="N1950" t="s">
        <v>382</v>
      </c>
    </row>
    <row r="1951" spans="1:14">
      <c r="A1951" t="s">
        <v>383</v>
      </c>
      <c r="B1951">
        <v>2011</v>
      </c>
      <c r="C1951">
        <v>62</v>
      </c>
      <c r="D1951">
        <v>2</v>
      </c>
      <c r="E1951">
        <v>246</v>
      </c>
      <c r="F1951">
        <v>256</v>
      </c>
      <c r="G1951" s="2">
        <v>40372</v>
      </c>
      <c r="H1951" s="2">
        <v>40454</v>
      </c>
      <c r="I1951" s="2">
        <v>40455</v>
      </c>
      <c r="J1951" s="2">
        <v>40511</v>
      </c>
      <c r="K1951" s="2">
        <v>40562</v>
      </c>
      <c r="L1951" t="s">
        <v>13</v>
      </c>
      <c r="M1951">
        <v>2</v>
      </c>
      <c r="N1951" t="s">
        <v>384</v>
      </c>
    </row>
    <row r="1952" spans="1:14">
      <c r="A1952" t="s">
        <v>385</v>
      </c>
      <c r="B1952">
        <v>2011</v>
      </c>
      <c r="C1952">
        <v>62</v>
      </c>
      <c r="D1952">
        <v>2</v>
      </c>
      <c r="E1952">
        <v>257</v>
      </c>
      <c r="F1952">
        <v>269</v>
      </c>
      <c r="G1952" s="2">
        <v>40365</v>
      </c>
      <c r="H1952" s="2">
        <v>40459</v>
      </c>
      <c r="I1952" s="2">
        <v>40459</v>
      </c>
      <c r="J1952" s="2">
        <v>40505</v>
      </c>
      <c r="K1952" s="2">
        <v>40562</v>
      </c>
      <c r="L1952" t="s">
        <v>13</v>
      </c>
      <c r="M1952">
        <v>3</v>
      </c>
      <c r="N1952" t="s">
        <v>386</v>
      </c>
    </row>
    <row r="1953" spans="1:14">
      <c r="A1953" t="s">
        <v>387</v>
      </c>
      <c r="B1953">
        <v>2011</v>
      </c>
      <c r="C1953">
        <v>62</v>
      </c>
      <c r="D1953">
        <v>2</v>
      </c>
      <c r="E1953">
        <v>270</v>
      </c>
      <c r="F1953">
        <v>283</v>
      </c>
      <c r="G1953" s="2">
        <v>40363</v>
      </c>
      <c r="H1953" s="2">
        <v>40435</v>
      </c>
      <c r="I1953" s="2">
        <v>40462</v>
      </c>
      <c r="J1953" s="2">
        <v>40505</v>
      </c>
      <c r="K1953" s="2">
        <v>40562</v>
      </c>
      <c r="L1953" t="s">
        <v>13</v>
      </c>
      <c r="M1953">
        <v>8</v>
      </c>
      <c r="N1953" t="s">
        <v>388</v>
      </c>
    </row>
    <row r="1954" spans="1:14">
      <c r="A1954" t="s">
        <v>389</v>
      </c>
      <c r="B1954">
        <v>2011</v>
      </c>
      <c r="C1954">
        <v>62</v>
      </c>
      <c r="D1954">
        <v>2</v>
      </c>
      <c r="E1954">
        <v>284</v>
      </c>
      <c r="F1954">
        <v>294</v>
      </c>
      <c r="G1954" s="2">
        <v>40394</v>
      </c>
      <c r="H1954" s="2">
        <v>40428</v>
      </c>
      <c r="I1954" s="2">
        <v>40457</v>
      </c>
      <c r="J1954" s="2">
        <v>40511</v>
      </c>
      <c r="K1954" s="2">
        <v>40562</v>
      </c>
      <c r="L1954" t="s">
        <v>13</v>
      </c>
      <c r="M1954">
        <v>2</v>
      </c>
      <c r="N1954" t="s">
        <v>390</v>
      </c>
    </row>
    <row r="1955" spans="1:14">
      <c r="A1955" t="s">
        <v>391</v>
      </c>
      <c r="B1955">
        <v>2011</v>
      </c>
      <c r="C1955">
        <v>62</v>
      </c>
      <c r="D1955">
        <v>2</v>
      </c>
      <c r="E1955">
        <v>295</v>
      </c>
      <c r="F1955">
        <v>313</v>
      </c>
      <c r="G1955" s="2">
        <v>40388</v>
      </c>
      <c r="H1955" s="2">
        <v>40461</v>
      </c>
      <c r="I1955" s="2">
        <v>40462</v>
      </c>
      <c r="J1955" s="2">
        <v>40505</v>
      </c>
      <c r="K1955" s="2">
        <v>40562</v>
      </c>
      <c r="L1955" t="s">
        <v>13</v>
      </c>
      <c r="M1955">
        <v>3</v>
      </c>
      <c r="N1955" t="s">
        <v>392</v>
      </c>
    </row>
    <row r="1956" spans="1:14">
      <c r="A1956" t="s">
        <v>393</v>
      </c>
      <c r="B1956">
        <v>2011</v>
      </c>
      <c r="C1956">
        <v>62</v>
      </c>
      <c r="D1956">
        <v>2</v>
      </c>
      <c r="E1956">
        <v>314</v>
      </c>
      <c r="F1956">
        <v>342</v>
      </c>
      <c r="G1956" s="2">
        <v>40286</v>
      </c>
      <c r="H1956" s="2">
        <v>40410</v>
      </c>
      <c r="I1956" s="2">
        <v>40448</v>
      </c>
      <c r="J1956" s="2">
        <v>40498</v>
      </c>
      <c r="K1956" s="2">
        <v>40562</v>
      </c>
      <c r="L1956" t="s">
        <v>13</v>
      </c>
      <c r="M1956">
        <v>1</v>
      </c>
      <c r="N1956" t="s">
        <v>394</v>
      </c>
    </row>
    <row r="1957" spans="1:14">
      <c r="A1957" t="s">
        <v>395</v>
      </c>
      <c r="B1957">
        <v>2011</v>
      </c>
      <c r="C1957">
        <v>62</v>
      </c>
      <c r="D1957">
        <v>2</v>
      </c>
      <c r="E1957">
        <v>343</v>
      </c>
      <c r="F1957">
        <v>362</v>
      </c>
      <c r="G1957" s="2">
        <v>40330</v>
      </c>
      <c r="H1957" s="2">
        <v>40440</v>
      </c>
      <c r="I1957" s="2">
        <v>40441</v>
      </c>
      <c r="J1957" s="2">
        <v>40499</v>
      </c>
      <c r="K1957" s="2">
        <v>40562</v>
      </c>
      <c r="L1957" t="s">
        <v>13</v>
      </c>
      <c r="M1957">
        <v>3</v>
      </c>
      <c r="N1957" t="s">
        <v>396</v>
      </c>
    </row>
    <row r="1958" spans="1:14">
      <c r="A1958" t="s">
        <v>397</v>
      </c>
      <c r="B1958">
        <v>2011</v>
      </c>
      <c r="C1958">
        <v>62</v>
      </c>
      <c r="D1958">
        <v>2</v>
      </c>
      <c r="E1958">
        <v>363</v>
      </c>
      <c r="F1958">
        <v>374</v>
      </c>
      <c r="G1958" s="2">
        <v>40309</v>
      </c>
      <c r="H1958" s="2">
        <v>40463</v>
      </c>
      <c r="I1958" s="2">
        <v>40464</v>
      </c>
      <c r="J1958" s="2">
        <v>40518</v>
      </c>
      <c r="K1958" s="2">
        <v>40562</v>
      </c>
      <c r="L1958" t="s">
        <v>13</v>
      </c>
      <c r="M1958">
        <v>2</v>
      </c>
      <c r="N1958" t="s">
        <v>398</v>
      </c>
    </row>
    <row r="1959" spans="1:14">
      <c r="A1959" t="s">
        <v>399</v>
      </c>
      <c r="B1959">
        <v>2011</v>
      </c>
      <c r="C1959">
        <v>62</v>
      </c>
      <c r="D1959">
        <v>2</v>
      </c>
      <c r="E1959">
        <v>375</v>
      </c>
      <c r="F1959">
        <v>394</v>
      </c>
      <c r="G1959" s="2">
        <v>40157</v>
      </c>
      <c r="H1959" s="2">
        <v>40301</v>
      </c>
      <c r="I1959" s="2">
        <v>40339</v>
      </c>
      <c r="J1959" s="2">
        <v>40526</v>
      </c>
      <c r="K1959" s="2">
        <v>40562</v>
      </c>
      <c r="L1959" t="s">
        <v>13</v>
      </c>
      <c r="M1959">
        <v>3</v>
      </c>
      <c r="N1959" t="s">
        <v>400</v>
      </c>
    </row>
    <row r="1960" spans="1:14">
      <c r="A1960" t="s">
        <v>401</v>
      </c>
      <c r="B1960">
        <v>2011</v>
      </c>
      <c r="C1960">
        <v>62</v>
      </c>
      <c r="D1960">
        <v>2</v>
      </c>
      <c r="E1960">
        <v>395</v>
      </c>
      <c r="F1960">
        <v>405</v>
      </c>
      <c r="G1960" s="2">
        <v>40150</v>
      </c>
      <c r="H1960" s="2">
        <v>40406</v>
      </c>
      <c r="I1960" s="2">
        <v>40423</v>
      </c>
      <c r="J1960" s="2">
        <v>40511</v>
      </c>
      <c r="K1960" s="2">
        <v>40562</v>
      </c>
      <c r="L1960" t="s">
        <v>13</v>
      </c>
      <c r="M1960">
        <v>3</v>
      </c>
      <c r="N1960" t="s">
        <v>402</v>
      </c>
    </row>
    <row r="1961" spans="1:14">
      <c r="A1961" t="s">
        <v>403</v>
      </c>
      <c r="B1961">
        <v>2011</v>
      </c>
      <c r="C1961">
        <v>62</v>
      </c>
      <c r="D1961">
        <v>2</v>
      </c>
      <c r="E1961">
        <v>406</v>
      </c>
      <c r="F1961">
        <v>418</v>
      </c>
      <c r="G1961" s="2">
        <v>40437</v>
      </c>
      <c r="H1961" s="2">
        <v>40462</v>
      </c>
      <c r="I1961" s="2">
        <v>40462</v>
      </c>
      <c r="J1961" s="2">
        <v>40518</v>
      </c>
      <c r="K1961" s="2">
        <v>40562</v>
      </c>
      <c r="L1961" t="s">
        <v>13</v>
      </c>
      <c r="M1961">
        <v>3</v>
      </c>
      <c r="N1961" t="s">
        <v>404</v>
      </c>
    </row>
    <row r="1962" spans="1:14">
      <c r="A1962" t="s">
        <v>405</v>
      </c>
      <c r="B1962">
        <v>2011</v>
      </c>
      <c r="C1962">
        <v>62</v>
      </c>
      <c r="D1962">
        <v>2</v>
      </c>
      <c r="E1962">
        <v>419</v>
      </c>
      <c r="F1962">
        <v>419</v>
      </c>
      <c r="G1962" t="s">
        <v>50</v>
      </c>
      <c r="H1962" t="s">
        <v>50</v>
      </c>
      <c r="I1962" t="s">
        <v>50</v>
      </c>
      <c r="J1962" s="2">
        <v>40521</v>
      </c>
      <c r="K1962" s="2">
        <v>40562</v>
      </c>
      <c r="L1962" t="s">
        <v>95</v>
      </c>
      <c r="M1962">
        <v>0</v>
      </c>
      <c r="N1962" t="s">
        <v>406</v>
      </c>
    </row>
    <row r="1963" spans="1:14">
      <c r="A1963" t="s">
        <v>407</v>
      </c>
      <c r="B1963">
        <v>2011</v>
      </c>
      <c r="C1963">
        <v>62</v>
      </c>
      <c r="D1963">
        <v>3</v>
      </c>
      <c r="E1963">
        <v>421</v>
      </c>
      <c r="F1963">
        <v>432</v>
      </c>
      <c r="G1963" s="2">
        <v>40444</v>
      </c>
      <c r="H1963" s="2">
        <v>40471</v>
      </c>
      <c r="I1963" s="2">
        <v>40471</v>
      </c>
      <c r="J1963" s="2">
        <v>40556</v>
      </c>
      <c r="K1963" s="2">
        <v>40585</v>
      </c>
      <c r="L1963" t="s">
        <v>13</v>
      </c>
      <c r="M1963">
        <v>2</v>
      </c>
      <c r="N1963" t="s">
        <v>408</v>
      </c>
    </row>
    <row r="1964" spans="1:14">
      <c r="A1964" t="s">
        <v>409</v>
      </c>
      <c r="B1964">
        <v>2011</v>
      </c>
      <c r="C1964">
        <v>62</v>
      </c>
      <c r="D1964">
        <v>3</v>
      </c>
      <c r="E1964">
        <v>433</v>
      </c>
      <c r="F1964">
        <v>439</v>
      </c>
      <c r="G1964" s="2">
        <v>40519</v>
      </c>
      <c r="H1964" s="2">
        <v>40525</v>
      </c>
      <c r="I1964" s="2">
        <v>40525</v>
      </c>
      <c r="J1964" s="2">
        <v>40568</v>
      </c>
      <c r="K1964" s="2">
        <v>40585</v>
      </c>
      <c r="L1964" t="s">
        <v>13</v>
      </c>
      <c r="M1964">
        <v>1</v>
      </c>
      <c r="N1964" t="s">
        <v>410</v>
      </c>
    </row>
    <row r="1965" spans="1:14">
      <c r="A1965" t="s">
        <v>411</v>
      </c>
      <c r="B1965">
        <v>2011</v>
      </c>
      <c r="C1965">
        <v>62</v>
      </c>
      <c r="D1965">
        <v>3</v>
      </c>
      <c r="E1965">
        <v>440</v>
      </c>
      <c r="F1965">
        <v>448</v>
      </c>
      <c r="G1965" s="2">
        <v>40351</v>
      </c>
      <c r="H1965" s="2">
        <v>40445</v>
      </c>
      <c r="I1965" s="2">
        <v>40470</v>
      </c>
      <c r="J1965" s="2">
        <v>40561</v>
      </c>
      <c r="K1965" s="2">
        <v>40585</v>
      </c>
      <c r="L1965" t="s">
        <v>13</v>
      </c>
      <c r="M1965">
        <v>2</v>
      </c>
      <c r="N1965" t="s">
        <v>412</v>
      </c>
    </row>
    <row r="1966" spans="1:14">
      <c r="A1966" t="s">
        <v>413</v>
      </c>
      <c r="B1966">
        <v>2011</v>
      </c>
      <c r="C1966">
        <v>62</v>
      </c>
      <c r="D1966">
        <v>3</v>
      </c>
      <c r="E1966">
        <v>449</v>
      </c>
      <c r="F1966">
        <v>466</v>
      </c>
      <c r="G1966" s="2">
        <v>40422</v>
      </c>
      <c r="H1966" s="2">
        <v>40463</v>
      </c>
      <c r="I1966" s="2">
        <v>40469</v>
      </c>
      <c r="J1966" s="2">
        <v>40561</v>
      </c>
      <c r="K1966" s="2">
        <v>40585</v>
      </c>
      <c r="L1966" t="s">
        <v>13</v>
      </c>
      <c r="M1966">
        <v>1</v>
      </c>
      <c r="N1966" t="s">
        <v>414</v>
      </c>
    </row>
    <row r="1967" spans="1:14">
      <c r="A1967" t="s">
        <v>415</v>
      </c>
      <c r="B1967">
        <v>2011</v>
      </c>
      <c r="C1967">
        <v>62</v>
      </c>
      <c r="D1967">
        <v>3</v>
      </c>
      <c r="E1967">
        <v>467</v>
      </c>
      <c r="F1967">
        <v>477</v>
      </c>
      <c r="G1967" s="2">
        <v>40350</v>
      </c>
      <c r="H1967" s="2">
        <v>40437</v>
      </c>
      <c r="I1967" s="2">
        <v>40455</v>
      </c>
      <c r="J1967" s="2">
        <v>40511</v>
      </c>
      <c r="K1967" s="2">
        <v>40585</v>
      </c>
      <c r="L1967" t="s">
        <v>13</v>
      </c>
      <c r="M1967">
        <v>3</v>
      </c>
      <c r="N1967" t="s">
        <v>416</v>
      </c>
    </row>
    <row r="1968" spans="1:14">
      <c r="A1968" t="s">
        <v>417</v>
      </c>
      <c r="B1968">
        <v>2011</v>
      </c>
      <c r="C1968">
        <v>62</v>
      </c>
      <c r="D1968">
        <v>3</v>
      </c>
      <c r="E1968">
        <v>478</v>
      </c>
      <c r="F1968">
        <v>492</v>
      </c>
      <c r="G1968" s="2">
        <v>40408</v>
      </c>
      <c r="H1968" s="2">
        <v>40521</v>
      </c>
      <c r="I1968" s="2">
        <v>40522</v>
      </c>
      <c r="J1968" s="2">
        <v>40571</v>
      </c>
      <c r="K1968" s="2">
        <v>40585</v>
      </c>
      <c r="L1968" t="s">
        <v>13</v>
      </c>
      <c r="M1968">
        <v>1</v>
      </c>
      <c r="N1968" t="s">
        <v>418</v>
      </c>
    </row>
    <row r="1969" spans="1:14">
      <c r="A1969" t="s">
        <v>419</v>
      </c>
      <c r="B1969">
        <v>2011</v>
      </c>
      <c r="C1969">
        <v>62</v>
      </c>
      <c r="D1969">
        <v>3</v>
      </c>
      <c r="E1969">
        <v>493</v>
      </c>
      <c r="F1969">
        <v>506</v>
      </c>
      <c r="G1969" s="2">
        <v>40388</v>
      </c>
      <c r="H1969" s="2">
        <v>40501</v>
      </c>
      <c r="I1969" s="2">
        <v>40523</v>
      </c>
      <c r="J1969" s="2">
        <v>40568</v>
      </c>
      <c r="K1969" s="2">
        <v>40585</v>
      </c>
      <c r="L1969" t="s">
        <v>13</v>
      </c>
      <c r="M1969">
        <v>3</v>
      </c>
      <c r="N1969" t="s">
        <v>420</v>
      </c>
    </row>
    <row r="1970" spans="1:14">
      <c r="A1970" t="s">
        <v>421</v>
      </c>
      <c r="B1970">
        <v>2011</v>
      </c>
      <c r="C1970">
        <v>62</v>
      </c>
      <c r="D1970">
        <v>3</v>
      </c>
      <c r="E1970">
        <v>507</v>
      </c>
      <c r="F1970">
        <v>520</v>
      </c>
      <c r="G1970" s="2">
        <v>40407</v>
      </c>
      <c r="H1970" s="2">
        <v>40490</v>
      </c>
      <c r="I1970" s="2">
        <v>40491</v>
      </c>
      <c r="J1970" s="2">
        <v>40526</v>
      </c>
      <c r="K1970" s="2">
        <v>40585</v>
      </c>
      <c r="L1970" t="s">
        <v>13</v>
      </c>
      <c r="M1970">
        <v>3</v>
      </c>
      <c r="N1970" t="s">
        <v>422</v>
      </c>
    </row>
    <row r="1971" spans="1:14">
      <c r="A1971" t="s">
        <v>423</v>
      </c>
      <c r="B1971">
        <v>2011</v>
      </c>
      <c r="C1971">
        <v>62</v>
      </c>
      <c r="D1971">
        <v>3</v>
      </c>
      <c r="E1971">
        <v>521</v>
      </c>
      <c r="F1971">
        <v>534</v>
      </c>
      <c r="G1971" s="2">
        <v>40451</v>
      </c>
      <c r="H1971" s="2">
        <v>40484</v>
      </c>
      <c r="I1971" s="2">
        <v>40485</v>
      </c>
      <c r="J1971" s="2">
        <v>40568</v>
      </c>
      <c r="K1971" s="2">
        <v>40585</v>
      </c>
      <c r="L1971" t="s">
        <v>13</v>
      </c>
      <c r="M1971">
        <v>3</v>
      </c>
      <c r="N1971" t="s">
        <v>424</v>
      </c>
    </row>
    <row r="1972" spans="1:14">
      <c r="A1972" t="s">
        <v>425</v>
      </c>
      <c r="B1972">
        <v>2011</v>
      </c>
      <c r="C1972">
        <v>62</v>
      </c>
      <c r="D1972">
        <v>3</v>
      </c>
      <c r="E1972">
        <v>535</v>
      </c>
      <c r="F1972">
        <v>549</v>
      </c>
      <c r="G1972" s="2">
        <v>40377</v>
      </c>
      <c r="H1972" s="2">
        <v>40483</v>
      </c>
      <c r="I1972" s="2">
        <v>40484</v>
      </c>
      <c r="J1972" s="2">
        <v>40526</v>
      </c>
      <c r="K1972" s="2">
        <v>40585</v>
      </c>
      <c r="L1972" t="s">
        <v>13</v>
      </c>
      <c r="M1972">
        <v>4</v>
      </c>
      <c r="N1972" t="s">
        <v>426</v>
      </c>
    </row>
    <row r="1973" spans="1:14">
      <c r="A1973" t="s">
        <v>427</v>
      </c>
      <c r="B1973">
        <v>2011</v>
      </c>
      <c r="C1973">
        <v>62</v>
      </c>
      <c r="D1973">
        <v>3</v>
      </c>
      <c r="E1973">
        <v>550</v>
      </c>
      <c r="F1973">
        <v>571</v>
      </c>
      <c r="G1973" s="2">
        <v>40367</v>
      </c>
      <c r="H1973" s="2">
        <v>40466</v>
      </c>
      <c r="I1973" s="2">
        <v>40469</v>
      </c>
      <c r="J1973" s="2">
        <v>40561</v>
      </c>
      <c r="K1973" s="2">
        <v>40585</v>
      </c>
      <c r="L1973" t="s">
        <v>13</v>
      </c>
      <c r="M1973">
        <v>3</v>
      </c>
      <c r="N1973" t="s">
        <v>428</v>
      </c>
    </row>
    <row r="1974" spans="1:14">
      <c r="A1974" t="s">
        <v>429</v>
      </c>
      <c r="B1974">
        <v>2011</v>
      </c>
      <c r="C1974">
        <v>62</v>
      </c>
      <c r="D1974">
        <v>3</v>
      </c>
      <c r="E1974">
        <v>572</v>
      </c>
      <c r="F1974">
        <v>585</v>
      </c>
      <c r="G1974" s="2">
        <v>40385</v>
      </c>
      <c r="H1974" s="2">
        <v>40498</v>
      </c>
      <c r="I1974" s="2">
        <v>40499</v>
      </c>
      <c r="J1974" s="2">
        <v>40546</v>
      </c>
      <c r="K1974" s="2">
        <v>40585</v>
      </c>
      <c r="L1974" t="s">
        <v>13</v>
      </c>
      <c r="M1974">
        <v>5</v>
      </c>
      <c r="N1974" t="s">
        <v>430</v>
      </c>
    </row>
    <row r="1975" spans="1:14">
      <c r="A1975" t="s">
        <v>431</v>
      </c>
      <c r="B1975">
        <v>2011</v>
      </c>
      <c r="C1975">
        <v>62</v>
      </c>
      <c r="D1975">
        <v>3</v>
      </c>
      <c r="E1975">
        <v>586</v>
      </c>
      <c r="F1975">
        <v>593</v>
      </c>
      <c r="G1975" s="2">
        <v>40257</v>
      </c>
      <c r="H1975" s="2">
        <v>40318</v>
      </c>
      <c r="I1975" s="2">
        <v>40448</v>
      </c>
      <c r="J1975" s="2">
        <v>40511</v>
      </c>
      <c r="K1975" s="2">
        <v>40585</v>
      </c>
      <c r="L1975" t="s">
        <v>13</v>
      </c>
      <c r="M1975">
        <v>1</v>
      </c>
      <c r="N1975" t="s">
        <v>432</v>
      </c>
    </row>
    <row r="1976" spans="1:14">
      <c r="A1976" t="s">
        <v>433</v>
      </c>
      <c r="B1976">
        <v>2011</v>
      </c>
      <c r="C1976">
        <v>62</v>
      </c>
      <c r="D1976">
        <v>3</v>
      </c>
      <c r="E1976">
        <v>594</v>
      </c>
      <c r="F1976">
        <v>603</v>
      </c>
      <c r="G1976" s="2">
        <v>40458</v>
      </c>
      <c r="H1976" s="2">
        <v>40521</v>
      </c>
      <c r="I1976" s="2">
        <v>40522</v>
      </c>
      <c r="J1976" s="2">
        <v>40568</v>
      </c>
      <c r="K1976" s="2">
        <v>40585</v>
      </c>
      <c r="L1976" t="s">
        <v>13</v>
      </c>
      <c r="M1976">
        <v>1</v>
      </c>
      <c r="N1976" t="s">
        <v>434</v>
      </c>
    </row>
    <row r="1977" spans="1:14">
      <c r="A1977" t="s">
        <v>435</v>
      </c>
      <c r="B1977">
        <v>2011</v>
      </c>
      <c r="C1977">
        <v>62</v>
      </c>
      <c r="D1977">
        <v>3</v>
      </c>
      <c r="E1977">
        <v>604</v>
      </c>
      <c r="F1977">
        <v>612</v>
      </c>
      <c r="G1977" s="2">
        <v>40295</v>
      </c>
      <c r="H1977" s="2">
        <v>40479</v>
      </c>
      <c r="I1977" s="2">
        <v>40480</v>
      </c>
      <c r="J1977" s="2">
        <v>40525</v>
      </c>
      <c r="K1977" s="2">
        <v>40585</v>
      </c>
      <c r="L1977" t="s">
        <v>13</v>
      </c>
      <c r="M1977">
        <v>1</v>
      </c>
      <c r="N1977" t="s">
        <v>436</v>
      </c>
    </row>
    <row r="1978" spans="1:14">
      <c r="A1978" t="s">
        <v>437</v>
      </c>
      <c r="B1978">
        <v>2011</v>
      </c>
      <c r="C1978">
        <v>62</v>
      </c>
      <c r="D1978">
        <v>4</v>
      </c>
      <c r="E1978">
        <v>613</v>
      </c>
      <c r="F1978">
        <v>627</v>
      </c>
      <c r="G1978" s="2">
        <v>40490</v>
      </c>
      <c r="H1978" s="2">
        <v>40535</v>
      </c>
      <c r="I1978" s="2">
        <v>40536</v>
      </c>
      <c r="J1978" s="2">
        <v>40596</v>
      </c>
      <c r="K1978" s="2">
        <v>40609</v>
      </c>
      <c r="L1978" t="s">
        <v>13</v>
      </c>
      <c r="M1978">
        <v>4</v>
      </c>
      <c r="N1978" t="s">
        <v>438</v>
      </c>
    </row>
    <row r="1979" spans="1:14">
      <c r="A1979" t="s">
        <v>439</v>
      </c>
      <c r="B1979">
        <v>2011</v>
      </c>
      <c r="C1979">
        <v>62</v>
      </c>
      <c r="D1979">
        <v>4</v>
      </c>
      <c r="E1979">
        <v>628</v>
      </c>
      <c r="F1979">
        <v>636</v>
      </c>
      <c r="G1979" s="2">
        <v>40290</v>
      </c>
      <c r="H1979" s="2">
        <v>40526</v>
      </c>
      <c r="I1979" s="2">
        <v>40526</v>
      </c>
      <c r="J1979" s="2">
        <v>40575</v>
      </c>
      <c r="K1979" s="2">
        <v>40609</v>
      </c>
      <c r="L1979" t="s">
        <v>13</v>
      </c>
      <c r="M1979">
        <v>4</v>
      </c>
      <c r="N1979" t="s">
        <v>440</v>
      </c>
    </row>
    <row r="1980" spans="1:14">
      <c r="A1980" t="s">
        <v>441</v>
      </c>
      <c r="B1980">
        <v>2011</v>
      </c>
      <c r="C1980">
        <v>62</v>
      </c>
      <c r="D1980">
        <v>4</v>
      </c>
      <c r="E1980">
        <v>637</v>
      </c>
      <c r="F1980">
        <v>642</v>
      </c>
      <c r="G1980" s="2">
        <v>40399</v>
      </c>
      <c r="H1980" s="2">
        <v>40181</v>
      </c>
      <c r="I1980" s="2">
        <v>40181</v>
      </c>
      <c r="J1980" s="2">
        <v>40584</v>
      </c>
      <c r="K1980" s="2">
        <v>40609</v>
      </c>
      <c r="L1980" t="s">
        <v>13</v>
      </c>
      <c r="M1980">
        <v>4</v>
      </c>
      <c r="N1980" t="s">
        <v>442</v>
      </c>
    </row>
    <row r="1981" spans="1:14">
      <c r="A1981" t="s">
        <v>443</v>
      </c>
      <c r="B1981">
        <v>2011</v>
      </c>
      <c r="C1981">
        <v>62</v>
      </c>
      <c r="D1981">
        <v>4</v>
      </c>
      <c r="E1981">
        <v>643</v>
      </c>
      <c r="F1981">
        <v>653</v>
      </c>
      <c r="G1981" s="2">
        <v>40402</v>
      </c>
      <c r="H1981" s="2">
        <v>40529</v>
      </c>
      <c r="I1981" s="2">
        <v>40529</v>
      </c>
      <c r="J1981" s="2">
        <v>40576</v>
      </c>
      <c r="K1981" s="2">
        <v>40609</v>
      </c>
      <c r="L1981" t="s">
        <v>13</v>
      </c>
      <c r="M1981">
        <v>4</v>
      </c>
      <c r="N1981" t="s">
        <v>444</v>
      </c>
    </row>
    <row r="1982" spans="1:14">
      <c r="A1982" t="s">
        <v>445</v>
      </c>
      <c r="B1982">
        <v>2011</v>
      </c>
      <c r="C1982">
        <v>62</v>
      </c>
      <c r="D1982">
        <v>4</v>
      </c>
      <c r="E1982">
        <v>654</v>
      </c>
      <c r="F1982">
        <v>676</v>
      </c>
      <c r="G1982" s="2">
        <v>40383</v>
      </c>
      <c r="H1982" s="2">
        <v>40518</v>
      </c>
      <c r="I1982" s="2">
        <v>40535</v>
      </c>
      <c r="J1982" s="2">
        <v>40596</v>
      </c>
      <c r="K1982" s="2">
        <v>40609</v>
      </c>
      <c r="L1982" t="s">
        <v>13</v>
      </c>
      <c r="M1982">
        <v>2</v>
      </c>
      <c r="N1982" t="s">
        <v>446</v>
      </c>
    </row>
    <row r="1983" spans="1:14">
      <c r="A1983" t="s">
        <v>447</v>
      </c>
      <c r="B1983">
        <v>2011</v>
      </c>
      <c r="C1983">
        <v>62</v>
      </c>
      <c r="D1983">
        <v>4</v>
      </c>
      <c r="E1983">
        <v>677</v>
      </c>
      <c r="F1983">
        <v>690</v>
      </c>
      <c r="G1983" s="2">
        <v>40154</v>
      </c>
      <c r="H1983" s="2">
        <v>40535</v>
      </c>
      <c r="I1983" s="2">
        <v>40545</v>
      </c>
      <c r="J1983" s="2">
        <v>40583</v>
      </c>
      <c r="K1983" s="2">
        <v>40609</v>
      </c>
      <c r="L1983" t="s">
        <v>13</v>
      </c>
      <c r="M1983">
        <v>10</v>
      </c>
      <c r="N1983" t="s">
        <v>448</v>
      </c>
    </row>
    <row r="1984" spans="1:14">
      <c r="A1984" t="s">
        <v>449</v>
      </c>
      <c r="B1984">
        <v>2011</v>
      </c>
      <c r="C1984">
        <v>62</v>
      </c>
      <c r="D1984">
        <v>4</v>
      </c>
      <c r="E1984">
        <v>691</v>
      </c>
      <c r="F1984">
        <v>713</v>
      </c>
      <c r="G1984" s="2">
        <v>40311</v>
      </c>
      <c r="H1984" s="2">
        <v>40518</v>
      </c>
      <c r="I1984" s="2">
        <v>40519</v>
      </c>
      <c r="J1984" s="2">
        <v>40583</v>
      </c>
      <c r="K1984" s="2">
        <v>40609</v>
      </c>
      <c r="L1984" t="s">
        <v>13</v>
      </c>
      <c r="M1984">
        <v>3</v>
      </c>
      <c r="N1984" t="s">
        <v>450</v>
      </c>
    </row>
    <row r="1985" spans="1:14">
      <c r="A1985" t="s">
        <v>451</v>
      </c>
      <c r="B1985">
        <v>2011</v>
      </c>
      <c r="C1985">
        <v>62</v>
      </c>
      <c r="D1985">
        <v>4</v>
      </c>
      <c r="E1985">
        <v>714</v>
      </c>
      <c r="F1985">
        <v>726</v>
      </c>
      <c r="G1985" s="2">
        <v>40359</v>
      </c>
      <c r="H1985" s="2">
        <v>40529</v>
      </c>
      <c r="I1985" s="2">
        <v>40532</v>
      </c>
      <c r="J1985" s="2">
        <v>40583</v>
      </c>
      <c r="K1985" s="2">
        <v>40609</v>
      </c>
      <c r="L1985" t="s">
        <v>13</v>
      </c>
      <c r="M1985">
        <v>3</v>
      </c>
      <c r="N1985" t="s">
        <v>452</v>
      </c>
    </row>
    <row r="1986" spans="1:14">
      <c r="A1986" t="s">
        <v>453</v>
      </c>
      <c r="B1986">
        <v>2011</v>
      </c>
      <c r="C1986">
        <v>62</v>
      </c>
      <c r="D1986">
        <v>4</v>
      </c>
      <c r="E1986">
        <v>727</v>
      </c>
      <c r="F1986">
        <v>737</v>
      </c>
      <c r="G1986" s="2">
        <v>40053</v>
      </c>
      <c r="H1986" s="2">
        <v>40528</v>
      </c>
      <c r="I1986" s="2">
        <v>40529</v>
      </c>
      <c r="J1986" s="2">
        <v>40578</v>
      </c>
      <c r="K1986" s="2">
        <v>40609</v>
      </c>
      <c r="L1986" t="s">
        <v>13</v>
      </c>
      <c r="M1986">
        <v>3</v>
      </c>
      <c r="N1986" t="s">
        <v>454</v>
      </c>
    </row>
    <row r="1987" spans="1:14">
      <c r="A1987" t="s">
        <v>455</v>
      </c>
      <c r="B1987">
        <v>2011</v>
      </c>
      <c r="C1987">
        <v>62</v>
      </c>
      <c r="D1987">
        <v>4</v>
      </c>
      <c r="E1987">
        <v>738</v>
      </c>
      <c r="F1987">
        <v>747</v>
      </c>
      <c r="G1987" s="2">
        <v>40262</v>
      </c>
      <c r="H1987" s="2">
        <v>40410</v>
      </c>
      <c r="I1987" s="2">
        <v>40533</v>
      </c>
      <c r="J1987" s="2">
        <v>40583</v>
      </c>
      <c r="K1987" s="2">
        <v>40609</v>
      </c>
      <c r="L1987" t="s">
        <v>13</v>
      </c>
      <c r="M1987">
        <v>3</v>
      </c>
      <c r="N1987" t="s">
        <v>456</v>
      </c>
    </row>
    <row r="1988" spans="1:14">
      <c r="A1988" t="s">
        <v>457</v>
      </c>
      <c r="B1988">
        <v>2011</v>
      </c>
      <c r="C1988">
        <v>62</v>
      </c>
      <c r="D1988">
        <v>4</v>
      </c>
      <c r="E1988">
        <v>748</v>
      </c>
      <c r="F1988">
        <v>760</v>
      </c>
      <c r="G1988" s="2">
        <v>40414</v>
      </c>
      <c r="H1988" s="2">
        <v>40550</v>
      </c>
      <c r="I1988" s="2">
        <v>40550</v>
      </c>
      <c r="J1988" s="2">
        <v>40597</v>
      </c>
      <c r="K1988" s="2">
        <v>40609</v>
      </c>
      <c r="L1988" t="s">
        <v>13</v>
      </c>
      <c r="M1988">
        <v>3</v>
      </c>
      <c r="N1988" t="s">
        <v>458</v>
      </c>
    </row>
    <row r="1989" spans="1:14">
      <c r="A1989" t="s">
        <v>459</v>
      </c>
      <c r="B1989">
        <v>2011</v>
      </c>
      <c r="C1989">
        <v>62</v>
      </c>
      <c r="D1989">
        <v>4</v>
      </c>
      <c r="E1989">
        <v>761</v>
      </c>
      <c r="F1989">
        <v>775</v>
      </c>
      <c r="G1989" s="2">
        <v>40447</v>
      </c>
      <c r="H1989" s="2">
        <v>40531</v>
      </c>
      <c r="I1989" s="2">
        <v>40542</v>
      </c>
      <c r="J1989" s="2">
        <v>40583</v>
      </c>
      <c r="K1989" s="2">
        <v>40609</v>
      </c>
      <c r="L1989" t="s">
        <v>13</v>
      </c>
      <c r="M1989">
        <v>1</v>
      </c>
      <c r="N1989" t="s">
        <v>460</v>
      </c>
    </row>
    <row r="1990" spans="1:14">
      <c r="A1990" t="s">
        <v>461</v>
      </c>
      <c r="B1990">
        <v>2011</v>
      </c>
      <c r="C1990">
        <v>62</v>
      </c>
      <c r="D1990">
        <v>4</v>
      </c>
      <c r="E1990">
        <v>776</v>
      </c>
      <c r="F1990">
        <v>788</v>
      </c>
      <c r="G1990" s="2">
        <v>40015</v>
      </c>
      <c r="H1990" s="2">
        <v>40424</v>
      </c>
      <c r="I1990" s="2">
        <v>40424</v>
      </c>
      <c r="J1990" s="2">
        <v>40592</v>
      </c>
      <c r="K1990" s="2">
        <v>40609</v>
      </c>
      <c r="L1990" t="s">
        <v>13</v>
      </c>
      <c r="M1990">
        <v>3</v>
      </c>
      <c r="N1990" t="s">
        <v>462</v>
      </c>
    </row>
    <row r="1991" spans="1:14">
      <c r="A1991" t="s">
        <v>463</v>
      </c>
      <c r="B1991">
        <v>2011</v>
      </c>
      <c r="C1991">
        <v>62</v>
      </c>
      <c r="D1991">
        <v>4</v>
      </c>
      <c r="E1991">
        <v>789</v>
      </c>
      <c r="F1991">
        <v>804</v>
      </c>
      <c r="G1991" s="2">
        <v>40455</v>
      </c>
      <c r="H1991" s="2">
        <v>40550</v>
      </c>
      <c r="I1991" s="2">
        <v>40553</v>
      </c>
      <c r="J1991" s="2">
        <v>40598</v>
      </c>
      <c r="K1991" s="2">
        <v>40609</v>
      </c>
      <c r="L1991" t="s">
        <v>13</v>
      </c>
      <c r="M1991">
        <v>4</v>
      </c>
      <c r="N1991" t="s">
        <v>464</v>
      </c>
    </row>
    <row r="1992" spans="1:14">
      <c r="A1992" t="s">
        <v>465</v>
      </c>
      <c r="B1992">
        <v>2011</v>
      </c>
      <c r="C1992">
        <v>62</v>
      </c>
      <c r="D1992">
        <v>4</v>
      </c>
      <c r="E1992">
        <v>805</v>
      </c>
      <c r="F1992">
        <v>805</v>
      </c>
      <c r="G1992" t="s">
        <v>50</v>
      </c>
      <c r="H1992" t="s">
        <v>50</v>
      </c>
      <c r="I1992" t="s">
        <v>50</v>
      </c>
      <c r="J1992" s="2">
        <v>40575</v>
      </c>
      <c r="K1992" s="2">
        <v>40609</v>
      </c>
      <c r="L1992" t="s">
        <v>86</v>
      </c>
      <c r="M1992">
        <v>1</v>
      </c>
      <c r="N1992" t="s">
        <v>466</v>
      </c>
    </row>
    <row r="1993" spans="1:14">
      <c r="A1993" t="s">
        <v>467</v>
      </c>
      <c r="B1993">
        <v>2011</v>
      </c>
      <c r="C1993">
        <v>62</v>
      </c>
      <c r="D1993">
        <v>5</v>
      </c>
      <c r="E1993">
        <v>807</v>
      </c>
      <c r="F1993">
        <v>818</v>
      </c>
      <c r="G1993" s="2">
        <v>40529</v>
      </c>
      <c r="H1993" s="2">
        <v>40561</v>
      </c>
      <c r="I1993" s="2">
        <v>40561</v>
      </c>
      <c r="J1993" s="2">
        <v>40617</v>
      </c>
      <c r="K1993" s="2">
        <v>40640</v>
      </c>
      <c r="L1993" t="s">
        <v>13</v>
      </c>
      <c r="M1993">
        <v>2</v>
      </c>
      <c r="N1993" t="s">
        <v>468</v>
      </c>
    </row>
    <row r="1994" spans="1:14">
      <c r="A1994" t="s">
        <v>469</v>
      </c>
      <c r="B1994">
        <v>2011</v>
      </c>
      <c r="C1994">
        <v>62</v>
      </c>
      <c r="D1994">
        <v>5</v>
      </c>
      <c r="E1994">
        <v>819</v>
      </c>
      <c r="F1994">
        <v>830</v>
      </c>
      <c r="G1994" s="2">
        <v>40514</v>
      </c>
      <c r="H1994" s="2">
        <v>40564</v>
      </c>
      <c r="I1994" s="2">
        <v>40567</v>
      </c>
      <c r="J1994" s="2">
        <v>40618</v>
      </c>
      <c r="K1994" s="2">
        <v>40640</v>
      </c>
      <c r="L1994" t="s">
        <v>13</v>
      </c>
      <c r="M1994">
        <v>1</v>
      </c>
      <c r="N1994" t="s">
        <v>470</v>
      </c>
    </row>
    <row r="1995" spans="1:14">
      <c r="A1995" t="s">
        <v>471</v>
      </c>
      <c r="B1995">
        <v>2011</v>
      </c>
      <c r="C1995">
        <v>62</v>
      </c>
      <c r="D1995">
        <v>5</v>
      </c>
      <c r="E1995">
        <v>831</v>
      </c>
      <c r="F1995">
        <v>845</v>
      </c>
      <c r="G1995" s="2">
        <v>40469</v>
      </c>
      <c r="H1995" s="2">
        <v>40551</v>
      </c>
      <c r="I1995" s="2">
        <v>40562</v>
      </c>
      <c r="J1995" s="2">
        <v>40616</v>
      </c>
      <c r="K1995" s="2">
        <v>40640</v>
      </c>
      <c r="L1995" t="s">
        <v>13</v>
      </c>
      <c r="M1995">
        <v>3</v>
      </c>
      <c r="N1995" t="s">
        <v>472</v>
      </c>
    </row>
    <row r="1996" spans="1:14">
      <c r="A1996" t="s">
        <v>473</v>
      </c>
      <c r="B1996">
        <v>2011</v>
      </c>
      <c r="C1996">
        <v>62</v>
      </c>
      <c r="D1996">
        <v>5</v>
      </c>
      <c r="E1996">
        <v>846</v>
      </c>
      <c r="F1996">
        <v>860</v>
      </c>
      <c r="G1996" s="2">
        <v>40493</v>
      </c>
      <c r="H1996" s="2">
        <v>40573</v>
      </c>
      <c r="I1996" s="2">
        <v>40574</v>
      </c>
      <c r="J1996" s="2">
        <v>40617</v>
      </c>
      <c r="K1996" s="2">
        <v>40640</v>
      </c>
      <c r="L1996" t="s">
        <v>13</v>
      </c>
      <c r="M1996">
        <v>2</v>
      </c>
      <c r="N1996" t="s">
        <v>474</v>
      </c>
    </row>
    <row r="1997" spans="1:14">
      <c r="A1997" t="s">
        <v>475</v>
      </c>
      <c r="B1997">
        <v>2011</v>
      </c>
      <c r="C1997">
        <v>62</v>
      </c>
      <c r="D1997">
        <v>5</v>
      </c>
      <c r="E1997">
        <v>861</v>
      </c>
      <c r="F1997">
        <v>876</v>
      </c>
      <c r="G1997" s="2">
        <v>40190</v>
      </c>
      <c r="H1997" s="2">
        <v>40549</v>
      </c>
      <c r="I1997" s="2">
        <v>40549</v>
      </c>
      <c r="J1997" s="2">
        <v>40598</v>
      </c>
      <c r="K1997" s="2">
        <v>40640</v>
      </c>
      <c r="L1997" t="s">
        <v>13</v>
      </c>
      <c r="M1997">
        <v>2</v>
      </c>
      <c r="N1997" t="s">
        <v>476</v>
      </c>
    </row>
    <row r="1998" spans="1:14">
      <c r="A1998" t="s">
        <v>477</v>
      </c>
      <c r="B1998">
        <v>2011</v>
      </c>
      <c r="C1998">
        <v>62</v>
      </c>
      <c r="D1998">
        <v>5</v>
      </c>
      <c r="E1998">
        <v>877</v>
      </c>
      <c r="F1998">
        <v>901</v>
      </c>
      <c r="G1998" s="2">
        <v>40446</v>
      </c>
      <c r="H1998" s="2">
        <v>40498</v>
      </c>
      <c r="I1998" s="2">
        <v>40522</v>
      </c>
      <c r="J1998" s="2">
        <v>40603</v>
      </c>
      <c r="K1998" s="2">
        <v>40640</v>
      </c>
      <c r="L1998" t="s">
        <v>13</v>
      </c>
      <c r="M1998">
        <v>2</v>
      </c>
      <c r="N1998" t="s">
        <v>478</v>
      </c>
    </row>
    <row r="1999" spans="1:14">
      <c r="A1999" t="s">
        <v>479</v>
      </c>
      <c r="B1999">
        <v>2011</v>
      </c>
      <c r="C1999">
        <v>62</v>
      </c>
      <c r="D1999">
        <v>5</v>
      </c>
      <c r="E1999">
        <v>902</v>
      </c>
      <c r="F1999">
        <v>918</v>
      </c>
      <c r="G1999" s="2">
        <v>40389</v>
      </c>
      <c r="H1999" s="2">
        <v>40532</v>
      </c>
      <c r="I1999" s="2">
        <v>40533</v>
      </c>
      <c r="J1999" s="2">
        <v>40609</v>
      </c>
      <c r="K1999" s="2">
        <v>40640</v>
      </c>
      <c r="L1999" t="s">
        <v>13</v>
      </c>
      <c r="M1999">
        <v>3</v>
      </c>
      <c r="N1999" t="s">
        <v>480</v>
      </c>
    </row>
    <row r="2000" spans="1:14">
      <c r="A2000" t="s">
        <v>481</v>
      </c>
      <c r="B2000">
        <v>2011</v>
      </c>
      <c r="C2000">
        <v>62</v>
      </c>
      <c r="D2000">
        <v>5</v>
      </c>
      <c r="E2000">
        <v>919</v>
      </c>
      <c r="F2000">
        <v>932</v>
      </c>
      <c r="G2000" s="2">
        <v>40150</v>
      </c>
      <c r="H2000" s="2">
        <v>40502</v>
      </c>
      <c r="I2000" s="2">
        <v>40555</v>
      </c>
      <c r="J2000" s="2">
        <v>40609</v>
      </c>
      <c r="K2000" s="2">
        <v>40640</v>
      </c>
      <c r="L2000" t="s">
        <v>13</v>
      </c>
      <c r="M2000">
        <v>5</v>
      </c>
      <c r="N2000" t="s">
        <v>482</v>
      </c>
    </row>
    <row r="2001" spans="1:14">
      <c r="A2001" t="s">
        <v>483</v>
      </c>
      <c r="B2001">
        <v>2011</v>
      </c>
      <c r="C2001">
        <v>62</v>
      </c>
      <c r="D2001">
        <v>5</v>
      </c>
      <c r="E2001">
        <v>933</v>
      </c>
      <c r="F2001">
        <v>946</v>
      </c>
      <c r="G2001" s="2">
        <v>40497</v>
      </c>
      <c r="H2001" s="2">
        <v>40561</v>
      </c>
      <c r="I2001" s="2">
        <v>40562</v>
      </c>
      <c r="J2001" s="2">
        <v>40616</v>
      </c>
      <c r="K2001" s="2">
        <v>40640</v>
      </c>
      <c r="L2001" t="s">
        <v>13</v>
      </c>
      <c r="M2001">
        <v>1</v>
      </c>
      <c r="N2001" t="s">
        <v>484</v>
      </c>
    </row>
    <row r="2002" spans="1:14">
      <c r="A2002" t="s">
        <v>485</v>
      </c>
      <c r="B2002">
        <v>2011</v>
      </c>
      <c r="C2002">
        <v>62</v>
      </c>
      <c r="D2002">
        <v>5</v>
      </c>
      <c r="E2002">
        <v>947</v>
      </c>
      <c r="F2002">
        <v>962</v>
      </c>
      <c r="G2002" s="2">
        <v>40457</v>
      </c>
      <c r="H2002" s="2">
        <v>40550</v>
      </c>
      <c r="I2002" s="2">
        <v>40554</v>
      </c>
      <c r="J2002" s="2">
        <v>40619</v>
      </c>
      <c r="K2002" s="2">
        <v>40640</v>
      </c>
      <c r="L2002" t="s">
        <v>13</v>
      </c>
      <c r="M2002">
        <v>2</v>
      </c>
      <c r="N2002" t="s">
        <v>486</v>
      </c>
    </row>
    <row r="2003" spans="1:14">
      <c r="A2003" t="s">
        <v>487</v>
      </c>
      <c r="B2003">
        <v>2011</v>
      </c>
      <c r="C2003">
        <v>62</v>
      </c>
      <c r="D2003">
        <v>5</v>
      </c>
      <c r="E2003">
        <v>963</v>
      </c>
      <c r="F2003">
        <v>986</v>
      </c>
      <c r="G2003" s="2">
        <v>40504</v>
      </c>
      <c r="H2003" s="2">
        <v>40566</v>
      </c>
      <c r="I2003" s="2">
        <v>40567</v>
      </c>
      <c r="J2003" s="2">
        <v>40618</v>
      </c>
      <c r="K2003" s="2">
        <v>40640</v>
      </c>
      <c r="L2003" t="s">
        <v>13</v>
      </c>
      <c r="M2003">
        <v>1</v>
      </c>
      <c r="N2003" t="s">
        <v>488</v>
      </c>
    </row>
    <row r="2004" spans="1:14">
      <c r="A2004" t="s">
        <v>489</v>
      </c>
      <c r="B2004">
        <v>2011</v>
      </c>
      <c r="C2004">
        <v>62</v>
      </c>
      <c r="D2004">
        <v>5</v>
      </c>
      <c r="E2004">
        <v>987</v>
      </c>
      <c r="F2004">
        <v>991</v>
      </c>
      <c r="G2004" s="2">
        <v>40522</v>
      </c>
      <c r="H2004" s="2">
        <v>40571</v>
      </c>
      <c r="I2004" s="2">
        <v>40571</v>
      </c>
      <c r="J2004" s="2">
        <v>40616</v>
      </c>
      <c r="K2004" s="2">
        <v>40640</v>
      </c>
      <c r="L2004" t="s">
        <v>83</v>
      </c>
      <c r="M2004">
        <v>4</v>
      </c>
      <c r="N2004" t="s">
        <v>490</v>
      </c>
    </row>
    <row r="2005" spans="1:14">
      <c r="A2005" t="s">
        <v>491</v>
      </c>
      <c r="B2005">
        <v>2011</v>
      </c>
      <c r="C2005">
        <v>62</v>
      </c>
      <c r="D2005">
        <v>5</v>
      </c>
      <c r="E2005">
        <v>992</v>
      </c>
      <c r="F2005">
        <v>994</v>
      </c>
      <c r="G2005" s="2">
        <v>40493</v>
      </c>
      <c r="H2005" s="2">
        <v>40568</v>
      </c>
      <c r="I2005" s="2">
        <v>40568</v>
      </c>
      <c r="J2005" s="2">
        <v>40616</v>
      </c>
      <c r="K2005" s="2">
        <v>40640</v>
      </c>
      <c r="L2005" t="s">
        <v>83</v>
      </c>
      <c r="M2005">
        <v>1</v>
      </c>
      <c r="N2005" t="s">
        <v>492</v>
      </c>
    </row>
    <row r="2006" spans="1:14">
      <c r="A2006" t="s">
        <v>493</v>
      </c>
      <c r="B2006">
        <v>2011</v>
      </c>
      <c r="C2006">
        <v>62</v>
      </c>
      <c r="D2006">
        <v>6</v>
      </c>
      <c r="E2006">
        <v>995</v>
      </c>
      <c r="F2006">
        <v>995</v>
      </c>
      <c r="G2006" t="s">
        <v>50</v>
      </c>
      <c r="H2006" t="s">
        <v>50</v>
      </c>
      <c r="I2006" t="s">
        <v>50</v>
      </c>
      <c r="J2006" s="2">
        <v>40661</v>
      </c>
      <c r="K2006" s="2">
        <v>40679</v>
      </c>
      <c r="L2006" t="s">
        <v>51</v>
      </c>
      <c r="M2006">
        <v>1</v>
      </c>
      <c r="N2006" t="s">
        <v>494</v>
      </c>
    </row>
    <row r="2007" spans="1:14">
      <c r="A2007" t="s">
        <v>495</v>
      </c>
      <c r="B2007">
        <v>2011</v>
      </c>
      <c r="C2007">
        <v>62</v>
      </c>
      <c r="D2007">
        <v>6</v>
      </c>
      <c r="E2007">
        <v>996</v>
      </c>
      <c r="F2007">
        <v>1008</v>
      </c>
      <c r="G2007" s="2">
        <v>40456</v>
      </c>
      <c r="H2007" s="2">
        <v>40566</v>
      </c>
      <c r="I2007" s="2">
        <v>40566</v>
      </c>
      <c r="J2007" s="2">
        <v>40618</v>
      </c>
      <c r="K2007" s="2">
        <v>40679</v>
      </c>
      <c r="L2007" t="s">
        <v>54</v>
      </c>
      <c r="M2007">
        <v>1</v>
      </c>
      <c r="N2007" t="s">
        <v>496</v>
      </c>
    </row>
    <row r="2008" spans="1:14">
      <c r="A2008" t="s">
        <v>497</v>
      </c>
      <c r="B2008">
        <v>2011</v>
      </c>
      <c r="C2008">
        <v>62</v>
      </c>
      <c r="D2008">
        <v>6</v>
      </c>
      <c r="E2008">
        <v>1009</v>
      </c>
      <c r="F2008">
        <v>1028</v>
      </c>
      <c r="G2008" s="2">
        <v>40528</v>
      </c>
      <c r="H2008" s="2">
        <v>40592</v>
      </c>
      <c r="I2008" s="2">
        <v>40595</v>
      </c>
      <c r="J2008" s="2">
        <v>40641</v>
      </c>
      <c r="K2008" s="2">
        <v>40679</v>
      </c>
      <c r="L2008" t="s">
        <v>13</v>
      </c>
      <c r="M2008">
        <v>2</v>
      </c>
      <c r="N2008" t="s">
        <v>498</v>
      </c>
    </row>
    <row r="2009" spans="1:14">
      <c r="A2009" t="s">
        <v>499</v>
      </c>
      <c r="B2009">
        <v>2011</v>
      </c>
      <c r="C2009">
        <v>62</v>
      </c>
      <c r="D2009">
        <v>6</v>
      </c>
      <c r="E2009">
        <v>1029</v>
      </c>
      <c r="F2009">
        <v>1041</v>
      </c>
      <c r="G2009" s="2">
        <v>40508</v>
      </c>
      <c r="H2009" s="2">
        <v>40611</v>
      </c>
      <c r="I2009" s="2">
        <v>40612</v>
      </c>
      <c r="J2009" s="2">
        <v>40654</v>
      </c>
      <c r="K2009" s="2">
        <v>40679</v>
      </c>
      <c r="L2009" t="s">
        <v>13</v>
      </c>
      <c r="M2009">
        <v>5</v>
      </c>
      <c r="N2009" t="s">
        <v>500</v>
      </c>
    </row>
    <row r="2010" spans="1:14">
      <c r="A2010" t="s">
        <v>501</v>
      </c>
      <c r="B2010">
        <v>2011</v>
      </c>
      <c r="C2010">
        <v>62</v>
      </c>
      <c r="D2010">
        <v>6</v>
      </c>
      <c r="E2010">
        <v>1042</v>
      </c>
      <c r="F2010">
        <v>1057</v>
      </c>
      <c r="G2010" s="2">
        <v>40386</v>
      </c>
      <c r="H2010" s="2">
        <v>40606</v>
      </c>
      <c r="I2010" s="2">
        <v>40606</v>
      </c>
      <c r="J2010" s="2">
        <v>40653</v>
      </c>
      <c r="K2010" s="2">
        <v>40679</v>
      </c>
      <c r="L2010" t="s">
        <v>13</v>
      </c>
      <c r="M2010">
        <v>1</v>
      </c>
      <c r="N2010" t="s">
        <v>502</v>
      </c>
    </row>
    <row r="2011" spans="1:14">
      <c r="A2011" t="s">
        <v>503</v>
      </c>
      <c r="B2011">
        <v>2011</v>
      </c>
      <c r="C2011">
        <v>62</v>
      </c>
      <c r="D2011">
        <v>6</v>
      </c>
      <c r="E2011">
        <v>1058</v>
      </c>
      <c r="F2011">
        <v>1065</v>
      </c>
      <c r="G2011" s="2">
        <v>40512</v>
      </c>
      <c r="H2011" s="2">
        <v>40597</v>
      </c>
      <c r="I2011" s="2">
        <v>40598</v>
      </c>
      <c r="J2011" s="2">
        <v>40640</v>
      </c>
      <c r="K2011" s="2">
        <v>40679</v>
      </c>
      <c r="L2011" t="s">
        <v>13</v>
      </c>
      <c r="M2011">
        <v>1</v>
      </c>
      <c r="N2011" t="s">
        <v>504</v>
      </c>
    </row>
    <row r="2012" spans="1:14">
      <c r="A2012" t="s">
        <v>505</v>
      </c>
      <c r="B2012">
        <v>2011</v>
      </c>
      <c r="C2012">
        <v>62</v>
      </c>
      <c r="D2012">
        <v>6</v>
      </c>
      <c r="E2012">
        <v>1066</v>
      </c>
      <c r="F2012">
        <v>1074</v>
      </c>
      <c r="G2012" s="2">
        <v>40393</v>
      </c>
      <c r="H2012" s="2">
        <v>40602</v>
      </c>
      <c r="I2012" s="2">
        <v>40602</v>
      </c>
      <c r="J2012" s="2">
        <v>40641</v>
      </c>
      <c r="K2012" s="2">
        <v>40679</v>
      </c>
      <c r="L2012" t="s">
        <v>13</v>
      </c>
      <c r="M2012">
        <v>4</v>
      </c>
      <c r="N2012" t="s">
        <v>506</v>
      </c>
    </row>
    <row r="2013" spans="1:14">
      <c r="A2013" t="s">
        <v>507</v>
      </c>
      <c r="B2013">
        <v>2011</v>
      </c>
      <c r="C2013">
        <v>62</v>
      </c>
      <c r="D2013">
        <v>6</v>
      </c>
      <c r="E2013">
        <v>1075</v>
      </c>
      <c r="F2013">
        <v>1086</v>
      </c>
      <c r="G2013" s="2">
        <v>40357</v>
      </c>
      <c r="H2013" s="2">
        <v>40197</v>
      </c>
      <c r="I2013" s="2">
        <v>40209</v>
      </c>
      <c r="J2013" s="2">
        <v>40624</v>
      </c>
      <c r="K2013" s="2">
        <v>40679</v>
      </c>
      <c r="L2013" t="s">
        <v>13</v>
      </c>
      <c r="M2013">
        <v>1</v>
      </c>
      <c r="N2013" t="s">
        <v>508</v>
      </c>
    </row>
    <row r="2014" spans="1:14">
      <c r="A2014" t="s">
        <v>509</v>
      </c>
      <c r="B2014">
        <v>2011</v>
      </c>
      <c r="C2014">
        <v>62</v>
      </c>
      <c r="D2014">
        <v>6</v>
      </c>
      <c r="E2014">
        <v>1087</v>
      </c>
      <c r="F2014">
        <v>1104</v>
      </c>
      <c r="G2014" s="2">
        <v>40452</v>
      </c>
      <c r="H2014" s="2">
        <v>40563</v>
      </c>
      <c r="I2014" s="2">
        <v>40564</v>
      </c>
      <c r="J2014" s="2">
        <v>40624</v>
      </c>
      <c r="K2014" s="2">
        <v>40679</v>
      </c>
      <c r="L2014" t="s">
        <v>13</v>
      </c>
      <c r="M2014">
        <v>3</v>
      </c>
      <c r="N2014" t="s">
        <v>510</v>
      </c>
    </row>
    <row r="2015" spans="1:14">
      <c r="A2015" t="s">
        <v>511</v>
      </c>
      <c r="B2015">
        <v>2011</v>
      </c>
      <c r="C2015">
        <v>62</v>
      </c>
      <c r="D2015">
        <v>6</v>
      </c>
      <c r="E2015">
        <v>1105</v>
      </c>
      <c r="F2015">
        <v>1117</v>
      </c>
      <c r="G2015" s="2">
        <v>40457</v>
      </c>
      <c r="H2015" s="2">
        <v>40185</v>
      </c>
      <c r="I2015" s="2">
        <v>40189</v>
      </c>
      <c r="J2015" s="2">
        <v>40623</v>
      </c>
      <c r="K2015" s="2">
        <v>40679</v>
      </c>
      <c r="L2015" t="s">
        <v>13</v>
      </c>
      <c r="M2015">
        <v>1</v>
      </c>
      <c r="N2015" t="s">
        <v>512</v>
      </c>
    </row>
    <row r="2016" spans="1:14">
      <c r="A2016" t="s">
        <v>513</v>
      </c>
      <c r="B2016">
        <v>2011</v>
      </c>
      <c r="C2016">
        <v>62</v>
      </c>
      <c r="D2016">
        <v>6</v>
      </c>
      <c r="E2016">
        <v>1118</v>
      </c>
      <c r="F2016">
        <v>1129</v>
      </c>
      <c r="G2016" s="2">
        <v>40504</v>
      </c>
      <c r="H2016" s="2">
        <v>40611</v>
      </c>
      <c r="I2016" s="2">
        <v>40611</v>
      </c>
      <c r="J2016" s="2">
        <v>40652</v>
      </c>
      <c r="K2016" s="2">
        <v>40679</v>
      </c>
      <c r="L2016" t="s">
        <v>13</v>
      </c>
      <c r="M2016">
        <v>3</v>
      </c>
      <c r="N2016" t="s">
        <v>514</v>
      </c>
    </row>
    <row r="2017" spans="1:14">
      <c r="A2017" t="s">
        <v>515</v>
      </c>
      <c r="B2017">
        <v>2011</v>
      </c>
      <c r="C2017">
        <v>62</v>
      </c>
      <c r="D2017">
        <v>6</v>
      </c>
      <c r="E2017">
        <v>1130</v>
      </c>
      <c r="F2017">
        <v>1145</v>
      </c>
      <c r="G2017" s="2">
        <v>40393</v>
      </c>
      <c r="H2017" s="2">
        <v>40592</v>
      </c>
      <c r="I2017" s="2">
        <v>40602</v>
      </c>
      <c r="J2017" s="2">
        <v>40644</v>
      </c>
      <c r="K2017" s="2">
        <v>40679</v>
      </c>
      <c r="L2017" t="s">
        <v>13</v>
      </c>
      <c r="M2017">
        <v>3</v>
      </c>
      <c r="N2017" t="s">
        <v>516</v>
      </c>
    </row>
    <row r="2018" spans="1:14">
      <c r="A2018" t="s">
        <v>517</v>
      </c>
      <c r="B2018">
        <v>2011</v>
      </c>
      <c r="C2018">
        <v>62</v>
      </c>
      <c r="D2018">
        <v>6</v>
      </c>
      <c r="E2018">
        <v>1146</v>
      </c>
      <c r="F2018">
        <v>1155</v>
      </c>
      <c r="G2018" s="2">
        <v>40457</v>
      </c>
      <c r="H2018" s="2">
        <v>40561</v>
      </c>
      <c r="I2018" s="2">
        <v>40561</v>
      </c>
      <c r="J2018" s="2">
        <v>40623</v>
      </c>
      <c r="K2018" s="2">
        <v>40679</v>
      </c>
      <c r="L2018" t="s">
        <v>13</v>
      </c>
      <c r="M2018">
        <v>2</v>
      </c>
      <c r="N2018" t="s">
        <v>518</v>
      </c>
    </row>
    <row r="2019" spans="1:14">
      <c r="A2019" t="s">
        <v>519</v>
      </c>
      <c r="B2019">
        <v>2011</v>
      </c>
      <c r="C2019">
        <v>62</v>
      </c>
      <c r="D2019">
        <v>6</v>
      </c>
      <c r="E2019">
        <v>1156</v>
      </c>
      <c r="F2019">
        <v>1165</v>
      </c>
      <c r="G2019" s="2">
        <v>40361</v>
      </c>
      <c r="H2019" s="2">
        <v>40574</v>
      </c>
      <c r="I2019" s="2">
        <v>40574</v>
      </c>
      <c r="J2019" s="2">
        <v>40624</v>
      </c>
      <c r="K2019" s="2">
        <v>40679</v>
      </c>
      <c r="L2019" t="s">
        <v>13</v>
      </c>
      <c r="M2019">
        <v>3</v>
      </c>
      <c r="N2019" t="s">
        <v>520</v>
      </c>
    </row>
    <row r="2020" spans="1:14">
      <c r="A2020" t="s">
        <v>521</v>
      </c>
      <c r="B2020">
        <v>2011</v>
      </c>
      <c r="C2020">
        <v>62</v>
      </c>
      <c r="D2020">
        <v>6</v>
      </c>
      <c r="E2020">
        <v>1166</v>
      </c>
      <c r="F2020">
        <v>1176</v>
      </c>
      <c r="G2020" s="2">
        <v>40480</v>
      </c>
      <c r="H2020" s="2">
        <v>40593</v>
      </c>
      <c r="I2020" s="2">
        <v>40595</v>
      </c>
      <c r="J2020" s="2">
        <v>40632</v>
      </c>
      <c r="K2020" s="2">
        <v>40679</v>
      </c>
      <c r="L2020" t="s">
        <v>13</v>
      </c>
      <c r="M2020">
        <v>4</v>
      </c>
      <c r="N2020" t="s">
        <v>522</v>
      </c>
    </row>
    <row r="2021" spans="1:14">
      <c r="A2021" t="s">
        <v>523</v>
      </c>
      <c r="B2021">
        <v>2011</v>
      </c>
      <c r="C2021">
        <v>62</v>
      </c>
      <c r="D2021">
        <v>6</v>
      </c>
      <c r="E2021">
        <v>1177</v>
      </c>
      <c r="F2021">
        <v>1187</v>
      </c>
      <c r="G2021" s="2">
        <v>40477</v>
      </c>
      <c r="H2021" s="2">
        <v>40588</v>
      </c>
      <c r="I2021" s="2">
        <v>40589</v>
      </c>
      <c r="J2021" s="2">
        <v>40637</v>
      </c>
      <c r="K2021" s="2">
        <v>40679</v>
      </c>
      <c r="L2021" t="s">
        <v>13</v>
      </c>
      <c r="M2021">
        <v>4</v>
      </c>
      <c r="N2021" t="s">
        <v>524</v>
      </c>
    </row>
    <row r="2022" spans="1:14">
      <c r="A2022" t="s">
        <v>525</v>
      </c>
      <c r="B2022">
        <v>2011</v>
      </c>
      <c r="C2022">
        <v>62</v>
      </c>
      <c r="D2022">
        <v>6</v>
      </c>
      <c r="E2022">
        <v>1188</v>
      </c>
      <c r="F2022">
        <v>1207</v>
      </c>
      <c r="G2022" s="2">
        <v>40085</v>
      </c>
      <c r="H2022" s="2">
        <v>40576</v>
      </c>
      <c r="I2022" s="2">
        <v>40576</v>
      </c>
      <c r="J2022" s="2">
        <v>40654</v>
      </c>
      <c r="K2022" s="2">
        <v>40679</v>
      </c>
      <c r="L2022" t="s">
        <v>13</v>
      </c>
      <c r="M2022">
        <v>1</v>
      </c>
      <c r="N2022" t="s">
        <v>526</v>
      </c>
    </row>
    <row r="2023" spans="1:14">
      <c r="A2023" t="s">
        <v>527</v>
      </c>
      <c r="B2023">
        <v>2011</v>
      </c>
      <c r="C2023">
        <v>62</v>
      </c>
      <c r="D2023">
        <v>6</v>
      </c>
      <c r="E2023">
        <v>1208</v>
      </c>
      <c r="F2023">
        <v>1211</v>
      </c>
      <c r="G2023" s="2">
        <v>40521</v>
      </c>
      <c r="H2023" s="2">
        <v>40542</v>
      </c>
      <c r="I2023" s="2">
        <v>40542</v>
      </c>
      <c r="J2023" s="2">
        <v>40624</v>
      </c>
      <c r="K2023" s="2">
        <v>40679</v>
      </c>
      <c r="L2023" t="s">
        <v>83</v>
      </c>
      <c r="M2023">
        <v>1</v>
      </c>
      <c r="N2023" t="s">
        <v>528</v>
      </c>
    </row>
    <row r="2024" spans="1:14">
      <c r="A2024" t="s">
        <v>529</v>
      </c>
      <c r="B2024">
        <v>2011</v>
      </c>
      <c r="C2024">
        <v>62</v>
      </c>
      <c r="D2024">
        <v>6</v>
      </c>
      <c r="E2024">
        <v>1212</v>
      </c>
      <c r="F2024">
        <v>1213</v>
      </c>
      <c r="G2024" t="s">
        <v>50</v>
      </c>
      <c r="H2024" t="s">
        <v>50</v>
      </c>
      <c r="I2024" t="s">
        <v>50</v>
      </c>
      <c r="J2024" s="2">
        <v>40619</v>
      </c>
      <c r="K2024" s="2">
        <v>40679</v>
      </c>
      <c r="L2024" t="s">
        <v>86</v>
      </c>
      <c r="M2024">
        <v>1</v>
      </c>
      <c r="N2024" t="s">
        <v>530</v>
      </c>
    </row>
    <row r="2025" spans="1:14">
      <c r="A2025" t="s">
        <v>531</v>
      </c>
      <c r="B2025">
        <v>2011</v>
      </c>
      <c r="C2025">
        <v>62</v>
      </c>
      <c r="D2025">
        <v>6</v>
      </c>
      <c r="E2025">
        <v>1213</v>
      </c>
      <c r="F2025">
        <v>1214</v>
      </c>
      <c r="G2025" t="s">
        <v>50</v>
      </c>
      <c r="H2025" t="s">
        <v>50</v>
      </c>
      <c r="I2025" t="s">
        <v>50</v>
      </c>
      <c r="J2025" s="2">
        <v>40619</v>
      </c>
      <c r="K2025" s="2">
        <v>40679</v>
      </c>
      <c r="L2025" t="s">
        <v>86</v>
      </c>
      <c r="M2025">
        <v>1</v>
      </c>
      <c r="N2025" t="s">
        <v>532</v>
      </c>
    </row>
    <row r="2026" spans="1:14">
      <c r="A2026" t="s">
        <v>533</v>
      </c>
      <c r="B2026">
        <v>2011</v>
      </c>
      <c r="C2026">
        <v>62</v>
      </c>
      <c r="D2026">
        <v>7</v>
      </c>
      <c r="E2026">
        <v>1215</v>
      </c>
      <c r="F2026">
        <v>1215</v>
      </c>
      <c r="G2026" t="s">
        <v>50</v>
      </c>
      <c r="H2026" t="s">
        <v>50</v>
      </c>
      <c r="I2026" t="s">
        <v>50</v>
      </c>
      <c r="J2026" s="2">
        <v>40661</v>
      </c>
      <c r="K2026" s="2">
        <v>40711</v>
      </c>
      <c r="L2026" t="s">
        <v>51</v>
      </c>
      <c r="M2026">
        <v>1</v>
      </c>
      <c r="N2026" t="s">
        <v>534</v>
      </c>
    </row>
    <row r="2027" spans="1:14">
      <c r="A2027" t="s">
        <v>535</v>
      </c>
      <c r="B2027">
        <v>2011</v>
      </c>
      <c r="C2027">
        <v>62</v>
      </c>
      <c r="D2027">
        <v>7</v>
      </c>
      <c r="E2027">
        <v>1216</v>
      </c>
      <c r="F2027">
        <v>1231</v>
      </c>
      <c r="G2027" s="2">
        <v>40493</v>
      </c>
      <c r="H2027" s="2">
        <v>40597</v>
      </c>
      <c r="I2027" s="2">
        <v>40603</v>
      </c>
      <c r="J2027" s="2">
        <v>40652</v>
      </c>
      <c r="K2027" s="2">
        <v>40711</v>
      </c>
      <c r="L2027" t="s">
        <v>13</v>
      </c>
      <c r="M2027">
        <v>1</v>
      </c>
      <c r="N2027" t="s">
        <v>536</v>
      </c>
    </row>
    <row r="2028" spans="1:14">
      <c r="A2028" t="s">
        <v>537</v>
      </c>
      <c r="B2028">
        <v>2011</v>
      </c>
      <c r="C2028">
        <v>62</v>
      </c>
      <c r="D2028">
        <v>7</v>
      </c>
      <c r="E2028">
        <v>1232</v>
      </c>
      <c r="F2028">
        <v>1242</v>
      </c>
      <c r="G2028" s="2">
        <v>40428</v>
      </c>
      <c r="H2028" s="2">
        <v>40613</v>
      </c>
      <c r="I2028" s="2">
        <v>40613</v>
      </c>
      <c r="J2028" s="2">
        <v>40652</v>
      </c>
      <c r="K2028" s="2">
        <v>40711</v>
      </c>
      <c r="L2028" t="s">
        <v>13</v>
      </c>
      <c r="M2028">
        <v>2</v>
      </c>
      <c r="N2028" t="s">
        <v>538</v>
      </c>
    </row>
    <row r="2029" spans="1:14">
      <c r="A2029" t="s">
        <v>539</v>
      </c>
      <c r="B2029">
        <v>2011</v>
      </c>
      <c r="C2029">
        <v>62</v>
      </c>
      <c r="D2029">
        <v>7</v>
      </c>
      <c r="E2029">
        <v>1243</v>
      </c>
      <c r="F2029">
        <v>1256</v>
      </c>
      <c r="G2029" s="2">
        <v>40555</v>
      </c>
      <c r="H2029" s="2">
        <v>40616</v>
      </c>
      <c r="I2029" s="2">
        <v>40617</v>
      </c>
      <c r="J2029" s="2">
        <v>40653</v>
      </c>
      <c r="K2029" s="2">
        <v>40711</v>
      </c>
      <c r="L2029" t="s">
        <v>13</v>
      </c>
      <c r="M2029">
        <v>1</v>
      </c>
      <c r="N2029" t="s">
        <v>540</v>
      </c>
    </row>
    <row r="2030" spans="1:14">
      <c r="A2030" t="s">
        <v>541</v>
      </c>
      <c r="B2030">
        <v>2011</v>
      </c>
      <c r="C2030">
        <v>62</v>
      </c>
      <c r="D2030">
        <v>7</v>
      </c>
      <c r="E2030">
        <v>1257</v>
      </c>
      <c r="F2030">
        <v>1275</v>
      </c>
      <c r="G2030" s="2">
        <v>40454</v>
      </c>
      <c r="H2030" s="2">
        <v>40568</v>
      </c>
      <c r="I2030" s="2">
        <v>40575</v>
      </c>
      <c r="J2030" s="2">
        <v>40667</v>
      </c>
      <c r="K2030" s="2">
        <v>40711</v>
      </c>
      <c r="L2030" t="s">
        <v>13</v>
      </c>
      <c r="M2030">
        <v>2</v>
      </c>
      <c r="N2030" t="s">
        <v>542</v>
      </c>
    </row>
    <row r="2031" spans="1:14">
      <c r="A2031" t="s">
        <v>543</v>
      </c>
      <c r="B2031">
        <v>2011</v>
      </c>
      <c r="C2031">
        <v>62</v>
      </c>
      <c r="D2031">
        <v>7</v>
      </c>
      <c r="E2031">
        <v>1276</v>
      </c>
      <c r="F2031">
        <v>1287</v>
      </c>
      <c r="G2031" s="2">
        <v>40548</v>
      </c>
      <c r="H2031" s="2">
        <v>40618</v>
      </c>
      <c r="I2031" s="2">
        <v>40618</v>
      </c>
      <c r="J2031" s="2">
        <v>40669</v>
      </c>
      <c r="K2031" s="2">
        <v>40711</v>
      </c>
      <c r="L2031" t="s">
        <v>13</v>
      </c>
      <c r="M2031">
        <v>3</v>
      </c>
      <c r="N2031" t="s">
        <v>544</v>
      </c>
    </row>
    <row r="2032" spans="1:14">
      <c r="A2032" t="s">
        <v>545</v>
      </c>
      <c r="B2032">
        <v>2011</v>
      </c>
      <c r="C2032">
        <v>62</v>
      </c>
      <c r="D2032">
        <v>7</v>
      </c>
      <c r="E2032">
        <v>1288</v>
      </c>
      <c r="F2032">
        <v>1300</v>
      </c>
      <c r="G2032" s="2">
        <v>40455</v>
      </c>
      <c r="H2032" s="2">
        <v>40595</v>
      </c>
      <c r="I2032" s="2">
        <v>40623</v>
      </c>
      <c r="J2032" s="2">
        <v>40667</v>
      </c>
      <c r="K2032" s="2">
        <v>40711</v>
      </c>
      <c r="L2032" t="s">
        <v>13</v>
      </c>
      <c r="M2032">
        <v>1</v>
      </c>
      <c r="N2032" t="s">
        <v>546</v>
      </c>
    </row>
    <row r="2033" spans="1:14">
      <c r="A2033" t="s">
        <v>547</v>
      </c>
      <c r="B2033">
        <v>2011</v>
      </c>
      <c r="C2033">
        <v>62</v>
      </c>
      <c r="D2033">
        <v>7</v>
      </c>
      <c r="E2033">
        <v>1301</v>
      </c>
      <c r="F2033">
        <v>1310</v>
      </c>
      <c r="G2033" s="2">
        <v>40529</v>
      </c>
      <c r="H2033" s="2">
        <v>40579</v>
      </c>
      <c r="I2033" s="2">
        <v>40581</v>
      </c>
      <c r="J2033" s="2">
        <v>40661</v>
      </c>
      <c r="K2033" s="2">
        <v>40711</v>
      </c>
      <c r="L2033" t="s">
        <v>13</v>
      </c>
      <c r="M2033">
        <v>1</v>
      </c>
      <c r="N2033" t="s">
        <v>548</v>
      </c>
    </row>
    <row r="2034" spans="1:14">
      <c r="A2034" t="s">
        <v>549</v>
      </c>
      <c r="B2034">
        <v>2011</v>
      </c>
      <c r="C2034">
        <v>62</v>
      </c>
      <c r="D2034">
        <v>7</v>
      </c>
      <c r="E2034">
        <v>1311</v>
      </c>
      <c r="F2034">
        <v>1324</v>
      </c>
      <c r="G2034" s="2">
        <v>40403</v>
      </c>
      <c r="H2034" s="2">
        <v>40513</v>
      </c>
      <c r="I2034" s="2">
        <v>40514</v>
      </c>
      <c r="J2034" s="2">
        <v>40661</v>
      </c>
      <c r="K2034" s="2">
        <v>40711</v>
      </c>
      <c r="L2034" t="s">
        <v>13</v>
      </c>
      <c r="M2034">
        <v>4</v>
      </c>
      <c r="N2034" t="s">
        <v>550</v>
      </c>
    </row>
    <row r="2035" spans="1:14">
      <c r="A2035" t="s">
        <v>551</v>
      </c>
      <c r="B2035">
        <v>2011</v>
      </c>
      <c r="C2035">
        <v>62</v>
      </c>
      <c r="D2035">
        <v>7</v>
      </c>
      <c r="E2035">
        <v>1325</v>
      </c>
      <c r="F2035">
        <v>1344</v>
      </c>
      <c r="G2035" s="2">
        <v>40180</v>
      </c>
      <c r="H2035" s="2">
        <v>40617</v>
      </c>
      <c r="I2035" s="2">
        <v>40617</v>
      </c>
      <c r="J2035" s="2">
        <v>40660</v>
      </c>
      <c r="K2035" s="2">
        <v>40711</v>
      </c>
      <c r="L2035" t="s">
        <v>13</v>
      </c>
      <c r="M2035">
        <v>2</v>
      </c>
      <c r="N2035" t="s">
        <v>552</v>
      </c>
    </row>
    <row r="2036" spans="1:14">
      <c r="A2036" t="s">
        <v>553</v>
      </c>
      <c r="B2036">
        <v>2011</v>
      </c>
      <c r="C2036">
        <v>62</v>
      </c>
      <c r="D2036">
        <v>7</v>
      </c>
      <c r="E2036">
        <v>1345</v>
      </c>
      <c r="F2036">
        <v>1359</v>
      </c>
      <c r="G2036" s="2">
        <v>40571</v>
      </c>
      <c r="H2036" s="2">
        <v>40625</v>
      </c>
      <c r="I2036" s="2">
        <v>40630</v>
      </c>
      <c r="J2036" s="2">
        <v>40665</v>
      </c>
      <c r="K2036" s="2">
        <v>40711</v>
      </c>
      <c r="L2036" t="s">
        <v>13</v>
      </c>
      <c r="M2036">
        <v>3</v>
      </c>
      <c r="N2036" t="s">
        <v>554</v>
      </c>
    </row>
    <row r="2037" spans="1:14">
      <c r="A2037" t="s">
        <v>555</v>
      </c>
      <c r="B2037">
        <v>2011</v>
      </c>
      <c r="C2037">
        <v>62</v>
      </c>
      <c r="D2037">
        <v>7</v>
      </c>
      <c r="E2037">
        <v>1360</v>
      </c>
      <c r="F2037">
        <v>1369</v>
      </c>
      <c r="G2037" s="2">
        <v>40478</v>
      </c>
      <c r="H2037" s="2">
        <v>40513</v>
      </c>
      <c r="I2037" s="2">
        <v>40514</v>
      </c>
      <c r="J2037" s="2">
        <v>40667</v>
      </c>
      <c r="K2037" s="2">
        <v>40711</v>
      </c>
      <c r="L2037" t="s">
        <v>13</v>
      </c>
      <c r="M2037">
        <v>3</v>
      </c>
      <c r="N2037" t="s">
        <v>556</v>
      </c>
    </row>
    <row r="2038" spans="1:14">
      <c r="A2038" t="s">
        <v>557</v>
      </c>
      <c r="B2038">
        <v>2011</v>
      </c>
      <c r="C2038">
        <v>62</v>
      </c>
      <c r="D2038">
        <v>7</v>
      </c>
      <c r="E2038">
        <v>1370</v>
      </c>
      <c r="F2038">
        <v>1381</v>
      </c>
      <c r="G2038" s="2">
        <v>40563</v>
      </c>
      <c r="H2038" s="2">
        <v>40590</v>
      </c>
      <c r="I2038" s="2">
        <v>40610</v>
      </c>
      <c r="J2038" s="2">
        <v>40654</v>
      </c>
      <c r="K2038" s="2">
        <v>40711</v>
      </c>
      <c r="L2038" t="s">
        <v>13</v>
      </c>
      <c r="M2038">
        <v>4</v>
      </c>
      <c r="N2038" t="s">
        <v>558</v>
      </c>
    </row>
    <row r="2039" spans="1:14">
      <c r="A2039" t="s">
        <v>559</v>
      </c>
      <c r="B2039">
        <v>2011</v>
      </c>
      <c r="C2039">
        <v>62</v>
      </c>
      <c r="D2039">
        <v>7</v>
      </c>
      <c r="E2039">
        <v>1382</v>
      </c>
      <c r="F2039">
        <v>1402</v>
      </c>
      <c r="G2039" s="2">
        <v>40477</v>
      </c>
      <c r="H2039" s="2">
        <v>40219</v>
      </c>
      <c r="I2039" s="2">
        <v>40219</v>
      </c>
      <c r="J2039" s="2">
        <v>40665</v>
      </c>
      <c r="K2039" s="2">
        <v>40711</v>
      </c>
      <c r="L2039" t="s">
        <v>13</v>
      </c>
      <c r="M2039">
        <v>4</v>
      </c>
      <c r="N2039" t="s">
        <v>560</v>
      </c>
    </row>
    <row r="2040" spans="1:14">
      <c r="A2040" t="s">
        <v>561</v>
      </c>
      <c r="B2040">
        <v>2011</v>
      </c>
      <c r="C2040">
        <v>62</v>
      </c>
      <c r="D2040">
        <v>7</v>
      </c>
      <c r="E2040">
        <v>1403</v>
      </c>
      <c r="F2040">
        <v>1411</v>
      </c>
      <c r="G2040" s="2">
        <v>40574</v>
      </c>
      <c r="H2040" s="2">
        <v>40603</v>
      </c>
      <c r="I2040" s="2">
        <v>40603</v>
      </c>
      <c r="J2040" s="2">
        <v>40654</v>
      </c>
      <c r="K2040" s="2">
        <v>40711</v>
      </c>
      <c r="L2040" t="s">
        <v>13</v>
      </c>
      <c r="M2040">
        <v>3</v>
      </c>
      <c r="N2040" t="s">
        <v>562</v>
      </c>
    </row>
    <row r="2041" spans="1:14">
      <c r="A2041" t="s">
        <v>563</v>
      </c>
      <c r="B2041">
        <v>2011</v>
      </c>
      <c r="C2041">
        <v>62</v>
      </c>
      <c r="D2041">
        <v>7</v>
      </c>
      <c r="E2041">
        <v>1412</v>
      </c>
      <c r="F2041">
        <v>1424</v>
      </c>
      <c r="G2041" s="2">
        <v>40212</v>
      </c>
      <c r="H2041" s="2">
        <v>40604</v>
      </c>
      <c r="I2041" s="2">
        <v>40604</v>
      </c>
      <c r="J2041" s="2">
        <v>40675</v>
      </c>
      <c r="K2041" s="2">
        <v>40711</v>
      </c>
      <c r="L2041" t="s">
        <v>13</v>
      </c>
      <c r="M2041">
        <v>1</v>
      </c>
      <c r="N2041" t="s">
        <v>564</v>
      </c>
    </row>
    <row r="2042" spans="1:14">
      <c r="A2042" t="s">
        <v>565</v>
      </c>
      <c r="B2042">
        <v>2011</v>
      </c>
      <c r="C2042">
        <v>62</v>
      </c>
      <c r="D2042">
        <v>7</v>
      </c>
      <c r="E2042">
        <v>1425</v>
      </c>
      <c r="F2042">
        <v>1426</v>
      </c>
      <c r="G2042" t="s">
        <v>50</v>
      </c>
      <c r="H2042" t="s">
        <v>50</v>
      </c>
      <c r="I2042" t="s">
        <v>50</v>
      </c>
      <c r="J2042" s="2">
        <v>40672</v>
      </c>
      <c r="K2042" s="2">
        <v>40711</v>
      </c>
      <c r="L2042" t="s">
        <v>86</v>
      </c>
      <c r="M2042">
        <v>1</v>
      </c>
      <c r="N2042" t="s">
        <v>566</v>
      </c>
    </row>
    <row r="2043" spans="1:14">
      <c r="A2043" t="s">
        <v>567</v>
      </c>
      <c r="B2043">
        <v>2011</v>
      </c>
      <c r="C2043">
        <v>62</v>
      </c>
      <c r="D2043">
        <v>7</v>
      </c>
      <c r="E2043">
        <v>1426</v>
      </c>
      <c r="F2043">
        <v>1429</v>
      </c>
      <c r="G2043" t="s">
        <v>50</v>
      </c>
      <c r="H2043" t="s">
        <v>50</v>
      </c>
      <c r="I2043" t="s">
        <v>50</v>
      </c>
      <c r="J2043" s="2">
        <v>40654</v>
      </c>
      <c r="K2043" s="2">
        <v>40711</v>
      </c>
      <c r="L2043" t="s">
        <v>86</v>
      </c>
      <c r="M2043">
        <v>1</v>
      </c>
      <c r="N2043" t="s">
        <v>568</v>
      </c>
    </row>
    <row r="2044" spans="1:14">
      <c r="A2044" t="s">
        <v>569</v>
      </c>
      <c r="B2044">
        <v>2011</v>
      </c>
      <c r="C2044">
        <v>62</v>
      </c>
      <c r="D2044">
        <v>7</v>
      </c>
      <c r="E2044">
        <v>1430</v>
      </c>
      <c r="F2044">
        <v>1432</v>
      </c>
      <c r="G2044" t="s">
        <v>50</v>
      </c>
      <c r="H2044" t="s">
        <v>50</v>
      </c>
      <c r="I2044" t="s">
        <v>50</v>
      </c>
      <c r="J2044" s="2">
        <v>40654</v>
      </c>
      <c r="K2044" s="2">
        <v>40711</v>
      </c>
      <c r="L2044" t="s">
        <v>98</v>
      </c>
      <c r="M2044">
        <v>1</v>
      </c>
      <c r="N2044" t="s">
        <v>570</v>
      </c>
    </row>
    <row r="2045" spans="1:14">
      <c r="A2045" t="s">
        <v>571</v>
      </c>
      <c r="B2045">
        <v>2011</v>
      </c>
      <c r="C2045">
        <v>62</v>
      </c>
      <c r="D2045">
        <v>7</v>
      </c>
      <c r="E2045">
        <v>1433</v>
      </c>
      <c r="F2045">
        <v>1434</v>
      </c>
      <c r="G2045" t="s">
        <v>50</v>
      </c>
      <c r="H2045" t="s">
        <v>50</v>
      </c>
      <c r="I2045" t="s">
        <v>50</v>
      </c>
      <c r="J2045" s="2">
        <v>40653</v>
      </c>
      <c r="K2045" s="2">
        <v>40711</v>
      </c>
      <c r="L2045" t="s">
        <v>98</v>
      </c>
      <c r="M2045">
        <v>1</v>
      </c>
      <c r="N2045" t="s">
        <v>572</v>
      </c>
    </row>
    <row r="2046" spans="1:14">
      <c r="A2046" t="s">
        <v>573</v>
      </c>
      <c r="B2046">
        <v>2011</v>
      </c>
      <c r="C2046">
        <v>62</v>
      </c>
      <c r="D2046">
        <v>8</v>
      </c>
      <c r="E2046">
        <v>1435</v>
      </c>
      <c r="F2046">
        <v>1445</v>
      </c>
      <c r="G2046" s="2">
        <v>40495</v>
      </c>
      <c r="H2046" s="2">
        <v>40599</v>
      </c>
      <c r="I2046" s="2">
        <v>40604</v>
      </c>
      <c r="J2046" s="2">
        <v>40659</v>
      </c>
      <c r="K2046" s="2">
        <v>40736</v>
      </c>
      <c r="L2046" t="s">
        <v>54</v>
      </c>
      <c r="M2046">
        <v>1</v>
      </c>
      <c r="N2046" t="s">
        <v>574</v>
      </c>
    </row>
    <row r="2047" spans="1:14">
      <c r="A2047" t="s">
        <v>575</v>
      </c>
      <c r="B2047">
        <v>2011</v>
      </c>
      <c r="C2047">
        <v>62</v>
      </c>
      <c r="D2047">
        <v>8</v>
      </c>
      <c r="E2047">
        <v>1446</v>
      </c>
      <c r="F2047">
        <v>1472</v>
      </c>
      <c r="G2047" s="2">
        <v>40511</v>
      </c>
      <c r="H2047" s="2">
        <v>40603</v>
      </c>
      <c r="I2047" s="2">
        <v>40622</v>
      </c>
      <c r="J2047" s="2">
        <v>40669</v>
      </c>
      <c r="K2047" s="2">
        <v>40736</v>
      </c>
      <c r="L2047" t="s">
        <v>13</v>
      </c>
      <c r="M2047">
        <v>2</v>
      </c>
      <c r="N2047" t="s">
        <v>576</v>
      </c>
    </row>
    <row r="2048" spans="1:14">
      <c r="A2048" t="s">
        <v>577</v>
      </c>
      <c r="B2048">
        <v>2011</v>
      </c>
      <c r="C2048">
        <v>62</v>
      </c>
      <c r="D2048">
        <v>8</v>
      </c>
      <c r="E2048">
        <v>1473</v>
      </c>
      <c r="F2048">
        <v>1487</v>
      </c>
      <c r="G2048" s="2">
        <v>40527</v>
      </c>
      <c r="H2048" s="2">
        <v>40612</v>
      </c>
      <c r="I2048" s="2">
        <v>40630</v>
      </c>
      <c r="J2048" s="2">
        <v>40668</v>
      </c>
      <c r="K2048" s="2">
        <v>40736</v>
      </c>
      <c r="L2048" t="s">
        <v>13</v>
      </c>
      <c r="M2048">
        <v>2</v>
      </c>
      <c r="N2048" t="s">
        <v>578</v>
      </c>
    </row>
    <row r="2049" spans="1:14">
      <c r="A2049" t="s">
        <v>579</v>
      </c>
      <c r="B2049">
        <v>2011</v>
      </c>
      <c r="C2049">
        <v>62</v>
      </c>
      <c r="D2049">
        <v>8</v>
      </c>
      <c r="E2049">
        <v>1488</v>
      </c>
      <c r="F2049">
        <v>1497</v>
      </c>
      <c r="G2049" s="2">
        <v>40612</v>
      </c>
      <c r="H2049" s="2">
        <v>40648</v>
      </c>
      <c r="I2049" s="2">
        <v>40648</v>
      </c>
      <c r="J2049" s="2">
        <v>40686</v>
      </c>
      <c r="K2049" s="2">
        <v>40736</v>
      </c>
      <c r="L2049" t="s">
        <v>13</v>
      </c>
      <c r="M2049">
        <v>2</v>
      </c>
      <c r="N2049" t="s">
        <v>580</v>
      </c>
    </row>
    <row r="2050" spans="1:14">
      <c r="A2050" t="s">
        <v>581</v>
      </c>
      <c r="B2050">
        <v>2011</v>
      </c>
      <c r="C2050">
        <v>62</v>
      </c>
      <c r="D2050">
        <v>8</v>
      </c>
      <c r="E2050">
        <v>1498</v>
      </c>
      <c r="F2050">
        <v>1514</v>
      </c>
      <c r="G2050" s="2">
        <v>40570</v>
      </c>
      <c r="H2050" s="2">
        <v>40628</v>
      </c>
      <c r="I2050" s="2">
        <v>40630</v>
      </c>
      <c r="J2050" s="2">
        <v>40668</v>
      </c>
      <c r="K2050" s="2">
        <v>40736</v>
      </c>
      <c r="L2050" t="s">
        <v>13</v>
      </c>
      <c r="M2050">
        <v>2</v>
      </c>
      <c r="N2050" t="s">
        <v>582</v>
      </c>
    </row>
    <row r="2051" spans="1:14">
      <c r="A2051" t="s">
        <v>583</v>
      </c>
      <c r="B2051">
        <v>2011</v>
      </c>
      <c r="C2051">
        <v>62</v>
      </c>
      <c r="D2051">
        <v>8</v>
      </c>
      <c r="E2051">
        <v>1515</v>
      </c>
      <c r="F2051">
        <v>1532</v>
      </c>
      <c r="G2051" s="2">
        <v>40561</v>
      </c>
      <c r="H2051" s="2">
        <v>40624</v>
      </c>
      <c r="I2051" s="2">
        <v>40625</v>
      </c>
      <c r="J2051" s="2">
        <v>40668</v>
      </c>
      <c r="K2051" s="2">
        <v>40736</v>
      </c>
      <c r="L2051" t="s">
        <v>13</v>
      </c>
      <c r="M2051">
        <v>2</v>
      </c>
      <c r="N2051" t="s">
        <v>584</v>
      </c>
    </row>
    <row r="2052" spans="1:14">
      <c r="A2052" t="s">
        <v>585</v>
      </c>
      <c r="B2052">
        <v>2011</v>
      </c>
      <c r="C2052">
        <v>62</v>
      </c>
      <c r="D2052">
        <v>8</v>
      </c>
      <c r="E2052">
        <v>1533</v>
      </c>
      <c r="F2052">
        <v>1547</v>
      </c>
      <c r="G2052" s="2">
        <v>40506</v>
      </c>
      <c r="H2052" s="2">
        <v>40619</v>
      </c>
      <c r="I2052" s="2">
        <v>40619</v>
      </c>
      <c r="J2052" s="2">
        <v>40672</v>
      </c>
      <c r="K2052" s="2">
        <v>40736</v>
      </c>
      <c r="L2052" t="s">
        <v>13</v>
      </c>
      <c r="M2052">
        <v>2</v>
      </c>
      <c r="N2052" t="s">
        <v>586</v>
      </c>
    </row>
    <row r="2053" spans="1:14">
      <c r="A2053" t="s">
        <v>587</v>
      </c>
      <c r="B2053">
        <v>2011</v>
      </c>
      <c r="C2053">
        <v>62</v>
      </c>
      <c r="D2053">
        <v>8</v>
      </c>
      <c r="E2053">
        <v>1548</v>
      </c>
      <c r="F2053">
        <v>1563</v>
      </c>
      <c r="G2053" s="2">
        <v>40521</v>
      </c>
      <c r="H2053" s="2">
        <v>40623</v>
      </c>
      <c r="I2053" s="2">
        <v>40631</v>
      </c>
      <c r="J2053" s="2">
        <v>40690</v>
      </c>
      <c r="K2053" s="2">
        <v>40736</v>
      </c>
      <c r="L2053" t="s">
        <v>13</v>
      </c>
      <c r="M2053">
        <v>2</v>
      </c>
      <c r="N2053" t="s">
        <v>588</v>
      </c>
    </row>
    <row r="2054" spans="1:14">
      <c r="A2054" t="s">
        <v>589</v>
      </c>
      <c r="B2054">
        <v>2011</v>
      </c>
      <c r="C2054">
        <v>62</v>
      </c>
      <c r="D2054">
        <v>8</v>
      </c>
      <c r="E2054">
        <v>1564</v>
      </c>
      <c r="F2054">
        <v>1576</v>
      </c>
      <c r="G2054" s="2">
        <v>40493</v>
      </c>
      <c r="H2054" s="2">
        <v>40658</v>
      </c>
      <c r="I2054" s="2">
        <v>40658</v>
      </c>
      <c r="J2054" s="2">
        <v>40686</v>
      </c>
      <c r="K2054" s="2">
        <v>40736</v>
      </c>
      <c r="L2054" t="s">
        <v>13</v>
      </c>
      <c r="M2054">
        <v>2</v>
      </c>
      <c r="N2054" t="s">
        <v>590</v>
      </c>
    </row>
    <row r="2055" spans="1:14">
      <c r="A2055" t="s">
        <v>591</v>
      </c>
      <c r="B2055">
        <v>2011</v>
      </c>
      <c r="C2055">
        <v>62</v>
      </c>
      <c r="D2055">
        <v>8</v>
      </c>
      <c r="E2055">
        <v>1577</v>
      </c>
      <c r="F2055">
        <v>1593</v>
      </c>
      <c r="G2055" s="2">
        <v>40420</v>
      </c>
      <c r="H2055" s="2">
        <v>40626</v>
      </c>
      <c r="I2055" s="2">
        <v>40626</v>
      </c>
      <c r="J2055" s="2">
        <v>40674</v>
      </c>
      <c r="K2055" s="2">
        <v>40736</v>
      </c>
      <c r="L2055" t="s">
        <v>13</v>
      </c>
      <c r="M2055">
        <v>2</v>
      </c>
      <c r="N2055" t="s">
        <v>592</v>
      </c>
    </row>
    <row r="2056" spans="1:14">
      <c r="A2056" t="s">
        <v>593</v>
      </c>
      <c r="B2056">
        <v>2011</v>
      </c>
      <c r="C2056">
        <v>62</v>
      </c>
      <c r="D2056">
        <v>8</v>
      </c>
      <c r="E2056">
        <v>1594</v>
      </c>
      <c r="F2056">
        <v>1603</v>
      </c>
      <c r="G2056" s="2">
        <v>40591</v>
      </c>
      <c r="H2056" s="2">
        <v>40637</v>
      </c>
      <c r="I2056" s="2">
        <v>40638</v>
      </c>
      <c r="J2056" s="2">
        <v>40675</v>
      </c>
      <c r="K2056" s="2">
        <v>40736</v>
      </c>
      <c r="L2056" t="s">
        <v>13</v>
      </c>
      <c r="M2056">
        <v>1</v>
      </c>
      <c r="N2056" t="s">
        <v>594</v>
      </c>
    </row>
    <row r="2057" spans="1:14">
      <c r="A2057" t="s">
        <v>595</v>
      </c>
      <c r="B2057">
        <v>2011</v>
      </c>
      <c r="C2057">
        <v>62</v>
      </c>
      <c r="D2057">
        <v>8</v>
      </c>
      <c r="E2057">
        <v>1604</v>
      </c>
      <c r="F2057">
        <v>1613</v>
      </c>
      <c r="G2057" s="2">
        <v>40460</v>
      </c>
      <c r="H2057" s="2">
        <v>40590</v>
      </c>
      <c r="I2057" s="2">
        <v>40647</v>
      </c>
      <c r="J2057" s="2">
        <v>40679</v>
      </c>
      <c r="K2057" s="2">
        <v>40736</v>
      </c>
      <c r="L2057" t="s">
        <v>13</v>
      </c>
      <c r="M2057">
        <v>2</v>
      </c>
      <c r="N2057" t="s">
        <v>596</v>
      </c>
    </row>
    <row r="2058" spans="1:14">
      <c r="A2058" t="s">
        <v>597</v>
      </c>
      <c r="B2058">
        <v>2011</v>
      </c>
      <c r="C2058">
        <v>62</v>
      </c>
      <c r="D2058">
        <v>8</v>
      </c>
      <c r="E2058">
        <v>1614</v>
      </c>
      <c r="F2058">
        <v>1628</v>
      </c>
      <c r="G2058" s="2">
        <v>40460</v>
      </c>
      <c r="H2058" s="2">
        <v>40590</v>
      </c>
      <c r="I2058" s="2">
        <v>40647</v>
      </c>
      <c r="J2058" s="2">
        <v>40686</v>
      </c>
      <c r="K2058" s="2">
        <v>40736</v>
      </c>
      <c r="L2058" t="s">
        <v>13</v>
      </c>
      <c r="M2058">
        <v>2</v>
      </c>
      <c r="N2058" t="s">
        <v>598</v>
      </c>
    </row>
    <row r="2059" spans="1:14">
      <c r="A2059" t="s">
        <v>599</v>
      </c>
      <c r="B2059">
        <v>2011</v>
      </c>
      <c r="C2059">
        <v>62</v>
      </c>
      <c r="D2059">
        <v>8</v>
      </c>
      <c r="E2059">
        <v>1629</v>
      </c>
      <c r="F2059">
        <v>1636</v>
      </c>
      <c r="G2059" s="2">
        <v>40599</v>
      </c>
      <c r="H2059" s="2">
        <v>40631</v>
      </c>
      <c r="I2059" s="2">
        <v>40632</v>
      </c>
      <c r="J2059" s="2">
        <v>40679</v>
      </c>
      <c r="K2059" s="2">
        <v>40736</v>
      </c>
      <c r="L2059" t="s">
        <v>13</v>
      </c>
      <c r="M2059">
        <v>1</v>
      </c>
      <c r="N2059" t="s">
        <v>600</v>
      </c>
    </row>
    <row r="2060" spans="1:14">
      <c r="A2060" t="s">
        <v>601</v>
      </c>
      <c r="B2060">
        <v>2011</v>
      </c>
      <c r="C2060">
        <v>62</v>
      </c>
      <c r="D2060">
        <v>8</v>
      </c>
      <c r="E2060">
        <v>1637</v>
      </c>
      <c r="F2060">
        <v>1644</v>
      </c>
      <c r="G2060" s="2">
        <v>40528</v>
      </c>
      <c r="H2060" s="2">
        <v>40630</v>
      </c>
      <c r="I2060" s="2">
        <v>40630</v>
      </c>
      <c r="J2060" s="2">
        <v>40669</v>
      </c>
      <c r="K2060" s="2">
        <v>40736</v>
      </c>
      <c r="L2060" t="s">
        <v>13</v>
      </c>
      <c r="M2060">
        <v>3</v>
      </c>
      <c r="N2060" t="s">
        <v>602</v>
      </c>
    </row>
    <row r="2061" spans="1:14">
      <c r="A2061" t="s">
        <v>603</v>
      </c>
      <c r="B2061">
        <v>2011</v>
      </c>
      <c r="C2061">
        <v>62</v>
      </c>
      <c r="D2061">
        <v>8</v>
      </c>
      <c r="E2061">
        <v>1645</v>
      </c>
      <c r="F2061">
        <v>1647</v>
      </c>
      <c r="G2061" t="s">
        <v>50</v>
      </c>
      <c r="H2061" t="s">
        <v>50</v>
      </c>
      <c r="I2061" t="s">
        <v>50</v>
      </c>
      <c r="J2061" s="2">
        <v>40665</v>
      </c>
      <c r="K2061" s="2">
        <v>40736</v>
      </c>
      <c r="L2061" t="s">
        <v>86</v>
      </c>
      <c r="M2061">
        <v>1</v>
      </c>
      <c r="N2061" t="s">
        <v>604</v>
      </c>
    </row>
    <row r="2062" spans="1:14">
      <c r="A2062" t="s">
        <v>605</v>
      </c>
      <c r="B2062">
        <v>2011</v>
      </c>
      <c r="C2062">
        <v>62</v>
      </c>
      <c r="D2062">
        <v>8</v>
      </c>
      <c r="E2062">
        <v>1647</v>
      </c>
      <c r="F2062">
        <v>1649</v>
      </c>
      <c r="G2062" t="s">
        <v>50</v>
      </c>
      <c r="H2062" t="s">
        <v>50</v>
      </c>
      <c r="I2062" t="s">
        <v>50</v>
      </c>
      <c r="J2062" s="2">
        <v>40672</v>
      </c>
      <c r="K2062" s="2">
        <v>40736</v>
      </c>
      <c r="L2062" t="s">
        <v>86</v>
      </c>
      <c r="M2062">
        <v>1</v>
      </c>
      <c r="N2062" t="s">
        <v>606</v>
      </c>
    </row>
    <row r="2063" spans="1:14">
      <c r="A2063" t="s">
        <v>607</v>
      </c>
      <c r="B2063">
        <v>2011</v>
      </c>
      <c r="C2063">
        <v>62</v>
      </c>
      <c r="D2063">
        <v>8</v>
      </c>
      <c r="E2063">
        <v>1649</v>
      </c>
      <c r="F2063">
        <v>1651</v>
      </c>
      <c r="G2063" t="s">
        <v>50</v>
      </c>
      <c r="H2063" t="s">
        <v>50</v>
      </c>
      <c r="I2063" t="s">
        <v>50</v>
      </c>
      <c r="J2063" s="2">
        <v>40683</v>
      </c>
      <c r="K2063" s="2">
        <v>40736</v>
      </c>
      <c r="L2063" t="s">
        <v>86</v>
      </c>
      <c r="M2063">
        <v>1</v>
      </c>
      <c r="N2063" t="s">
        <v>608</v>
      </c>
    </row>
    <row r="2064" spans="1:14">
      <c r="A2064" t="s">
        <v>609</v>
      </c>
      <c r="B2064">
        <v>2011</v>
      </c>
      <c r="C2064">
        <v>62</v>
      </c>
      <c r="D2064">
        <v>9</v>
      </c>
      <c r="E2064">
        <v>1653</v>
      </c>
      <c r="F2064">
        <v>1665</v>
      </c>
      <c r="G2064" s="2">
        <v>40633</v>
      </c>
      <c r="H2064" s="2">
        <v>40674</v>
      </c>
      <c r="I2064" s="2">
        <v>40676</v>
      </c>
      <c r="J2064" s="2">
        <v>40729</v>
      </c>
      <c r="K2064" s="2">
        <v>40765</v>
      </c>
      <c r="L2064" t="s">
        <v>13</v>
      </c>
      <c r="M2064">
        <v>3</v>
      </c>
      <c r="N2064" t="s">
        <v>610</v>
      </c>
    </row>
    <row r="2065" spans="1:14">
      <c r="A2065" t="s">
        <v>611</v>
      </c>
      <c r="B2065">
        <v>2011</v>
      </c>
      <c r="C2065">
        <v>62</v>
      </c>
      <c r="D2065">
        <v>9</v>
      </c>
      <c r="E2065">
        <v>1666</v>
      </c>
      <c r="F2065">
        <v>1675</v>
      </c>
      <c r="G2065" s="2">
        <v>40326</v>
      </c>
      <c r="H2065" s="2">
        <v>40267</v>
      </c>
      <c r="I2065" s="2">
        <v>40267</v>
      </c>
      <c r="J2065" s="2">
        <v>40690</v>
      </c>
      <c r="K2065" s="2">
        <v>40765</v>
      </c>
      <c r="L2065" t="s">
        <v>13</v>
      </c>
      <c r="M2065">
        <v>4</v>
      </c>
      <c r="N2065" t="s">
        <v>612</v>
      </c>
    </row>
    <row r="2066" spans="1:14">
      <c r="A2066" t="s">
        <v>613</v>
      </c>
      <c r="B2066">
        <v>2011</v>
      </c>
      <c r="C2066">
        <v>62</v>
      </c>
      <c r="D2066">
        <v>9</v>
      </c>
      <c r="E2066">
        <v>1676</v>
      </c>
      <c r="F2066">
        <v>1695</v>
      </c>
      <c r="G2066" s="2">
        <v>40501</v>
      </c>
      <c r="H2066" s="2">
        <v>40599</v>
      </c>
      <c r="I2066" s="2">
        <v>40652</v>
      </c>
      <c r="J2066" s="2">
        <v>40690</v>
      </c>
      <c r="K2066" s="2">
        <v>40765</v>
      </c>
      <c r="L2066" t="s">
        <v>13</v>
      </c>
      <c r="M2066">
        <v>2</v>
      </c>
      <c r="N2066" t="s">
        <v>614</v>
      </c>
    </row>
    <row r="2067" spans="1:14">
      <c r="A2067" t="s">
        <v>615</v>
      </c>
      <c r="B2067">
        <v>2011</v>
      </c>
      <c r="C2067">
        <v>62</v>
      </c>
      <c r="D2067">
        <v>9</v>
      </c>
      <c r="E2067">
        <v>1696</v>
      </c>
      <c r="F2067">
        <v>1716</v>
      </c>
      <c r="G2067" s="2">
        <v>40619</v>
      </c>
      <c r="H2067" s="2">
        <v>40681</v>
      </c>
      <c r="I2067" s="2">
        <v>40682</v>
      </c>
      <c r="J2067" s="2">
        <v>40729</v>
      </c>
      <c r="K2067" s="2">
        <v>40765</v>
      </c>
      <c r="L2067" t="s">
        <v>13</v>
      </c>
      <c r="M2067">
        <v>3</v>
      </c>
      <c r="N2067" t="s">
        <v>616</v>
      </c>
    </row>
    <row r="2068" spans="1:14">
      <c r="A2068" t="s">
        <v>617</v>
      </c>
      <c r="B2068">
        <v>2011</v>
      </c>
      <c r="C2068">
        <v>62</v>
      </c>
      <c r="D2068">
        <v>9</v>
      </c>
      <c r="E2068">
        <v>1717</v>
      </c>
      <c r="F2068">
        <v>1726</v>
      </c>
      <c r="G2068" s="2">
        <v>40507</v>
      </c>
      <c r="H2068" s="2">
        <v>40675</v>
      </c>
      <c r="I2068" s="2">
        <v>40676</v>
      </c>
      <c r="J2068" s="2">
        <v>40729</v>
      </c>
      <c r="K2068" s="2">
        <v>40765</v>
      </c>
      <c r="L2068" t="s">
        <v>13</v>
      </c>
      <c r="M2068">
        <v>2</v>
      </c>
      <c r="N2068" t="s">
        <v>618</v>
      </c>
    </row>
    <row r="2069" spans="1:14">
      <c r="A2069" t="s">
        <v>619</v>
      </c>
      <c r="B2069">
        <v>2011</v>
      </c>
      <c r="C2069">
        <v>62</v>
      </c>
      <c r="D2069">
        <v>9</v>
      </c>
      <c r="E2069">
        <v>1727</v>
      </c>
      <c r="F2069">
        <v>1740</v>
      </c>
      <c r="G2069" s="2">
        <v>40231</v>
      </c>
      <c r="H2069" s="2">
        <v>40613</v>
      </c>
      <c r="I2069" s="2">
        <v>40651</v>
      </c>
      <c r="J2069" s="2">
        <v>40690</v>
      </c>
      <c r="K2069" s="2">
        <v>40765</v>
      </c>
      <c r="L2069" t="s">
        <v>13</v>
      </c>
      <c r="M2069">
        <v>3</v>
      </c>
      <c r="N2069" t="s">
        <v>620</v>
      </c>
    </row>
    <row r="2070" spans="1:14">
      <c r="A2070" t="s">
        <v>621</v>
      </c>
      <c r="B2070">
        <v>2011</v>
      </c>
      <c r="C2070">
        <v>62</v>
      </c>
      <c r="D2070">
        <v>9</v>
      </c>
      <c r="E2070">
        <v>1741</v>
      </c>
      <c r="F2070">
        <v>1749</v>
      </c>
      <c r="G2070" s="2">
        <v>40221</v>
      </c>
      <c r="H2070" s="2">
        <v>40293</v>
      </c>
      <c r="I2070" s="2">
        <v>40294</v>
      </c>
      <c r="J2070" s="2">
        <v>40690</v>
      </c>
      <c r="K2070" s="2">
        <v>40765</v>
      </c>
      <c r="L2070" t="s">
        <v>13</v>
      </c>
      <c r="M2070">
        <v>2</v>
      </c>
      <c r="N2070" t="s">
        <v>622</v>
      </c>
    </row>
    <row r="2071" spans="1:14">
      <c r="A2071" t="s">
        <v>623</v>
      </c>
      <c r="B2071">
        <v>2011</v>
      </c>
      <c r="C2071">
        <v>62</v>
      </c>
      <c r="D2071">
        <v>9</v>
      </c>
      <c r="E2071">
        <v>1750</v>
      </c>
      <c r="F2071">
        <v>1760</v>
      </c>
      <c r="G2071" s="2">
        <v>40531</v>
      </c>
      <c r="H2071" s="2">
        <v>40575</v>
      </c>
      <c r="I2071" s="2">
        <v>40578</v>
      </c>
      <c r="J2071" s="2">
        <v>40690</v>
      </c>
      <c r="K2071" s="2">
        <v>40765</v>
      </c>
      <c r="L2071" t="s">
        <v>13</v>
      </c>
      <c r="M2071">
        <v>3</v>
      </c>
      <c r="N2071" t="s">
        <v>624</v>
      </c>
    </row>
    <row r="2072" spans="1:14">
      <c r="A2072" t="s">
        <v>625</v>
      </c>
      <c r="B2072">
        <v>2011</v>
      </c>
      <c r="C2072">
        <v>62</v>
      </c>
      <c r="D2072">
        <v>9</v>
      </c>
      <c r="E2072">
        <v>1761</v>
      </c>
      <c r="F2072">
        <v>1769</v>
      </c>
      <c r="G2072" s="2">
        <v>40568</v>
      </c>
      <c r="H2072" s="2">
        <v>40616</v>
      </c>
      <c r="I2072" s="2">
        <v>40616</v>
      </c>
      <c r="J2072" s="2">
        <v>40690</v>
      </c>
      <c r="K2072" s="2">
        <v>40765</v>
      </c>
      <c r="L2072" t="s">
        <v>13</v>
      </c>
      <c r="M2072">
        <v>2</v>
      </c>
      <c r="N2072" t="s">
        <v>626</v>
      </c>
    </row>
    <row r="2073" spans="1:14">
      <c r="A2073" t="s">
        <v>627</v>
      </c>
      <c r="B2073">
        <v>2011</v>
      </c>
      <c r="C2073">
        <v>62</v>
      </c>
      <c r="D2073">
        <v>9</v>
      </c>
      <c r="E2073">
        <v>1770</v>
      </c>
      <c r="F2073">
        <v>1783</v>
      </c>
      <c r="G2073" s="2">
        <v>40578</v>
      </c>
      <c r="H2073" s="2">
        <v>40649</v>
      </c>
      <c r="I2073" s="2">
        <v>40651</v>
      </c>
      <c r="J2073" s="2">
        <v>40690</v>
      </c>
      <c r="K2073" s="2">
        <v>40765</v>
      </c>
      <c r="L2073" t="s">
        <v>13</v>
      </c>
      <c r="M2073">
        <v>1</v>
      </c>
      <c r="N2073" t="s">
        <v>628</v>
      </c>
    </row>
    <row r="2074" spans="1:14">
      <c r="A2074" t="s">
        <v>629</v>
      </c>
      <c r="B2074">
        <v>2011</v>
      </c>
      <c r="C2074">
        <v>62</v>
      </c>
      <c r="D2074">
        <v>9</v>
      </c>
      <c r="E2074">
        <v>1784</v>
      </c>
      <c r="F2074">
        <v>1796</v>
      </c>
      <c r="G2074" s="2">
        <v>40618</v>
      </c>
      <c r="H2074" s="2">
        <v>40658</v>
      </c>
      <c r="I2074" s="2">
        <v>40659</v>
      </c>
      <c r="J2074" s="2">
        <v>40700</v>
      </c>
      <c r="K2074" s="2">
        <v>40765</v>
      </c>
      <c r="L2074" t="s">
        <v>13</v>
      </c>
      <c r="M2074">
        <v>1</v>
      </c>
      <c r="N2074" t="s">
        <v>630</v>
      </c>
    </row>
    <row r="2075" spans="1:14">
      <c r="A2075" t="s">
        <v>631</v>
      </c>
      <c r="B2075">
        <v>2011</v>
      </c>
      <c r="C2075">
        <v>62</v>
      </c>
      <c r="D2075">
        <v>9</v>
      </c>
      <c r="E2075">
        <v>1797</v>
      </c>
      <c r="F2075">
        <v>1807</v>
      </c>
      <c r="G2075" s="2">
        <v>40630</v>
      </c>
      <c r="H2075" s="2">
        <v>40652</v>
      </c>
      <c r="I2075" s="2">
        <v>40654</v>
      </c>
      <c r="J2075" s="2">
        <v>40700</v>
      </c>
      <c r="K2075" s="2">
        <v>40765</v>
      </c>
      <c r="L2075" t="s">
        <v>13</v>
      </c>
      <c r="M2075">
        <v>1</v>
      </c>
      <c r="N2075" t="s">
        <v>632</v>
      </c>
    </row>
    <row r="2076" spans="1:14">
      <c r="A2076" t="s">
        <v>633</v>
      </c>
      <c r="B2076">
        <v>2011</v>
      </c>
      <c r="C2076">
        <v>62</v>
      </c>
      <c r="D2076">
        <v>9</v>
      </c>
      <c r="E2076">
        <v>1808</v>
      </c>
      <c r="F2076">
        <v>1828</v>
      </c>
      <c r="G2076" s="2">
        <v>40554</v>
      </c>
      <c r="H2076" s="2">
        <v>40645</v>
      </c>
      <c r="I2076" s="2">
        <v>40645</v>
      </c>
      <c r="J2076" s="2">
        <v>40700</v>
      </c>
      <c r="K2076" s="2">
        <v>40765</v>
      </c>
      <c r="L2076" t="s">
        <v>13</v>
      </c>
      <c r="M2076">
        <v>4</v>
      </c>
      <c r="N2076" t="s">
        <v>634</v>
      </c>
    </row>
    <row r="2077" spans="1:14">
      <c r="A2077" t="s">
        <v>635</v>
      </c>
      <c r="B2077">
        <v>2011</v>
      </c>
      <c r="C2077">
        <v>62</v>
      </c>
      <c r="D2077">
        <v>9</v>
      </c>
      <c r="E2077">
        <v>1829</v>
      </c>
      <c r="F2077">
        <v>1838</v>
      </c>
      <c r="G2077" s="2">
        <v>40489</v>
      </c>
      <c r="H2077" s="2">
        <v>40294</v>
      </c>
      <c r="I2077" s="2">
        <v>40295</v>
      </c>
      <c r="J2077" s="2">
        <v>40702</v>
      </c>
      <c r="K2077" s="2">
        <v>40765</v>
      </c>
      <c r="L2077" t="s">
        <v>13</v>
      </c>
      <c r="M2077">
        <v>4</v>
      </c>
      <c r="N2077" t="s">
        <v>636</v>
      </c>
    </row>
    <row r="2078" spans="1:14">
      <c r="A2078" t="s">
        <v>637</v>
      </c>
      <c r="B2078">
        <v>2011</v>
      </c>
      <c r="C2078">
        <v>62</v>
      </c>
      <c r="D2078">
        <v>9</v>
      </c>
      <c r="E2078">
        <v>1839</v>
      </c>
      <c r="F2078">
        <v>1848</v>
      </c>
      <c r="G2078" s="2">
        <v>40582</v>
      </c>
      <c r="H2078" s="2">
        <v>40675</v>
      </c>
      <c r="I2078" s="2">
        <v>40676</v>
      </c>
      <c r="J2078" s="2">
        <v>40715</v>
      </c>
      <c r="K2078" s="2">
        <v>40765</v>
      </c>
      <c r="L2078" t="s">
        <v>13</v>
      </c>
      <c r="M2078">
        <v>5</v>
      </c>
      <c r="N2078" t="s">
        <v>638</v>
      </c>
    </row>
    <row r="2079" spans="1:14">
      <c r="A2079" t="s">
        <v>639</v>
      </c>
      <c r="B2079">
        <v>2011</v>
      </c>
      <c r="C2079">
        <v>62</v>
      </c>
      <c r="D2079">
        <v>9</v>
      </c>
      <c r="E2079">
        <v>1849</v>
      </c>
      <c r="F2079">
        <v>1866</v>
      </c>
      <c r="G2079" s="2">
        <v>40849</v>
      </c>
      <c r="H2079" s="2">
        <v>40640</v>
      </c>
      <c r="I2079" s="2">
        <v>40659</v>
      </c>
      <c r="J2079" s="2">
        <v>40729</v>
      </c>
      <c r="K2079" s="2">
        <v>40765</v>
      </c>
      <c r="L2079" t="s">
        <v>13</v>
      </c>
      <c r="M2079">
        <v>9</v>
      </c>
      <c r="N2079" t="s">
        <v>640</v>
      </c>
    </row>
    <row r="2080" spans="1:14">
      <c r="A2080" t="s">
        <v>641</v>
      </c>
      <c r="B2080">
        <v>2011</v>
      </c>
      <c r="C2080">
        <v>62</v>
      </c>
      <c r="D2080">
        <v>10</v>
      </c>
      <c r="E2080">
        <v>1867</v>
      </c>
      <c r="F2080">
        <v>1868</v>
      </c>
      <c r="G2080" t="s">
        <v>50</v>
      </c>
      <c r="H2080" t="s">
        <v>50</v>
      </c>
      <c r="I2080" t="s">
        <v>50</v>
      </c>
      <c r="J2080" s="2">
        <v>40772</v>
      </c>
      <c r="K2080" s="2">
        <v>40795</v>
      </c>
      <c r="L2080" t="s">
        <v>51</v>
      </c>
      <c r="M2080">
        <v>1</v>
      </c>
      <c r="N2080" t="s">
        <v>642</v>
      </c>
    </row>
    <row r="2081" spans="1:14">
      <c r="A2081" t="s">
        <v>643</v>
      </c>
      <c r="B2081">
        <v>2011</v>
      </c>
      <c r="C2081">
        <v>62</v>
      </c>
      <c r="D2081">
        <v>10</v>
      </c>
      <c r="E2081">
        <v>1869</v>
      </c>
      <c r="F2081">
        <v>1883</v>
      </c>
      <c r="G2081" s="2">
        <v>40471</v>
      </c>
      <c r="H2081" s="2">
        <v>40553</v>
      </c>
      <c r="I2081" s="2">
        <v>40592</v>
      </c>
      <c r="J2081" s="2">
        <v>40644</v>
      </c>
      <c r="K2081" s="2">
        <v>40795</v>
      </c>
      <c r="L2081" t="s">
        <v>54</v>
      </c>
      <c r="M2081">
        <v>1</v>
      </c>
      <c r="N2081" t="s">
        <v>644</v>
      </c>
    </row>
    <row r="2082" spans="1:14">
      <c r="A2082" t="s">
        <v>645</v>
      </c>
      <c r="B2082">
        <v>2011</v>
      </c>
      <c r="C2082">
        <v>62</v>
      </c>
      <c r="D2082">
        <v>10</v>
      </c>
      <c r="E2082">
        <v>1884</v>
      </c>
      <c r="F2082">
        <v>1891</v>
      </c>
      <c r="G2082" s="2">
        <v>40627</v>
      </c>
      <c r="H2082" s="2">
        <v>40680</v>
      </c>
      <c r="I2082" s="2">
        <v>40681</v>
      </c>
      <c r="J2082" s="2">
        <v>40746</v>
      </c>
      <c r="K2082" s="2">
        <v>40795</v>
      </c>
      <c r="L2082" t="s">
        <v>13</v>
      </c>
      <c r="M2082">
        <v>11</v>
      </c>
      <c r="N2082" t="s">
        <v>646</v>
      </c>
    </row>
    <row r="2083" spans="1:14">
      <c r="A2083" t="s">
        <v>647</v>
      </c>
      <c r="B2083">
        <v>2011</v>
      </c>
      <c r="C2083">
        <v>62</v>
      </c>
      <c r="D2083">
        <v>10</v>
      </c>
      <c r="E2083">
        <v>1892</v>
      </c>
      <c r="F2083">
        <v>1898</v>
      </c>
      <c r="G2083" s="2">
        <v>40673</v>
      </c>
      <c r="H2083" s="2">
        <v>40699</v>
      </c>
      <c r="I2083" s="2">
        <v>40708</v>
      </c>
      <c r="J2083" s="2">
        <v>40767</v>
      </c>
      <c r="K2083" s="2">
        <v>40795</v>
      </c>
      <c r="L2083" t="s">
        <v>13</v>
      </c>
      <c r="M2083">
        <v>1</v>
      </c>
      <c r="N2083" t="s">
        <v>648</v>
      </c>
    </row>
    <row r="2084" spans="1:14">
      <c r="A2084" t="s">
        <v>649</v>
      </c>
      <c r="B2084">
        <v>2011</v>
      </c>
      <c r="C2084">
        <v>62</v>
      </c>
      <c r="D2084">
        <v>10</v>
      </c>
      <c r="E2084">
        <v>1899</v>
      </c>
      <c r="F2084">
        <v>1915</v>
      </c>
      <c r="G2084" s="2">
        <v>40469</v>
      </c>
      <c r="H2084" s="2">
        <v>36985</v>
      </c>
      <c r="I2084" s="2">
        <v>37006</v>
      </c>
      <c r="J2084" s="2">
        <v>40731</v>
      </c>
      <c r="K2084" s="2">
        <v>40795</v>
      </c>
      <c r="L2084" t="s">
        <v>13</v>
      </c>
      <c r="M2084">
        <v>2</v>
      </c>
      <c r="N2084" t="s">
        <v>650</v>
      </c>
    </row>
    <row r="2085" spans="1:14">
      <c r="A2085" t="s">
        <v>653</v>
      </c>
      <c r="B2085">
        <v>2011</v>
      </c>
      <c r="C2085">
        <v>62</v>
      </c>
      <c r="D2085">
        <v>10</v>
      </c>
      <c r="E2085">
        <v>1916</v>
      </c>
      <c r="F2085">
        <v>1932</v>
      </c>
      <c r="G2085" s="2">
        <v>40563</v>
      </c>
      <c r="H2085" s="2">
        <v>40683</v>
      </c>
      <c r="I2085" s="2">
        <v>40710</v>
      </c>
      <c r="J2085" s="2">
        <v>40752</v>
      </c>
      <c r="K2085" s="2">
        <v>40795</v>
      </c>
      <c r="L2085" t="s">
        <v>13</v>
      </c>
      <c r="M2085">
        <v>2</v>
      </c>
      <c r="N2085" t="s">
        <v>654</v>
      </c>
    </row>
    <row r="2086" spans="1:14">
      <c r="A2086" t="s">
        <v>655</v>
      </c>
      <c r="B2086">
        <v>2011</v>
      </c>
      <c r="C2086">
        <v>62</v>
      </c>
      <c r="D2086">
        <v>10</v>
      </c>
      <c r="E2086">
        <v>1933</v>
      </c>
      <c r="F2086">
        <v>1953</v>
      </c>
      <c r="G2086" s="2">
        <v>40620</v>
      </c>
      <c r="H2086" s="2">
        <v>40694</v>
      </c>
      <c r="I2086" s="2">
        <v>40695</v>
      </c>
      <c r="J2086" s="2">
        <v>40744</v>
      </c>
      <c r="K2086" s="2">
        <v>40795</v>
      </c>
      <c r="L2086" t="s">
        <v>13</v>
      </c>
      <c r="M2086">
        <v>4</v>
      </c>
      <c r="N2086" t="s">
        <v>656</v>
      </c>
    </row>
    <row r="2087" spans="1:14">
      <c r="A2087" t="s">
        <v>657</v>
      </c>
      <c r="B2087">
        <v>2011</v>
      </c>
      <c r="C2087">
        <v>62</v>
      </c>
      <c r="D2087">
        <v>10</v>
      </c>
      <c r="E2087">
        <v>1954</v>
      </c>
      <c r="F2087">
        <v>1962</v>
      </c>
      <c r="G2087" s="2">
        <v>40653</v>
      </c>
      <c r="H2087" s="2">
        <v>40683</v>
      </c>
      <c r="I2087" s="2">
        <v>40710</v>
      </c>
      <c r="J2087" s="2">
        <v>40752</v>
      </c>
      <c r="K2087" s="2">
        <v>40795</v>
      </c>
      <c r="L2087" t="s">
        <v>13</v>
      </c>
      <c r="M2087">
        <v>2</v>
      </c>
      <c r="N2087" t="s">
        <v>658</v>
      </c>
    </row>
    <row r="2088" spans="1:14">
      <c r="A2088" t="s">
        <v>659</v>
      </c>
      <c r="B2088">
        <v>2011</v>
      </c>
      <c r="C2088">
        <v>62</v>
      </c>
      <c r="D2088">
        <v>10</v>
      </c>
      <c r="E2088">
        <v>1963</v>
      </c>
      <c r="F2088">
        <v>1978</v>
      </c>
      <c r="G2088" s="2">
        <v>40634</v>
      </c>
      <c r="H2088" s="2">
        <v>40675</v>
      </c>
      <c r="I2088" s="2">
        <v>40692</v>
      </c>
      <c r="J2088" s="2">
        <v>40744</v>
      </c>
      <c r="K2088" s="2">
        <v>40795</v>
      </c>
      <c r="L2088" t="s">
        <v>13</v>
      </c>
      <c r="M2088">
        <v>1</v>
      </c>
      <c r="N2088" t="s">
        <v>660</v>
      </c>
    </row>
    <row r="2089" spans="1:14">
      <c r="A2089" t="s">
        <v>661</v>
      </c>
      <c r="B2089">
        <v>2011</v>
      </c>
      <c r="C2089">
        <v>62</v>
      </c>
      <c r="D2089">
        <v>10</v>
      </c>
      <c r="E2089">
        <v>1979</v>
      </c>
      <c r="F2089">
        <v>1991</v>
      </c>
      <c r="G2089" s="2">
        <v>40652</v>
      </c>
      <c r="H2089" s="2">
        <v>40680</v>
      </c>
      <c r="I2089" s="2">
        <v>40680</v>
      </c>
      <c r="J2089" s="2">
        <v>40744</v>
      </c>
      <c r="K2089" s="2">
        <v>40795</v>
      </c>
      <c r="L2089" t="s">
        <v>13</v>
      </c>
      <c r="M2089">
        <v>2</v>
      </c>
      <c r="N2089" t="s">
        <v>662</v>
      </c>
    </row>
    <row r="2090" spans="1:14">
      <c r="A2090" t="s">
        <v>663</v>
      </c>
      <c r="B2090">
        <v>2011</v>
      </c>
      <c r="C2090">
        <v>62</v>
      </c>
      <c r="D2090">
        <v>10</v>
      </c>
      <c r="E2090">
        <v>1992</v>
      </c>
      <c r="F2090">
        <v>2012</v>
      </c>
      <c r="G2090" s="2">
        <v>40666</v>
      </c>
      <c r="H2090" s="2">
        <v>40717</v>
      </c>
      <c r="I2090" s="2">
        <v>40717</v>
      </c>
      <c r="J2090" s="2">
        <v>40752</v>
      </c>
      <c r="K2090" s="2">
        <v>40795</v>
      </c>
      <c r="L2090" t="s">
        <v>13</v>
      </c>
      <c r="M2090">
        <v>1</v>
      </c>
      <c r="N2090" t="s">
        <v>664</v>
      </c>
    </row>
    <row r="2091" spans="1:14">
      <c r="A2091" t="s">
        <v>665</v>
      </c>
      <c r="B2091">
        <v>2011</v>
      </c>
      <c r="C2091">
        <v>62</v>
      </c>
      <c r="D2091">
        <v>10</v>
      </c>
      <c r="E2091">
        <v>2013</v>
      </c>
      <c r="F2091">
        <v>2023</v>
      </c>
      <c r="G2091" s="2">
        <v>40632</v>
      </c>
      <c r="H2091" s="2">
        <v>40672</v>
      </c>
      <c r="I2091" s="2">
        <v>40680</v>
      </c>
      <c r="J2091" s="2">
        <v>40739</v>
      </c>
      <c r="K2091" s="2">
        <v>40795</v>
      </c>
      <c r="L2091" t="s">
        <v>13</v>
      </c>
      <c r="M2091">
        <v>3</v>
      </c>
      <c r="N2091" t="s">
        <v>666</v>
      </c>
    </row>
    <row r="2092" spans="1:14">
      <c r="A2092" t="s">
        <v>667</v>
      </c>
      <c r="B2092">
        <v>2011</v>
      </c>
      <c r="C2092">
        <v>62</v>
      </c>
      <c r="D2092">
        <v>10</v>
      </c>
      <c r="E2092">
        <v>2024</v>
      </c>
      <c r="F2092">
        <v>2037</v>
      </c>
      <c r="G2092" s="2">
        <v>40493</v>
      </c>
      <c r="H2092" s="2">
        <v>40665</v>
      </c>
      <c r="I2092" s="2">
        <v>40665</v>
      </c>
      <c r="J2092" s="2">
        <v>40739</v>
      </c>
      <c r="K2092" s="2">
        <v>40795</v>
      </c>
      <c r="L2092" t="s">
        <v>13</v>
      </c>
      <c r="M2092">
        <v>1</v>
      </c>
      <c r="N2092" t="s">
        <v>668</v>
      </c>
    </row>
    <row r="2093" spans="1:14">
      <c r="A2093" t="s">
        <v>669</v>
      </c>
      <c r="B2093">
        <v>2011</v>
      </c>
      <c r="C2093">
        <v>62</v>
      </c>
      <c r="D2093">
        <v>10</v>
      </c>
      <c r="E2093">
        <v>2038</v>
      </c>
      <c r="F2093">
        <v>2044</v>
      </c>
      <c r="G2093" s="2">
        <v>40626</v>
      </c>
      <c r="H2093" s="2">
        <v>40683</v>
      </c>
      <c r="I2093" s="2">
        <v>40686</v>
      </c>
      <c r="J2093" s="2">
        <v>40765</v>
      </c>
      <c r="K2093" s="2">
        <v>40795</v>
      </c>
      <c r="L2093" t="s">
        <v>13</v>
      </c>
      <c r="M2093">
        <v>1</v>
      </c>
      <c r="N2093" t="s">
        <v>670</v>
      </c>
    </row>
    <row r="2094" spans="1:14">
      <c r="A2094" t="s">
        <v>671</v>
      </c>
      <c r="B2094">
        <v>2011</v>
      </c>
      <c r="C2094">
        <v>62</v>
      </c>
      <c r="D2094">
        <v>10</v>
      </c>
      <c r="E2094">
        <v>2045</v>
      </c>
      <c r="F2094">
        <v>2054</v>
      </c>
      <c r="G2094" s="2">
        <v>40581</v>
      </c>
      <c r="H2094" s="2">
        <v>40687</v>
      </c>
      <c r="I2094" s="2">
        <v>40687</v>
      </c>
      <c r="J2094" s="2">
        <v>40739</v>
      </c>
      <c r="K2094" s="2">
        <v>40795</v>
      </c>
      <c r="L2094" t="s">
        <v>13</v>
      </c>
      <c r="M2094">
        <v>4</v>
      </c>
      <c r="N2094" t="s">
        <v>672</v>
      </c>
    </row>
    <row r="2095" spans="1:14">
      <c r="A2095" t="s">
        <v>673</v>
      </c>
      <c r="B2095">
        <v>2011</v>
      </c>
      <c r="C2095">
        <v>62</v>
      </c>
      <c r="D2095">
        <v>10</v>
      </c>
      <c r="E2095">
        <v>2055</v>
      </c>
      <c r="F2095">
        <v>2066</v>
      </c>
      <c r="G2095" s="2">
        <v>40493</v>
      </c>
      <c r="H2095" s="2">
        <v>40676</v>
      </c>
      <c r="I2095" s="2">
        <v>40680</v>
      </c>
      <c r="J2095" s="2">
        <v>40739</v>
      </c>
      <c r="K2095" s="2">
        <v>40795</v>
      </c>
      <c r="L2095" t="s">
        <v>13</v>
      </c>
      <c r="M2095">
        <v>2</v>
      </c>
      <c r="N2095" t="s">
        <v>674</v>
      </c>
    </row>
    <row r="2096" spans="1:14">
      <c r="A2096" t="s">
        <v>675</v>
      </c>
      <c r="B2096">
        <v>2011</v>
      </c>
      <c r="C2096">
        <v>62</v>
      </c>
      <c r="D2096">
        <v>10</v>
      </c>
      <c r="E2096">
        <v>2067</v>
      </c>
      <c r="F2096">
        <v>2082</v>
      </c>
      <c r="G2096" s="2">
        <v>40430</v>
      </c>
      <c r="H2096" s="2">
        <v>40679</v>
      </c>
      <c r="I2096" s="2">
        <v>40680</v>
      </c>
      <c r="J2096" s="2">
        <v>40744</v>
      </c>
      <c r="K2096" s="2">
        <v>40795</v>
      </c>
      <c r="L2096" t="s">
        <v>13</v>
      </c>
      <c r="M2096">
        <v>2</v>
      </c>
      <c r="N2096" t="s">
        <v>676</v>
      </c>
    </row>
    <row r="2097" spans="1:14">
      <c r="A2097" t="s">
        <v>677</v>
      </c>
      <c r="B2097">
        <v>2011</v>
      </c>
      <c r="C2097">
        <v>62</v>
      </c>
      <c r="D2097">
        <v>10</v>
      </c>
      <c r="E2097">
        <v>2083</v>
      </c>
      <c r="F2097">
        <v>2083</v>
      </c>
      <c r="G2097" t="s">
        <v>50</v>
      </c>
      <c r="H2097" t="s">
        <v>50</v>
      </c>
      <c r="I2097" t="s">
        <v>50</v>
      </c>
      <c r="J2097" s="2">
        <v>40752</v>
      </c>
      <c r="K2097" s="2">
        <v>40795</v>
      </c>
      <c r="L2097" t="s">
        <v>86</v>
      </c>
      <c r="M2097">
        <v>1</v>
      </c>
      <c r="N2097" t="s">
        <v>678</v>
      </c>
    </row>
    <row r="2098" spans="1:14">
      <c r="A2098" t="s">
        <v>679</v>
      </c>
      <c r="B2098">
        <v>2011</v>
      </c>
      <c r="C2098">
        <v>62</v>
      </c>
      <c r="D2098">
        <v>11</v>
      </c>
      <c r="E2098">
        <v>2085</v>
      </c>
      <c r="F2098">
        <v>2094</v>
      </c>
      <c r="G2098" s="2">
        <v>40694</v>
      </c>
      <c r="H2098" s="2">
        <v>40730</v>
      </c>
      <c r="I2098" s="2">
        <v>40731</v>
      </c>
      <c r="J2098" s="2">
        <v>40772</v>
      </c>
      <c r="K2098" s="2">
        <v>40830</v>
      </c>
      <c r="L2098" t="s">
        <v>13</v>
      </c>
      <c r="M2098">
        <v>1</v>
      </c>
      <c r="N2098" t="s">
        <v>680</v>
      </c>
    </row>
    <row r="2099" spans="1:14">
      <c r="A2099" t="s">
        <v>681</v>
      </c>
      <c r="B2099">
        <v>2011</v>
      </c>
      <c r="C2099">
        <v>62</v>
      </c>
      <c r="D2099">
        <v>11</v>
      </c>
      <c r="E2099">
        <v>2095</v>
      </c>
      <c r="F2099">
        <v>2105</v>
      </c>
      <c r="G2099" s="2">
        <v>40637</v>
      </c>
      <c r="H2099" s="2">
        <v>40711</v>
      </c>
      <c r="I2099" s="2">
        <v>40711</v>
      </c>
      <c r="J2099" s="2">
        <v>40767</v>
      </c>
      <c r="K2099" s="2">
        <v>40830</v>
      </c>
      <c r="L2099" t="s">
        <v>13</v>
      </c>
      <c r="M2099">
        <v>5</v>
      </c>
      <c r="N2099" t="s">
        <v>682</v>
      </c>
    </row>
    <row r="2100" spans="1:14">
      <c r="A2100" t="s">
        <v>683</v>
      </c>
      <c r="B2100">
        <v>2011</v>
      </c>
      <c r="C2100">
        <v>62</v>
      </c>
      <c r="D2100">
        <v>11</v>
      </c>
      <c r="E2100">
        <v>2106</v>
      </c>
      <c r="F2100">
        <v>2120</v>
      </c>
      <c r="G2100" s="2">
        <v>40654</v>
      </c>
      <c r="H2100" s="2">
        <v>40723</v>
      </c>
      <c r="I2100" s="2">
        <v>40724</v>
      </c>
      <c r="J2100" s="2">
        <v>40785</v>
      </c>
      <c r="K2100" s="2">
        <v>40830</v>
      </c>
      <c r="L2100" t="s">
        <v>13</v>
      </c>
      <c r="M2100">
        <v>4</v>
      </c>
      <c r="N2100" t="s">
        <v>684</v>
      </c>
    </row>
    <row r="2101" spans="1:14">
      <c r="A2101" t="s">
        <v>685</v>
      </c>
      <c r="B2101">
        <v>2011</v>
      </c>
      <c r="C2101">
        <v>62</v>
      </c>
      <c r="D2101">
        <v>11</v>
      </c>
      <c r="E2101">
        <v>2121</v>
      </c>
      <c r="F2101">
        <v>2132</v>
      </c>
      <c r="G2101" s="2">
        <v>40631</v>
      </c>
      <c r="H2101" s="2">
        <v>40735</v>
      </c>
      <c r="I2101" s="2">
        <v>40736</v>
      </c>
      <c r="J2101" s="2">
        <v>40771</v>
      </c>
      <c r="K2101" s="2">
        <v>40830</v>
      </c>
      <c r="L2101" t="s">
        <v>13</v>
      </c>
      <c r="M2101">
        <v>1</v>
      </c>
      <c r="N2101" t="s">
        <v>686</v>
      </c>
    </row>
    <row r="2102" spans="1:14">
      <c r="A2102" t="s">
        <v>687</v>
      </c>
      <c r="B2102">
        <v>2011</v>
      </c>
      <c r="C2102">
        <v>62</v>
      </c>
      <c r="D2102">
        <v>11</v>
      </c>
      <c r="E2102">
        <v>2133</v>
      </c>
      <c r="F2102">
        <v>2146</v>
      </c>
      <c r="G2102" s="2">
        <v>40629</v>
      </c>
      <c r="H2102" s="2">
        <v>40707</v>
      </c>
      <c r="I2102" s="2">
        <v>40707</v>
      </c>
      <c r="J2102" s="2">
        <v>40763</v>
      </c>
      <c r="K2102" s="2">
        <v>40830</v>
      </c>
      <c r="L2102" t="s">
        <v>13</v>
      </c>
      <c r="M2102">
        <v>2</v>
      </c>
      <c r="N2102" t="s">
        <v>688</v>
      </c>
    </row>
    <row r="2103" spans="1:14">
      <c r="A2103" t="s">
        <v>689</v>
      </c>
      <c r="B2103">
        <v>2011</v>
      </c>
      <c r="C2103">
        <v>62</v>
      </c>
      <c r="D2103">
        <v>11</v>
      </c>
      <c r="E2103">
        <v>2147</v>
      </c>
      <c r="F2103">
        <v>2164</v>
      </c>
      <c r="G2103" s="2">
        <v>40630</v>
      </c>
      <c r="H2103" s="2">
        <v>40710</v>
      </c>
      <c r="I2103" s="2">
        <v>40711</v>
      </c>
      <c r="J2103" s="2">
        <v>40781</v>
      </c>
      <c r="K2103" s="2">
        <v>40830</v>
      </c>
      <c r="L2103" t="s">
        <v>13</v>
      </c>
      <c r="M2103">
        <v>3</v>
      </c>
      <c r="N2103" t="s">
        <v>690</v>
      </c>
    </row>
    <row r="2104" spans="1:14">
      <c r="A2104" t="s">
        <v>691</v>
      </c>
      <c r="B2104">
        <v>2011</v>
      </c>
      <c r="C2104">
        <v>62</v>
      </c>
      <c r="D2104">
        <v>11</v>
      </c>
      <c r="E2104">
        <v>2165</v>
      </c>
      <c r="F2104">
        <v>2181</v>
      </c>
      <c r="G2104" s="2">
        <v>40632</v>
      </c>
      <c r="H2104" s="2">
        <v>40697</v>
      </c>
      <c r="I2104" s="2">
        <v>40697</v>
      </c>
      <c r="J2104" s="2">
        <v>40778</v>
      </c>
      <c r="K2104" s="2">
        <v>40830</v>
      </c>
      <c r="L2104" t="s">
        <v>13</v>
      </c>
      <c r="M2104">
        <v>1</v>
      </c>
      <c r="N2104" t="s">
        <v>692</v>
      </c>
    </row>
    <row r="2105" spans="1:14">
      <c r="A2105" t="s">
        <v>693</v>
      </c>
      <c r="B2105">
        <v>2011</v>
      </c>
      <c r="C2105">
        <v>62</v>
      </c>
      <c r="D2105">
        <v>11</v>
      </c>
      <c r="E2105">
        <v>2182</v>
      </c>
      <c r="F2105">
        <v>2200</v>
      </c>
      <c r="G2105" s="2">
        <v>40616</v>
      </c>
      <c r="H2105" s="2">
        <v>40716</v>
      </c>
      <c r="I2105" s="2">
        <v>40738</v>
      </c>
      <c r="J2105" s="2">
        <v>40807</v>
      </c>
      <c r="K2105" s="2">
        <v>40830</v>
      </c>
      <c r="L2105" t="s">
        <v>13</v>
      </c>
      <c r="M2105">
        <v>4</v>
      </c>
      <c r="N2105" t="s">
        <v>694</v>
      </c>
    </row>
    <row r="2106" spans="1:14">
      <c r="A2106" t="s">
        <v>695</v>
      </c>
      <c r="B2106">
        <v>2011</v>
      </c>
      <c r="C2106">
        <v>62</v>
      </c>
      <c r="D2106">
        <v>11</v>
      </c>
      <c r="E2106">
        <v>2201</v>
      </c>
      <c r="F2106">
        <v>2213</v>
      </c>
      <c r="G2106" s="2">
        <v>40576</v>
      </c>
      <c r="H2106" s="2">
        <v>40742</v>
      </c>
      <c r="I2106" s="2">
        <v>40743</v>
      </c>
      <c r="J2106" s="2">
        <v>40785</v>
      </c>
      <c r="K2106" s="2">
        <v>40830</v>
      </c>
      <c r="L2106" t="s">
        <v>13</v>
      </c>
      <c r="M2106">
        <v>2</v>
      </c>
      <c r="N2106" t="s">
        <v>696</v>
      </c>
    </row>
    <row r="2107" spans="1:14">
      <c r="A2107" t="s">
        <v>697</v>
      </c>
      <c r="B2107">
        <v>2011</v>
      </c>
      <c r="C2107">
        <v>62</v>
      </c>
      <c r="D2107">
        <v>11</v>
      </c>
      <c r="E2107">
        <v>2214</v>
      </c>
      <c r="F2107">
        <v>2224</v>
      </c>
      <c r="G2107" s="2">
        <v>40619</v>
      </c>
      <c r="H2107" s="2">
        <v>40721</v>
      </c>
      <c r="I2107" s="2">
        <v>40722</v>
      </c>
      <c r="J2107" s="2">
        <v>40785</v>
      </c>
      <c r="K2107" s="2">
        <v>40830</v>
      </c>
      <c r="L2107" t="s">
        <v>13</v>
      </c>
      <c r="M2107">
        <v>2</v>
      </c>
      <c r="N2107" t="s">
        <v>698</v>
      </c>
    </row>
    <row r="2108" spans="1:14">
      <c r="A2108" t="s">
        <v>699</v>
      </c>
      <c r="B2108">
        <v>2011</v>
      </c>
      <c r="C2108">
        <v>62</v>
      </c>
      <c r="D2108">
        <v>11</v>
      </c>
      <c r="E2108">
        <v>2225</v>
      </c>
      <c r="F2108">
        <v>2235</v>
      </c>
      <c r="G2108" s="2">
        <v>40448</v>
      </c>
      <c r="H2108" s="2">
        <v>40698</v>
      </c>
      <c r="I2108" s="2">
        <v>40700</v>
      </c>
      <c r="J2108" s="2">
        <v>40772</v>
      </c>
      <c r="K2108" s="2">
        <v>40830</v>
      </c>
      <c r="L2108" t="s">
        <v>13</v>
      </c>
      <c r="M2108">
        <v>3</v>
      </c>
      <c r="N2108" t="s">
        <v>700</v>
      </c>
    </row>
    <row r="2109" spans="1:14">
      <c r="A2109" t="s">
        <v>701</v>
      </c>
      <c r="B2109">
        <v>2011</v>
      </c>
      <c r="C2109">
        <v>62</v>
      </c>
      <c r="D2109">
        <v>11</v>
      </c>
      <c r="E2109">
        <v>2236</v>
      </c>
      <c r="F2109">
        <v>2246</v>
      </c>
      <c r="G2109" s="2">
        <v>40505</v>
      </c>
      <c r="H2109" s="2">
        <v>40716</v>
      </c>
      <c r="I2109" s="2">
        <v>40717</v>
      </c>
      <c r="J2109" s="2">
        <v>40758</v>
      </c>
      <c r="K2109" s="2">
        <v>40830</v>
      </c>
      <c r="L2109" t="s">
        <v>13</v>
      </c>
      <c r="M2109">
        <v>2</v>
      </c>
      <c r="N2109" t="s">
        <v>702</v>
      </c>
    </row>
    <row r="2110" spans="1:14">
      <c r="A2110" t="s">
        <v>703</v>
      </c>
      <c r="B2110">
        <v>2011</v>
      </c>
      <c r="C2110">
        <v>62</v>
      </c>
      <c r="D2110">
        <v>11</v>
      </c>
      <c r="E2110">
        <v>2247</v>
      </c>
      <c r="F2110">
        <v>2265</v>
      </c>
      <c r="G2110" s="2">
        <v>40609</v>
      </c>
      <c r="H2110" s="2">
        <v>40742</v>
      </c>
      <c r="I2110" s="2">
        <v>40743</v>
      </c>
      <c r="J2110" s="2">
        <v>40786</v>
      </c>
      <c r="K2110" s="2">
        <v>40830</v>
      </c>
      <c r="L2110" t="s">
        <v>13</v>
      </c>
      <c r="M2110">
        <v>1</v>
      </c>
      <c r="N2110" t="s">
        <v>704</v>
      </c>
    </row>
    <row r="2111" spans="1:14">
      <c r="A2111" t="s">
        <v>705</v>
      </c>
      <c r="B2111">
        <v>2011</v>
      </c>
      <c r="C2111">
        <v>62</v>
      </c>
      <c r="D2111">
        <v>11</v>
      </c>
      <c r="E2111">
        <v>2266</v>
      </c>
      <c r="F2111">
        <v>2276</v>
      </c>
      <c r="G2111" s="2">
        <v>40500</v>
      </c>
      <c r="H2111" s="2">
        <v>40697</v>
      </c>
      <c r="I2111" s="2">
        <v>40697</v>
      </c>
      <c r="J2111" s="2">
        <v>40786</v>
      </c>
      <c r="K2111" s="2">
        <v>40830</v>
      </c>
      <c r="L2111" t="s">
        <v>13</v>
      </c>
      <c r="M2111">
        <v>4</v>
      </c>
      <c r="N2111" t="s">
        <v>706</v>
      </c>
    </row>
    <row r="2112" spans="1:14">
      <c r="A2112" t="s">
        <v>707</v>
      </c>
      <c r="B2112">
        <v>2011</v>
      </c>
      <c r="C2112">
        <v>62</v>
      </c>
      <c r="D2112">
        <v>11</v>
      </c>
      <c r="E2112">
        <v>2277</v>
      </c>
      <c r="F2112">
        <v>2289</v>
      </c>
      <c r="G2112" s="2">
        <v>40554</v>
      </c>
      <c r="H2112" s="2">
        <v>40695</v>
      </c>
      <c r="I2112" s="2">
        <v>40696</v>
      </c>
      <c r="J2112" s="2">
        <v>40771</v>
      </c>
      <c r="K2112" s="2">
        <v>40830</v>
      </c>
      <c r="L2112" t="s">
        <v>13</v>
      </c>
      <c r="M2112">
        <v>1</v>
      </c>
      <c r="N2112" t="s">
        <v>708</v>
      </c>
    </row>
    <row r="2113" spans="1:14">
      <c r="A2113" t="s">
        <v>709</v>
      </c>
      <c r="B2113">
        <v>2011</v>
      </c>
      <c r="C2113">
        <v>62</v>
      </c>
      <c r="D2113">
        <v>11</v>
      </c>
      <c r="E2113">
        <v>2290</v>
      </c>
      <c r="F2113">
        <v>2293</v>
      </c>
      <c r="G2113" s="2">
        <v>40695</v>
      </c>
      <c r="H2113" s="2">
        <v>40723</v>
      </c>
      <c r="I2113" s="2">
        <v>40724</v>
      </c>
      <c r="J2113" s="2">
        <v>40772</v>
      </c>
      <c r="K2113" s="2">
        <v>40830</v>
      </c>
      <c r="L2113" t="s">
        <v>83</v>
      </c>
      <c r="M2113">
        <v>1</v>
      </c>
      <c r="N2113" t="s">
        <v>710</v>
      </c>
    </row>
    <row r="2114" spans="1:14">
      <c r="A2114" t="s">
        <v>711</v>
      </c>
      <c r="B2114">
        <v>2011</v>
      </c>
      <c r="C2114">
        <v>62</v>
      </c>
      <c r="D2114">
        <v>11</v>
      </c>
      <c r="E2114">
        <v>2294</v>
      </c>
      <c r="F2114">
        <v>2295</v>
      </c>
      <c r="G2114" s="2">
        <v>40266</v>
      </c>
      <c r="H2114" s="2">
        <v>40673</v>
      </c>
      <c r="I2114" s="2">
        <v>40673</v>
      </c>
      <c r="J2114" s="2">
        <v>40772</v>
      </c>
      <c r="K2114" s="2">
        <v>40830</v>
      </c>
      <c r="L2114" t="s">
        <v>83</v>
      </c>
      <c r="M2114">
        <v>1</v>
      </c>
      <c r="N2114" t="s">
        <v>712</v>
      </c>
    </row>
    <row r="2115" spans="1:14">
      <c r="A2115" t="s">
        <v>713</v>
      </c>
      <c r="B2115">
        <v>2011</v>
      </c>
      <c r="C2115">
        <v>62</v>
      </c>
      <c r="D2115">
        <v>11</v>
      </c>
      <c r="E2115">
        <v>2296</v>
      </c>
      <c r="F2115">
        <v>2297</v>
      </c>
      <c r="G2115" t="s">
        <v>50</v>
      </c>
      <c r="H2115" t="s">
        <v>50</v>
      </c>
      <c r="I2115" t="s">
        <v>50</v>
      </c>
      <c r="J2115" s="2">
        <v>40780</v>
      </c>
      <c r="K2115" s="2">
        <v>40830</v>
      </c>
      <c r="L2115" t="s">
        <v>86</v>
      </c>
      <c r="M2115">
        <v>1</v>
      </c>
      <c r="N2115" t="s">
        <v>714</v>
      </c>
    </row>
    <row r="2116" spans="1:14">
      <c r="A2116" t="s">
        <v>715</v>
      </c>
      <c r="B2116">
        <v>2011</v>
      </c>
      <c r="C2116">
        <v>62</v>
      </c>
      <c r="D2116">
        <v>11</v>
      </c>
      <c r="E2116">
        <v>2297</v>
      </c>
      <c r="F2116">
        <v>2298</v>
      </c>
      <c r="G2116" t="s">
        <v>50</v>
      </c>
      <c r="H2116" t="s">
        <v>50</v>
      </c>
      <c r="I2116" t="s">
        <v>50</v>
      </c>
      <c r="J2116" s="2">
        <v>40780</v>
      </c>
      <c r="K2116" s="2">
        <v>40830</v>
      </c>
      <c r="L2116" t="s">
        <v>86</v>
      </c>
      <c r="M2116">
        <v>1</v>
      </c>
      <c r="N2116" t="s">
        <v>716</v>
      </c>
    </row>
    <row r="2117" spans="1:14">
      <c r="A2117" t="s">
        <v>717</v>
      </c>
      <c r="B2117">
        <v>2011</v>
      </c>
      <c r="C2117">
        <v>62</v>
      </c>
      <c r="D2117">
        <v>12</v>
      </c>
      <c r="E2117">
        <v>2299</v>
      </c>
      <c r="F2117">
        <v>2300</v>
      </c>
      <c r="G2117" t="s">
        <v>50</v>
      </c>
      <c r="H2117" t="s">
        <v>50</v>
      </c>
      <c r="I2117" t="s">
        <v>50</v>
      </c>
      <c r="J2117" s="2">
        <v>40805</v>
      </c>
      <c r="K2117" s="2">
        <v>40855</v>
      </c>
      <c r="L2117" t="s">
        <v>51</v>
      </c>
      <c r="M2117">
        <v>1</v>
      </c>
      <c r="N2117" t="s">
        <v>718</v>
      </c>
    </row>
    <row r="2118" spans="1:14">
      <c r="A2118" t="s">
        <v>719</v>
      </c>
      <c r="B2118">
        <v>2011</v>
      </c>
      <c r="C2118">
        <v>62</v>
      </c>
      <c r="D2118">
        <v>12</v>
      </c>
      <c r="E2118">
        <v>2301</v>
      </c>
      <c r="F2118">
        <v>2312</v>
      </c>
      <c r="G2118" s="2">
        <v>40576</v>
      </c>
      <c r="H2118" s="2">
        <v>40626</v>
      </c>
      <c r="I2118" s="2">
        <v>40632</v>
      </c>
      <c r="J2118" s="2">
        <v>40686</v>
      </c>
      <c r="K2118" s="2">
        <v>40855</v>
      </c>
      <c r="L2118" t="s">
        <v>54</v>
      </c>
      <c r="M2118">
        <v>1</v>
      </c>
      <c r="N2118" t="s">
        <v>720</v>
      </c>
    </row>
    <row r="2119" spans="1:14">
      <c r="A2119" t="s">
        <v>721</v>
      </c>
      <c r="B2119">
        <v>2011</v>
      </c>
      <c r="C2119">
        <v>62</v>
      </c>
      <c r="D2119">
        <v>12</v>
      </c>
      <c r="E2119">
        <v>2313</v>
      </c>
      <c r="F2119">
        <v>2326</v>
      </c>
      <c r="G2119" s="2">
        <v>40679</v>
      </c>
      <c r="H2119" s="2">
        <v>40713</v>
      </c>
      <c r="I2119" s="2">
        <v>40714</v>
      </c>
      <c r="J2119" s="2">
        <v>40794</v>
      </c>
      <c r="K2119" s="2">
        <v>40855</v>
      </c>
      <c r="L2119" t="s">
        <v>13</v>
      </c>
      <c r="M2119">
        <v>2</v>
      </c>
      <c r="N2119" t="s">
        <v>722</v>
      </c>
    </row>
    <row r="2120" spans="1:14">
      <c r="A2120" t="s">
        <v>723</v>
      </c>
      <c r="B2120">
        <v>2011</v>
      </c>
      <c r="C2120">
        <v>62</v>
      </c>
      <c r="D2120">
        <v>12</v>
      </c>
      <c r="E2120">
        <v>2327</v>
      </c>
      <c r="F2120">
        <v>2346</v>
      </c>
      <c r="G2120" s="2">
        <v>40588</v>
      </c>
      <c r="H2120" s="2">
        <v>40732</v>
      </c>
      <c r="I2120" s="2">
        <v>40735</v>
      </c>
      <c r="J2120" s="2">
        <v>40806</v>
      </c>
      <c r="K2120" s="2">
        <v>40855</v>
      </c>
      <c r="L2120" t="s">
        <v>13</v>
      </c>
      <c r="M2120">
        <v>4</v>
      </c>
      <c r="N2120" t="s">
        <v>724</v>
      </c>
    </row>
    <row r="2121" spans="1:14">
      <c r="A2121" t="s">
        <v>725</v>
      </c>
      <c r="B2121">
        <v>2011</v>
      </c>
      <c r="C2121">
        <v>62</v>
      </c>
      <c r="D2121">
        <v>12</v>
      </c>
      <c r="E2121">
        <v>2347</v>
      </c>
      <c r="F2121">
        <v>2363</v>
      </c>
      <c r="G2121" s="2">
        <v>40620</v>
      </c>
      <c r="H2121" s="2">
        <v>40743</v>
      </c>
      <c r="I2121" s="2">
        <v>40752</v>
      </c>
      <c r="J2121" s="2">
        <v>40807</v>
      </c>
      <c r="K2121" s="2">
        <v>40855</v>
      </c>
      <c r="L2121" t="s">
        <v>13</v>
      </c>
      <c r="M2121">
        <v>3</v>
      </c>
      <c r="N2121" t="s">
        <v>726</v>
      </c>
    </row>
    <row r="2122" spans="1:14">
      <c r="A2122" t="s">
        <v>727</v>
      </c>
      <c r="B2122">
        <v>2011</v>
      </c>
      <c r="C2122">
        <v>62</v>
      </c>
      <c r="D2122">
        <v>12</v>
      </c>
      <c r="E2122">
        <v>2364</v>
      </c>
      <c r="F2122">
        <v>2381</v>
      </c>
      <c r="G2122" s="2">
        <v>40744</v>
      </c>
      <c r="H2122" s="2">
        <v>40773</v>
      </c>
      <c r="I2122" s="2">
        <v>40773</v>
      </c>
      <c r="J2122" s="2">
        <v>40812</v>
      </c>
      <c r="K2122" s="2">
        <v>40855</v>
      </c>
      <c r="L2122" t="s">
        <v>13</v>
      </c>
      <c r="M2122">
        <v>4</v>
      </c>
      <c r="N2122" t="s">
        <v>728</v>
      </c>
    </row>
    <row r="2123" spans="1:14">
      <c r="A2123" t="s">
        <v>729</v>
      </c>
      <c r="B2123">
        <v>2011</v>
      </c>
      <c r="C2123">
        <v>62</v>
      </c>
      <c r="D2123">
        <v>12</v>
      </c>
      <c r="E2123">
        <v>2382</v>
      </c>
      <c r="F2123">
        <v>2395</v>
      </c>
      <c r="G2123" s="2">
        <v>40681</v>
      </c>
      <c r="H2123" s="2">
        <v>40744</v>
      </c>
      <c r="I2123" s="2">
        <v>40744</v>
      </c>
      <c r="J2123" s="2">
        <v>40807</v>
      </c>
      <c r="K2123" s="2">
        <v>40855</v>
      </c>
      <c r="L2123" t="s">
        <v>13</v>
      </c>
      <c r="M2123">
        <v>2</v>
      </c>
      <c r="N2123" t="s">
        <v>730</v>
      </c>
    </row>
    <row r="2124" spans="1:14">
      <c r="A2124" t="s">
        <v>731</v>
      </c>
      <c r="B2124">
        <v>2011</v>
      </c>
      <c r="C2124">
        <v>62</v>
      </c>
      <c r="D2124">
        <v>12</v>
      </c>
      <c r="E2124">
        <v>2396</v>
      </c>
      <c r="F2124">
        <v>2403</v>
      </c>
      <c r="G2124" s="2">
        <v>40632</v>
      </c>
      <c r="H2124" s="2">
        <v>40700</v>
      </c>
      <c r="I2124" s="2">
        <v>40756</v>
      </c>
      <c r="J2124" s="2">
        <v>40805</v>
      </c>
      <c r="K2124" s="2">
        <v>40855</v>
      </c>
      <c r="L2124" t="s">
        <v>13</v>
      </c>
      <c r="M2124">
        <v>2</v>
      </c>
      <c r="N2124" t="s">
        <v>732</v>
      </c>
    </row>
    <row r="2125" spans="1:14">
      <c r="A2125" t="s">
        <v>733</v>
      </c>
      <c r="B2125">
        <v>2011</v>
      </c>
      <c r="C2125">
        <v>62</v>
      </c>
      <c r="D2125">
        <v>12</v>
      </c>
      <c r="E2125">
        <v>2404</v>
      </c>
      <c r="F2125">
        <v>2413</v>
      </c>
      <c r="G2125" s="2">
        <v>40685</v>
      </c>
      <c r="H2125" s="2">
        <v>40740</v>
      </c>
      <c r="I2125" s="2">
        <v>40742</v>
      </c>
      <c r="J2125" s="2">
        <v>40807</v>
      </c>
      <c r="K2125" s="2">
        <v>40855</v>
      </c>
      <c r="L2125" t="s">
        <v>13</v>
      </c>
      <c r="M2125">
        <v>2</v>
      </c>
      <c r="N2125" t="s">
        <v>734</v>
      </c>
    </row>
    <row r="2126" spans="1:14">
      <c r="A2126" t="s">
        <v>735</v>
      </c>
      <c r="B2126">
        <v>2011</v>
      </c>
      <c r="C2126">
        <v>62</v>
      </c>
      <c r="D2126">
        <v>12</v>
      </c>
      <c r="E2126">
        <v>2414</v>
      </c>
      <c r="F2126">
        <v>2426</v>
      </c>
      <c r="G2126" s="2">
        <v>40583</v>
      </c>
      <c r="H2126" s="2">
        <v>40743</v>
      </c>
      <c r="I2126" s="2">
        <v>40743</v>
      </c>
      <c r="J2126" s="2">
        <v>40795</v>
      </c>
      <c r="K2126" s="2">
        <v>40855</v>
      </c>
      <c r="L2126" t="s">
        <v>13</v>
      </c>
      <c r="M2126">
        <v>3</v>
      </c>
      <c r="N2126" t="s">
        <v>736</v>
      </c>
    </row>
    <row r="2127" spans="1:14">
      <c r="A2127" t="s">
        <v>737</v>
      </c>
      <c r="B2127">
        <v>2011</v>
      </c>
      <c r="C2127">
        <v>62</v>
      </c>
      <c r="D2127">
        <v>12</v>
      </c>
      <c r="E2127">
        <v>2427</v>
      </c>
      <c r="F2127">
        <v>2436</v>
      </c>
      <c r="G2127" s="2">
        <v>40625</v>
      </c>
      <c r="H2127" s="2">
        <v>40722</v>
      </c>
      <c r="I2127" s="2">
        <v>40724</v>
      </c>
      <c r="J2127" s="2">
        <v>40794</v>
      </c>
      <c r="K2127" s="2">
        <v>40855</v>
      </c>
      <c r="L2127" t="s">
        <v>13</v>
      </c>
      <c r="M2127">
        <v>3</v>
      </c>
      <c r="N2127" t="s">
        <v>738</v>
      </c>
    </row>
    <row r="2128" spans="1:14">
      <c r="A2128" t="s">
        <v>739</v>
      </c>
      <c r="B2128">
        <v>2011</v>
      </c>
      <c r="C2128">
        <v>62</v>
      </c>
      <c r="D2128">
        <v>12</v>
      </c>
      <c r="E2128">
        <v>2437</v>
      </c>
      <c r="F2128">
        <v>2442</v>
      </c>
      <c r="G2128" s="2">
        <v>40710</v>
      </c>
      <c r="H2128" s="2">
        <v>40738</v>
      </c>
      <c r="I2128" s="2">
        <v>40739</v>
      </c>
      <c r="J2128" s="2">
        <v>40805</v>
      </c>
      <c r="K2128" s="2">
        <v>40855</v>
      </c>
      <c r="L2128" t="s">
        <v>13</v>
      </c>
      <c r="M2128">
        <v>2</v>
      </c>
      <c r="N2128" t="s">
        <v>740</v>
      </c>
    </row>
    <row r="2129" spans="1:14">
      <c r="A2129" t="s">
        <v>741</v>
      </c>
      <c r="B2129">
        <v>2011</v>
      </c>
      <c r="C2129">
        <v>62</v>
      </c>
      <c r="D2129">
        <v>12</v>
      </c>
      <c r="E2129">
        <v>2443</v>
      </c>
      <c r="F2129">
        <v>2455</v>
      </c>
      <c r="G2129" s="2">
        <v>40616</v>
      </c>
      <c r="H2129" s="2">
        <v>40683</v>
      </c>
      <c r="I2129" s="2">
        <v>40686</v>
      </c>
      <c r="J2129" s="2">
        <v>40806</v>
      </c>
      <c r="K2129" s="2">
        <v>40855</v>
      </c>
      <c r="L2129" t="s">
        <v>13</v>
      </c>
      <c r="M2129">
        <v>2</v>
      </c>
      <c r="N2129" t="s">
        <v>742</v>
      </c>
    </row>
    <row r="2130" spans="1:14">
      <c r="A2130" t="s">
        <v>743</v>
      </c>
      <c r="B2130">
        <v>2011</v>
      </c>
      <c r="C2130">
        <v>62</v>
      </c>
      <c r="D2130">
        <v>12</v>
      </c>
      <c r="E2130">
        <v>2456</v>
      </c>
      <c r="F2130">
        <v>2470</v>
      </c>
      <c r="G2130" s="2">
        <v>40671</v>
      </c>
      <c r="H2130" s="2">
        <v>40746</v>
      </c>
      <c r="I2130" s="2">
        <v>40746</v>
      </c>
      <c r="J2130" s="2">
        <v>40795</v>
      </c>
      <c r="K2130" s="2">
        <v>40855</v>
      </c>
      <c r="L2130" t="s">
        <v>13</v>
      </c>
      <c r="M2130">
        <v>4</v>
      </c>
      <c r="N2130" t="s">
        <v>744</v>
      </c>
    </row>
    <row r="2131" spans="1:14">
      <c r="A2131" t="s">
        <v>745</v>
      </c>
      <c r="B2131">
        <v>2011</v>
      </c>
      <c r="C2131">
        <v>62</v>
      </c>
      <c r="D2131">
        <v>12</v>
      </c>
      <c r="E2131">
        <v>2471</v>
      </c>
      <c r="F2131">
        <v>2478</v>
      </c>
      <c r="G2131" s="2">
        <v>40387</v>
      </c>
      <c r="H2131" s="2">
        <v>40683</v>
      </c>
      <c r="I2131" s="2">
        <v>40683</v>
      </c>
      <c r="J2131" s="2">
        <v>40806</v>
      </c>
      <c r="K2131" s="2">
        <v>40855</v>
      </c>
      <c r="L2131" t="s">
        <v>13</v>
      </c>
      <c r="M2131">
        <v>3</v>
      </c>
      <c r="N2131" t="s">
        <v>746</v>
      </c>
    </row>
    <row r="2132" spans="1:14">
      <c r="A2132" t="s">
        <v>747</v>
      </c>
      <c r="B2132">
        <v>2011</v>
      </c>
      <c r="C2132">
        <v>62</v>
      </c>
      <c r="D2132">
        <v>12</v>
      </c>
      <c r="E2132">
        <v>2479</v>
      </c>
      <c r="F2132">
        <v>2495</v>
      </c>
      <c r="G2132" s="2">
        <v>40606</v>
      </c>
      <c r="H2132" s="2">
        <v>40724</v>
      </c>
      <c r="I2132" s="2">
        <v>40724</v>
      </c>
      <c r="J2132" s="2">
        <v>40795</v>
      </c>
      <c r="K2132" s="2">
        <v>40855</v>
      </c>
      <c r="L2132" t="s">
        <v>13</v>
      </c>
      <c r="M2132">
        <v>2</v>
      </c>
      <c r="N2132" t="s">
        <v>748</v>
      </c>
    </row>
    <row r="2133" spans="1:14">
      <c r="A2133" t="s">
        <v>749</v>
      </c>
      <c r="B2133">
        <v>2011</v>
      </c>
      <c r="C2133">
        <v>62</v>
      </c>
      <c r="D2133">
        <v>12</v>
      </c>
      <c r="E2133">
        <v>2496</v>
      </c>
      <c r="F2133">
        <v>2511</v>
      </c>
      <c r="G2133" s="2">
        <v>40606</v>
      </c>
      <c r="H2133" s="2">
        <v>40660</v>
      </c>
      <c r="I2133" s="2">
        <v>40684</v>
      </c>
      <c r="J2133" s="2">
        <v>40807</v>
      </c>
      <c r="K2133" s="2">
        <v>40855</v>
      </c>
      <c r="L2133" t="s">
        <v>13</v>
      </c>
      <c r="M2133">
        <v>4</v>
      </c>
      <c r="N2133" t="s">
        <v>750</v>
      </c>
    </row>
    <row r="2134" spans="1:14">
      <c r="A2134" t="s">
        <v>751</v>
      </c>
      <c r="B2134">
        <v>2011</v>
      </c>
      <c r="C2134">
        <v>62</v>
      </c>
      <c r="D2134">
        <v>12</v>
      </c>
      <c r="E2134">
        <v>2512</v>
      </c>
      <c r="F2134">
        <v>2527</v>
      </c>
      <c r="G2134" s="2">
        <v>40630</v>
      </c>
      <c r="H2134" s="2">
        <v>40700</v>
      </c>
      <c r="I2134" s="2">
        <v>40738</v>
      </c>
      <c r="J2134" s="2">
        <v>40805</v>
      </c>
      <c r="K2134" s="2">
        <v>40855</v>
      </c>
      <c r="L2134" t="s">
        <v>13</v>
      </c>
      <c r="M2134">
        <v>1</v>
      </c>
      <c r="N2134" t="s">
        <v>752</v>
      </c>
    </row>
    <row r="2135" spans="1:14">
      <c r="A2135" t="s">
        <v>753</v>
      </c>
      <c r="B2135">
        <v>2011</v>
      </c>
      <c r="C2135">
        <v>62</v>
      </c>
      <c r="D2135">
        <v>12</v>
      </c>
      <c r="E2135">
        <v>2528</v>
      </c>
      <c r="F2135">
        <v>2539</v>
      </c>
      <c r="G2135" s="2">
        <v>40607</v>
      </c>
      <c r="H2135" s="2">
        <v>40714</v>
      </c>
      <c r="I2135" s="2">
        <v>40745</v>
      </c>
      <c r="J2135" s="2">
        <v>40807</v>
      </c>
      <c r="K2135" s="2">
        <v>40855</v>
      </c>
      <c r="L2135" t="s">
        <v>13</v>
      </c>
      <c r="M2135">
        <v>1</v>
      </c>
      <c r="N2135" t="s">
        <v>754</v>
      </c>
    </row>
    <row r="2136" spans="1:14">
      <c r="A2136" t="s">
        <v>755</v>
      </c>
      <c r="B2136">
        <v>2011</v>
      </c>
      <c r="C2136">
        <v>62</v>
      </c>
      <c r="D2136">
        <v>12</v>
      </c>
      <c r="E2136">
        <v>2540</v>
      </c>
      <c r="F2136">
        <v>2543</v>
      </c>
      <c r="G2136" t="s">
        <v>50</v>
      </c>
      <c r="H2136" t="s">
        <v>50</v>
      </c>
      <c r="I2136" t="s">
        <v>50</v>
      </c>
      <c r="J2136" s="2">
        <v>40805</v>
      </c>
      <c r="K2136" s="2">
        <v>40855</v>
      </c>
      <c r="L2136" t="s">
        <v>86</v>
      </c>
      <c r="M2136">
        <v>1</v>
      </c>
      <c r="N2136" t="s">
        <v>756</v>
      </c>
    </row>
    <row r="2137" spans="1:14">
      <c r="A2137" t="s">
        <v>757</v>
      </c>
      <c r="B2137">
        <v>2011</v>
      </c>
      <c r="C2137">
        <v>62</v>
      </c>
      <c r="D2137">
        <v>12</v>
      </c>
      <c r="E2137">
        <v>2543</v>
      </c>
      <c r="F2137">
        <v>2545</v>
      </c>
      <c r="G2137" t="s">
        <v>50</v>
      </c>
      <c r="H2137" t="s">
        <v>50</v>
      </c>
      <c r="I2137" t="s">
        <v>50</v>
      </c>
      <c r="J2137" s="2">
        <v>40794</v>
      </c>
      <c r="K2137" s="2">
        <v>40855</v>
      </c>
      <c r="L2137" t="s">
        <v>86</v>
      </c>
      <c r="M2137">
        <v>1</v>
      </c>
      <c r="N2137" t="s">
        <v>758</v>
      </c>
    </row>
    <row r="2138" spans="1:14">
      <c r="A2138" t="s">
        <v>759</v>
      </c>
      <c r="B2138">
        <v>2011</v>
      </c>
      <c r="C2138">
        <v>62</v>
      </c>
      <c r="D2138">
        <v>12</v>
      </c>
      <c r="E2138">
        <v>2546</v>
      </c>
      <c r="F2138">
        <v>2546</v>
      </c>
      <c r="G2138" t="s">
        <v>50</v>
      </c>
      <c r="H2138" t="s">
        <v>50</v>
      </c>
      <c r="I2138" t="s">
        <v>50</v>
      </c>
      <c r="J2138" s="2">
        <v>40808</v>
      </c>
      <c r="K2138" s="2">
        <v>40855</v>
      </c>
      <c r="L2138" t="s">
        <v>98</v>
      </c>
      <c r="M2138">
        <v>1</v>
      </c>
      <c r="N2138" t="s">
        <v>760</v>
      </c>
    </row>
    <row r="2139" spans="1:14">
      <c r="A2139" t="s">
        <v>12</v>
      </c>
      <c r="B2139">
        <v>2011</v>
      </c>
      <c r="C2139">
        <v>63</v>
      </c>
      <c r="D2139">
        <v>1</v>
      </c>
      <c r="E2139">
        <v>1</v>
      </c>
      <c r="F2139">
        <v>7</v>
      </c>
      <c r="G2139" s="2">
        <v>40729</v>
      </c>
      <c r="H2139" s="2">
        <v>40764</v>
      </c>
      <c r="I2139" s="2">
        <v>40766</v>
      </c>
      <c r="J2139" s="2">
        <v>40828</v>
      </c>
      <c r="K2139" s="2">
        <v>40890</v>
      </c>
      <c r="L2139" t="s">
        <v>13</v>
      </c>
      <c r="M2139">
        <v>1</v>
      </c>
      <c r="N2139" t="s">
        <v>14</v>
      </c>
    </row>
    <row r="2140" spans="1:14">
      <c r="A2140" t="s">
        <v>15</v>
      </c>
      <c r="B2140">
        <v>2011</v>
      </c>
      <c r="C2140">
        <v>63</v>
      </c>
      <c r="D2140">
        <v>1</v>
      </c>
      <c r="E2140">
        <v>8</v>
      </c>
      <c r="F2140">
        <v>21</v>
      </c>
      <c r="G2140" s="2">
        <v>40480</v>
      </c>
      <c r="H2140" s="2">
        <v>40626</v>
      </c>
      <c r="I2140" s="2">
        <v>40721</v>
      </c>
      <c r="J2140" s="2">
        <v>40820</v>
      </c>
      <c r="K2140" s="2">
        <v>40890</v>
      </c>
      <c r="L2140" t="s">
        <v>13</v>
      </c>
      <c r="M2140">
        <v>2</v>
      </c>
      <c r="N2140" t="s">
        <v>16</v>
      </c>
    </row>
    <row r="2141" spans="1:14">
      <c r="A2141" t="s">
        <v>17</v>
      </c>
      <c r="B2141">
        <v>2011</v>
      </c>
      <c r="C2141">
        <v>63</v>
      </c>
      <c r="D2141">
        <v>1</v>
      </c>
      <c r="E2141">
        <v>22</v>
      </c>
      <c r="F2141">
        <v>33</v>
      </c>
      <c r="G2141" s="2">
        <v>40584</v>
      </c>
      <c r="H2141" s="2">
        <v>40744</v>
      </c>
      <c r="I2141" s="2">
        <v>40763</v>
      </c>
      <c r="J2141" s="2">
        <v>40816</v>
      </c>
      <c r="K2141" s="2">
        <v>40890</v>
      </c>
      <c r="L2141" t="s">
        <v>13</v>
      </c>
      <c r="M2141">
        <v>2</v>
      </c>
      <c r="N2141" t="s">
        <v>18</v>
      </c>
    </row>
    <row r="2142" spans="1:14">
      <c r="A2142" t="s">
        <v>19</v>
      </c>
      <c r="B2142">
        <v>2011</v>
      </c>
      <c r="C2142">
        <v>63</v>
      </c>
      <c r="D2142">
        <v>1</v>
      </c>
      <c r="E2142">
        <v>34</v>
      </c>
      <c r="F2142">
        <v>47</v>
      </c>
      <c r="G2142" s="2">
        <v>40760</v>
      </c>
      <c r="H2142" s="2">
        <v>40804</v>
      </c>
      <c r="I2142" s="2">
        <v>40805</v>
      </c>
      <c r="J2142" s="2">
        <v>40840</v>
      </c>
      <c r="K2142" s="2">
        <v>40890</v>
      </c>
      <c r="L2142" t="s">
        <v>13</v>
      </c>
      <c r="M2142">
        <v>2</v>
      </c>
      <c r="N2142" t="s">
        <v>20</v>
      </c>
    </row>
    <row r="2143" spans="1:14">
      <c r="A2143" t="s">
        <v>21</v>
      </c>
      <c r="B2143">
        <v>2011</v>
      </c>
      <c r="C2143">
        <v>63</v>
      </c>
      <c r="D2143">
        <v>1</v>
      </c>
      <c r="E2143">
        <v>48</v>
      </c>
      <c r="F2143">
        <v>63</v>
      </c>
      <c r="G2143" s="2">
        <v>40514</v>
      </c>
      <c r="H2143" s="2">
        <v>40777</v>
      </c>
      <c r="I2143" s="2">
        <v>40778</v>
      </c>
      <c r="J2143" s="2">
        <v>40840</v>
      </c>
      <c r="K2143" s="2">
        <v>40890</v>
      </c>
      <c r="L2143" t="s">
        <v>13</v>
      </c>
      <c r="M2143">
        <v>1</v>
      </c>
      <c r="N2143" t="s">
        <v>22</v>
      </c>
    </row>
    <row r="2144" spans="1:14">
      <c r="A2144" t="s">
        <v>23</v>
      </c>
      <c r="B2144">
        <v>2011</v>
      </c>
      <c r="C2144">
        <v>63</v>
      </c>
      <c r="D2144">
        <v>1</v>
      </c>
      <c r="E2144">
        <v>64</v>
      </c>
      <c r="F2144">
        <v>71</v>
      </c>
      <c r="G2144" s="2">
        <v>40730</v>
      </c>
      <c r="H2144" s="2">
        <v>40780</v>
      </c>
      <c r="I2144" s="2">
        <v>40780</v>
      </c>
      <c r="J2144" s="2">
        <v>40837</v>
      </c>
      <c r="K2144" s="2">
        <v>40890</v>
      </c>
      <c r="L2144" t="s">
        <v>13</v>
      </c>
      <c r="M2144">
        <v>2</v>
      </c>
      <c r="N2144" t="s">
        <v>24</v>
      </c>
    </row>
    <row r="2145" spans="1:14">
      <c r="A2145" t="s">
        <v>25</v>
      </c>
      <c r="B2145">
        <v>2011</v>
      </c>
      <c r="C2145">
        <v>63</v>
      </c>
      <c r="D2145">
        <v>1</v>
      </c>
      <c r="E2145">
        <v>72</v>
      </c>
      <c r="F2145">
        <v>77</v>
      </c>
      <c r="G2145" s="2">
        <v>40678</v>
      </c>
      <c r="H2145" s="2">
        <v>40785</v>
      </c>
      <c r="I2145" s="2">
        <v>40786</v>
      </c>
      <c r="J2145" s="2">
        <v>40840</v>
      </c>
      <c r="K2145" s="2">
        <v>40890</v>
      </c>
      <c r="L2145" t="s">
        <v>13</v>
      </c>
      <c r="M2145">
        <v>3</v>
      </c>
      <c r="N2145" t="s">
        <v>26</v>
      </c>
    </row>
    <row r="2146" spans="1:14">
      <c r="A2146" t="s">
        <v>27</v>
      </c>
      <c r="B2146">
        <v>2011</v>
      </c>
      <c r="C2146">
        <v>63</v>
      </c>
      <c r="D2146">
        <v>1</v>
      </c>
      <c r="E2146">
        <v>78</v>
      </c>
      <c r="F2146">
        <v>85</v>
      </c>
      <c r="G2146" s="2">
        <v>40673</v>
      </c>
      <c r="H2146" s="2">
        <v>40768</v>
      </c>
      <c r="I2146" s="2">
        <v>40770</v>
      </c>
      <c r="J2146" s="2">
        <v>40829</v>
      </c>
      <c r="K2146" s="2">
        <v>40890</v>
      </c>
      <c r="L2146" t="s">
        <v>13</v>
      </c>
      <c r="M2146">
        <v>3</v>
      </c>
      <c r="N2146" t="s">
        <v>28</v>
      </c>
    </row>
    <row r="2147" spans="1:14">
      <c r="A2147" t="s">
        <v>29</v>
      </c>
      <c r="B2147">
        <v>2011</v>
      </c>
      <c r="C2147">
        <v>63</v>
      </c>
      <c r="D2147">
        <v>1</v>
      </c>
      <c r="E2147">
        <v>86</v>
      </c>
      <c r="F2147">
        <v>97</v>
      </c>
      <c r="G2147" s="2">
        <v>40672</v>
      </c>
      <c r="H2147" s="2">
        <v>40787</v>
      </c>
      <c r="I2147" s="2">
        <v>40787</v>
      </c>
      <c r="J2147" s="2">
        <v>40840</v>
      </c>
      <c r="K2147" s="2">
        <v>40890</v>
      </c>
      <c r="L2147" t="s">
        <v>13</v>
      </c>
      <c r="M2147">
        <v>2</v>
      </c>
      <c r="N2147" t="s">
        <v>30</v>
      </c>
    </row>
    <row r="2148" spans="1:14">
      <c r="A2148" t="s">
        <v>31</v>
      </c>
      <c r="B2148">
        <v>2011</v>
      </c>
      <c r="C2148">
        <v>63</v>
      </c>
      <c r="D2148">
        <v>1</v>
      </c>
      <c r="E2148">
        <v>98</v>
      </c>
      <c r="F2148">
        <v>107</v>
      </c>
      <c r="G2148" s="2">
        <v>40723</v>
      </c>
      <c r="H2148" s="2">
        <v>40773</v>
      </c>
      <c r="I2148" s="2">
        <v>40773</v>
      </c>
      <c r="J2148" s="2">
        <v>40840</v>
      </c>
      <c r="K2148" s="2">
        <v>40890</v>
      </c>
      <c r="L2148" t="s">
        <v>13</v>
      </c>
      <c r="M2148">
        <v>2</v>
      </c>
      <c r="N2148" t="s">
        <v>32</v>
      </c>
    </row>
    <row r="2149" spans="1:14">
      <c r="A2149" t="s">
        <v>33</v>
      </c>
      <c r="B2149">
        <v>2011</v>
      </c>
      <c r="C2149">
        <v>63</v>
      </c>
      <c r="D2149">
        <v>1</v>
      </c>
      <c r="E2149">
        <v>108</v>
      </c>
      <c r="F2149">
        <v>113</v>
      </c>
      <c r="G2149" s="2">
        <v>40673</v>
      </c>
      <c r="H2149" s="2">
        <v>40723</v>
      </c>
      <c r="I2149" s="2">
        <v>40724</v>
      </c>
      <c r="J2149" s="2">
        <v>40812</v>
      </c>
      <c r="K2149" s="2">
        <v>40890</v>
      </c>
      <c r="L2149" t="s">
        <v>13</v>
      </c>
      <c r="M2149">
        <v>2</v>
      </c>
      <c r="N2149" t="s">
        <v>34</v>
      </c>
    </row>
    <row r="2150" spans="1:14">
      <c r="A2150" t="s">
        <v>35</v>
      </c>
      <c r="B2150">
        <v>2011</v>
      </c>
      <c r="C2150">
        <v>63</v>
      </c>
      <c r="D2150">
        <v>1</v>
      </c>
      <c r="E2150">
        <v>114</v>
      </c>
      <c r="F2150">
        <v>138</v>
      </c>
      <c r="G2150" s="2">
        <v>40617</v>
      </c>
      <c r="H2150" s="2">
        <v>40734</v>
      </c>
      <c r="I2150" s="2">
        <v>40760</v>
      </c>
      <c r="J2150" s="2">
        <v>40828</v>
      </c>
      <c r="K2150" s="2">
        <v>40890</v>
      </c>
      <c r="L2150" t="s">
        <v>13</v>
      </c>
      <c r="M2150">
        <v>2</v>
      </c>
      <c r="N2150" t="s">
        <v>36</v>
      </c>
    </row>
    <row r="2151" spans="1:14">
      <c r="A2151" t="s">
        <v>37</v>
      </c>
      <c r="B2151">
        <v>2011</v>
      </c>
      <c r="C2151">
        <v>63</v>
      </c>
      <c r="D2151">
        <v>1</v>
      </c>
      <c r="E2151">
        <v>139</v>
      </c>
      <c r="F2151">
        <v>162</v>
      </c>
      <c r="G2151" s="2">
        <v>40333</v>
      </c>
      <c r="H2151" s="2">
        <v>40724</v>
      </c>
      <c r="I2151" s="2">
        <v>40724</v>
      </c>
      <c r="J2151" s="2">
        <v>40828</v>
      </c>
      <c r="K2151" s="2">
        <v>40890</v>
      </c>
      <c r="L2151" t="s">
        <v>13</v>
      </c>
      <c r="M2151">
        <v>8</v>
      </c>
      <c r="N2151" t="s">
        <v>38</v>
      </c>
    </row>
    <row r="2152" spans="1:14">
      <c r="A2152" t="s">
        <v>39</v>
      </c>
      <c r="B2152">
        <v>2011</v>
      </c>
      <c r="C2152">
        <v>63</v>
      </c>
      <c r="D2152">
        <v>1</v>
      </c>
      <c r="E2152">
        <v>163</v>
      </c>
      <c r="F2152">
        <v>173</v>
      </c>
      <c r="G2152" s="2">
        <v>40711</v>
      </c>
      <c r="H2152" s="2">
        <v>40767</v>
      </c>
      <c r="I2152" s="2">
        <v>40767</v>
      </c>
      <c r="J2152" s="2">
        <v>40829</v>
      </c>
      <c r="K2152" s="2">
        <v>40890</v>
      </c>
      <c r="L2152" t="s">
        <v>13</v>
      </c>
      <c r="M2152">
        <v>3</v>
      </c>
      <c r="N2152" t="s">
        <v>40</v>
      </c>
    </row>
    <row r="2153" spans="1:14">
      <c r="A2153" t="s">
        <v>41</v>
      </c>
      <c r="B2153">
        <v>2011</v>
      </c>
      <c r="C2153">
        <v>63</v>
      </c>
      <c r="D2153">
        <v>1</v>
      </c>
      <c r="E2153">
        <v>174</v>
      </c>
      <c r="F2153">
        <v>184</v>
      </c>
      <c r="G2153" s="2">
        <v>40492</v>
      </c>
      <c r="H2153" s="2">
        <v>40743</v>
      </c>
      <c r="I2153" s="2">
        <v>40784</v>
      </c>
      <c r="J2153" s="2">
        <v>40840</v>
      </c>
      <c r="K2153" s="2">
        <v>40890</v>
      </c>
      <c r="L2153" t="s">
        <v>13</v>
      </c>
      <c r="M2153">
        <v>3</v>
      </c>
      <c r="N2153" t="s">
        <v>42</v>
      </c>
    </row>
    <row r="2154" spans="1:14">
      <c r="A2154" t="s">
        <v>43</v>
      </c>
      <c r="B2154">
        <v>2011</v>
      </c>
      <c r="C2154">
        <v>63</v>
      </c>
      <c r="D2154">
        <v>1</v>
      </c>
      <c r="E2154">
        <v>185</v>
      </c>
      <c r="F2154">
        <v>194</v>
      </c>
      <c r="G2154" s="2">
        <v>40694</v>
      </c>
      <c r="H2154" s="2">
        <v>40754</v>
      </c>
      <c r="I2154" s="2">
        <v>40761</v>
      </c>
      <c r="J2154" s="2">
        <v>40816</v>
      </c>
      <c r="K2154" s="2">
        <v>40890</v>
      </c>
      <c r="L2154" t="s">
        <v>13</v>
      </c>
      <c r="M2154">
        <v>1</v>
      </c>
      <c r="N2154" t="s">
        <v>44</v>
      </c>
    </row>
    <row r="2155" spans="1:14">
      <c r="A2155" t="s">
        <v>45</v>
      </c>
      <c r="B2155">
        <v>2011</v>
      </c>
      <c r="C2155">
        <v>63</v>
      </c>
      <c r="D2155">
        <v>1</v>
      </c>
      <c r="E2155">
        <v>195</v>
      </c>
      <c r="F2155">
        <v>207</v>
      </c>
      <c r="G2155" s="2">
        <v>40621</v>
      </c>
      <c r="H2155" s="2">
        <v>40742</v>
      </c>
      <c r="I2155" s="2">
        <v>40759</v>
      </c>
      <c r="J2155" s="2">
        <v>40820</v>
      </c>
      <c r="K2155" s="2">
        <v>40890</v>
      </c>
      <c r="L2155" t="s">
        <v>13</v>
      </c>
      <c r="M2155">
        <v>4</v>
      </c>
      <c r="N2155" t="s">
        <v>46</v>
      </c>
    </row>
    <row r="2156" spans="1:14">
      <c r="A2156" t="s">
        <v>47</v>
      </c>
      <c r="B2156">
        <v>2011</v>
      </c>
      <c r="C2156">
        <v>63</v>
      </c>
      <c r="D2156">
        <v>1</v>
      </c>
      <c r="E2156">
        <v>208</v>
      </c>
      <c r="F2156">
        <v>216</v>
      </c>
      <c r="G2156" s="2">
        <v>40592</v>
      </c>
      <c r="H2156" s="2">
        <v>40757</v>
      </c>
      <c r="I2156" s="2">
        <v>40757</v>
      </c>
      <c r="J2156" s="2">
        <v>40815</v>
      </c>
      <c r="K2156" s="2">
        <v>40890</v>
      </c>
      <c r="L2156" t="s">
        <v>13</v>
      </c>
      <c r="M2156">
        <v>4</v>
      </c>
      <c r="N2156" t="s">
        <v>48</v>
      </c>
    </row>
    <row r="2157" spans="1:14">
      <c r="A2157" t="s">
        <v>49</v>
      </c>
      <c r="B2157">
        <v>2012</v>
      </c>
      <c r="C2157">
        <v>63</v>
      </c>
      <c r="D2157">
        <v>2</v>
      </c>
      <c r="E2157">
        <v>217</v>
      </c>
      <c r="F2157">
        <v>217</v>
      </c>
      <c r="G2157" t="s">
        <v>50</v>
      </c>
      <c r="H2157" t="s">
        <v>50</v>
      </c>
      <c r="I2157" t="s">
        <v>50</v>
      </c>
      <c r="J2157" s="2">
        <v>40884</v>
      </c>
      <c r="K2157" s="2">
        <v>40952</v>
      </c>
      <c r="L2157" t="s">
        <v>51</v>
      </c>
      <c r="M2157">
        <v>1</v>
      </c>
      <c r="N2157" t="s">
        <v>52</v>
      </c>
    </row>
    <row r="2158" spans="1:14">
      <c r="A2158" t="s">
        <v>53</v>
      </c>
      <c r="B2158">
        <v>2012</v>
      </c>
      <c r="C2158">
        <v>63</v>
      </c>
      <c r="D2158">
        <v>2</v>
      </c>
      <c r="E2158">
        <v>218</v>
      </c>
      <c r="F2158">
        <v>224</v>
      </c>
      <c r="G2158" s="2">
        <v>40636</v>
      </c>
      <c r="H2158" s="2">
        <v>40683</v>
      </c>
      <c r="I2158" s="2">
        <v>40689</v>
      </c>
      <c r="J2158" s="2">
        <v>40750</v>
      </c>
      <c r="K2158" s="2">
        <v>40952</v>
      </c>
      <c r="L2158" t="s">
        <v>54</v>
      </c>
      <c r="M2158">
        <v>1</v>
      </c>
      <c r="N2158" t="s">
        <v>55</v>
      </c>
    </row>
    <row r="2159" spans="1:14">
      <c r="A2159" t="s">
        <v>56</v>
      </c>
      <c r="B2159">
        <v>2012</v>
      </c>
      <c r="C2159">
        <v>63</v>
      </c>
      <c r="D2159">
        <v>2</v>
      </c>
      <c r="E2159">
        <v>225</v>
      </c>
      <c r="F2159">
        <v>241</v>
      </c>
      <c r="G2159" s="2">
        <v>40727</v>
      </c>
      <c r="H2159" s="2">
        <v>40802</v>
      </c>
      <c r="I2159" s="2">
        <v>40802</v>
      </c>
      <c r="J2159" s="2">
        <v>40840</v>
      </c>
      <c r="K2159" s="2">
        <v>40952</v>
      </c>
      <c r="L2159" t="s">
        <v>13</v>
      </c>
      <c r="M2159">
        <v>6</v>
      </c>
      <c r="N2159" t="s">
        <v>57</v>
      </c>
    </row>
    <row r="2160" spans="1:14">
      <c r="A2160" t="s">
        <v>58</v>
      </c>
      <c r="B2160">
        <v>2012</v>
      </c>
      <c r="C2160">
        <v>63</v>
      </c>
      <c r="D2160">
        <v>2</v>
      </c>
      <c r="E2160">
        <v>242</v>
      </c>
      <c r="F2160">
        <v>255</v>
      </c>
      <c r="G2160" s="2">
        <v>40428</v>
      </c>
      <c r="H2160" s="2">
        <v>40574</v>
      </c>
      <c r="I2160" s="2">
        <v>40575</v>
      </c>
      <c r="J2160" s="2">
        <v>40840</v>
      </c>
      <c r="K2160" s="2">
        <v>40952</v>
      </c>
      <c r="L2160" t="s">
        <v>13</v>
      </c>
      <c r="M2160">
        <v>1</v>
      </c>
      <c r="N2160" t="s">
        <v>59</v>
      </c>
    </row>
    <row r="2161" spans="1:14">
      <c r="A2161" t="s">
        <v>60</v>
      </c>
      <c r="B2161">
        <v>2012</v>
      </c>
      <c r="C2161">
        <v>63</v>
      </c>
      <c r="D2161">
        <v>2</v>
      </c>
      <c r="E2161">
        <v>256</v>
      </c>
      <c r="F2161">
        <v>269</v>
      </c>
      <c r="G2161" s="2">
        <v>40547</v>
      </c>
      <c r="H2161" s="2">
        <v>40785</v>
      </c>
      <c r="I2161" s="2">
        <v>40786</v>
      </c>
      <c r="J2161" s="2">
        <v>40844</v>
      </c>
      <c r="K2161" s="2">
        <v>40952</v>
      </c>
      <c r="L2161" t="s">
        <v>13</v>
      </c>
      <c r="M2161">
        <v>4</v>
      </c>
      <c r="N2161" t="s">
        <v>61</v>
      </c>
    </row>
    <row r="2162" spans="1:14">
      <c r="A2162" t="s">
        <v>62</v>
      </c>
      <c r="B2162">
        <v>2012</v>
      </c>
      <c r="C2162">
        <v>63</v>
      </c>
      <c r="D2162">
        <v>2</v>
      </c>
      <c r="E2162">
        <v>270</v>
      </c>
      <c r="F2162">
        <v>285</v>
      </c>
      <c r="G2162" s="2">
        <v>40739</v>
      </c>
      <c r="H2162" s="2">
        <v>40801</v>
      </c>
      <c r="I2162" s="2">
        <v>40814</v>
      </c>
      <c r="J2162" s="2">
        <v>40844</v>
      </c>
      <c r="K2162" s="2">
        <v>40952</v>
      </c>
      <c r="L2162" t="s">
        <v>13</v>
      </c>
      <c r="M2162">
        <v>3</v>
      </c>
      <c r="N2162" t="s">
        <v>63</v>
      </c>
    </row>
    <row r="2163" spans="1:14">
      <c r="A2163" t="s">
        <v>64</v>
      </c>
      <c r="B2163">
        <v>2012</v>
      </c>
      <c r="C2163">
        <v>63</v>
      </c>
      <c r="D2163">
        <v>2</v>
      </c>
      <c r="E2163">
        <v>286</v>
      </c>
      <c r="F2163">
        <v>312</v>
      </c>
      <c r="G2163" s="2">
        <v>40641</v>
      </c>
      <c r="H2163" s="2">
        <v>40757</v>
      </c>
      <c r="I2163" s="2">
        <v>40758</v>
      </c>
      <c r="J2163" s="2">
        <v>40844</v>
      </c>
      <c r="K2163" s="2">
        <v>40952</v>
      </c>
      <c r="L2163" t="s">
        <v>13</v>
      </c>
      <c r="M2163">
        <v>4</v>
      </c>
      <c r="N2163" t="s">
        <v>65</v>
      </c>
    </row>
    <row r="2164" spans="1:14">
      <c r="A2164" t="s">
        <v>66</v>
      </c>
      <c r="B2164">
        <v>2012</v>
      </c>
      <c r="C2164">
        <v>63</v>
      </c>
      <c r="D2164">
        <v>2</v>
      </c>
      <c r="E2164">
        <v>313</v>
      </c>
      <c r="F2164">
        <v>322</v>
      </c>
      <c r="G2164" s="2">
        <v>40698</v>
      </c>
      <c r="H2164" s="2">
        <v>40756</v>
      </c>
      <c r="I2164" s="2">
        <v>40777</v>
      </c>
      <c r="J2164" s="2">
        <v>40847</v>
      </c>
      <c r="K2164" s="2">
        <v>40952</v>
      </c>
      <c r="L2164" t="s">
        <v>13</v>
      </c>
      <c r="M2164">
        <v>2</v>
      </c>
      <c r="N2164" t="s">
        <v>67</v>
      </c>
    </row>
    <row r="2165" spans="1:14">
      <c r="A2165" t="s">
        <v>68</v>
      </c>
      <c r="B2165">
        <v>2012</v>
      </c>
      <c r="C2165">
        <v>63</v>
      </c>
      <c r="D2165">
        <v>2</v>
      </c>
      <c r="E2165">
        <v>323</v>
      </c>
      <c r="F2165">
        <v>335</v>
      </c>
      <c r="G2165" s="2">
        <v>40798</v>
      </c>
      <c r="H2165" s="2">
        <v>40812</v>
      </c>
      <c r="I2165" s="2">
        <v>40814</v>
      </c>
      <c r="J2165" s="2">
        <v>40847</v>
      </c>
      <c r="K2165" s="2">
        <v>40952</v>
      </c>
      <c r="L2165" t="s">
        <v>13</v>
      </c>
      <c r="M2165">
        <v>3</v>
      </c>
      <c r="N2165" t="s">
        <v>69</v>
      </c>
    </row>
    <row r="2166" spans="1:14">
      <c r="A2166" t="s">
        <v>70</v>
      </c>
      <c r="B2166">
        <v>2012</v>
      </c>
      <c r="C2166">
        <v>63</v>
      </c>
      <c r="D2166">
        <v>2</v>
      </c>
      <c r="E2166">
        <v>336</v>
      </c>
      <c r="F2166">
        <v>353</v>
      </c>
      <c r="G2166" s="2">
        <v>40618</v>
      </c>
      <c r="H2166" s="2">
        <v>40778</v>
      </c>
      <c r="I2166" s="2">
        <v>40779</v>
      </c>
      <c r="J2166" s="2">
        <v>40847</v>
      </c>
      <c r="K2166" s="2">
        <v>40952</v>
      </c>
      <c r="L2166" t="s">
        <v>13</v>
      </c>
      <c r="M2166">
        <v>2</v>
      </c>
      <c r="N2166" t="s">
        <v>71</v>
      </c>
    </row>
    <row r="2167" spans="1:14">
      <c r="A2167" t="s">
        <v>72</v>
      </c>
      <c r="B2167">
        <v>2012</v>
      </c>
      <c r="C2167">
        <v>63</v>
      </c>
      <c r="D2167">
        <v>2</v>
      </c>
      <c r="E2167">
        <v>354</v>
      </c>
      <c r="F2167">
        <v>365</v>
      </c>
      <c r="G2167" s="2">
        <v>40443</v>
      </c>
      <c r="H2167" s="2">
        <v>40802</v>
      </c>
      <c r="I2167" s="2">
        <v>40805</v>
      </c>
      <c r="J2167" s="2">
        <v>40847</v>
      </c>
      <c r="K2167" s="2">
        <v>40952</v>
      </c>
      <c r="L2167" t="s">
        <v>13</v>
      </c>
      <c r="M2167">
        <v>3</v>
      </c>
      <c r="N2167" t="s">
        <v>73</v>
      </c>
    </row>
    <row r="2168" spans="1:14">
      <c r="A2168" t="s">
        <v>74</v>
      </c>
      <c r="B2168">
        <v>2012</v>
      </c>
      <c r="C2168">
        <v>63</v>
      </c>
      <c r="D2168">
        <v>2</v>
      </c>
      <c r="E2168">
        <v>366</v>
      </c>
      <c r="F2168">
        <v>376</v>
      </c>
      <c r="G2168" s="2">
        <v>40651</v>
      </c>
      <c r="H2168" s="2">
        <v>40778</v>
      </c>
      <c r="I2168" s="2">
        <v>40779</v>
      </c>
      <c r="J2168" s="2">
        <v>40844</v>
      </c>
      <c r="K2168" s="2">
        <v>40952</v>
      </c>
      <c r="L2168" t="s">
        <v>13</v>
      </c>
      <c r="M2168">
        <v>2</v>
      </c>
      <c r="N2168" t="s">
        <v>75</v>
      </c>
    </row>
    <row r="2169" spans="1:14">
      <c r="A2169" t="s">
        <v>76</v>
      </c>
      <c r="B2169">
        <v>2012</v>
      </c>
      <c r="C2169">
        <v>63</v>
      </c>
      <c r="D2169">
        <v>2</v>
      </c>
      <c r="E2169">
        <v>377</v>
      </c>
      <c r="F2169">
        <v>391</v>
      </c>
      <c r="G2169" s="2">
        <v>40696</v>
      </c>
      <c r="H2169" s="2">
        <v>40819</v>
      </c>
      <c r="I2169" s="2">
        <v>40819</v>
      </c>
      <c r="J2169" s="2">
        <v>40848</v>
      </c>
      <c r="K2169" s="2">
        <v>40952</v>
      </c>
      <c r="L2169" t="s">
        <v>13</v>
      </c>
      <c r="M2169">
        <v>3</v>
      </c>
      <c r="N2169" t="s">
        <v>77</v>
      </c>
    </row>
    <row r="2170" spans="1:14">
      <c r="A2170" t="s">
        <v>78</v>
      </c>
      <c r="B2170">
        <v>2012</v>
      </c>
      <c r="C2170">
        <v>63</v>
      </c>
      <c r="D2170">
        <v>2</v>
      </c>
      <c r="E2170">
        <v>392</v>
      </c>
      <c r="F2170">
        <v>405</v>
      </c>
      <c r="G2170" s="2">
        <v>40564</v>
      </c>
      <c r="H2170" s="2">
        <v>40758</v>
      </c>
      <c r="I2170" s="2">
        <v>40759</v>
      </c>
      <c r="J2170" s="2">
        <v>40847</v>
      </c>
      <c r="K2170" s="2">
        <v>40952</v>
      </c>
      <c r="L2170" t="s">
        <v>13</v>
      </c>
      <c r="M2170">
        <v>3</v>
      </c>
      <c r="N2170" t="s">
        <v>79</v>
      </c>
    </row>
    <row r="2171" spans="1:14">
      <c r="A2171" t="s">
        <v>80</v>
      </c>
      <c r="B2171">
        <v>2012</v>
      </c>
      <c r="C2171">
        <v>63</v>
      </c>
      <c r="D2171">
        <v>2</v>
      </c>
      <c r="E2171">
        <v>406</v>
      </c>
      <c r="F2171">
        <v>415</v>
      </c>
      <c r="G2171" s="2">
        <v>40774</v>
      </c>
      <c r="H2171" s="2">
        <v>40785</v>
      </c>
      <c r="I2171" s="2">
        <v>40797</v>
      </c>
      <c r="J2171" s="2">
        <v>40847</v>
      </c>
      <c r="K2171" s="2">
        <v>40952</v>
      </c>
      <c r="L2171" t="s">
        <v>13</v>
      </c>
      <c r="M2171">
        <v>2</v>
      </c>
      <c r="N2171" t="s">
        <v>81</v>
      </c>
    </row>
    <row r="2172" spans="1:14">
      <c r="A2172" t="s">
        <v>82</v>
      </c>
      <c r="B2172">
        <v>2012</v>
      </c>
      <c r="C2172">
        <v>63</v>
      </c>
      <c r="D2172">
        <v>2</v>
      </c>
      <c r="E2172">
        <v>416</v>
      </c>
      <c r="F2172">
        <v>420</v>
      </c>
      <c r="G2172" s="2">
        <v>40767</v>
      </c>
      <c r="H2172" s="2">
        <v>40798</v>
      </c>
      <c r="I2172" s="2">
        <v>40806</v>
      </c>
      <c r="J2172" s="2">
        <v>40847</v>
      </c>
      <c r="K2172" s="2">
        <v>40952</v>
      </c>
      <c r="L2172" t="s">
        <v>83</v>
      </c>
      <c r="M2172">
        <v>1</v>
      </c>
      <c r="N2172" t="s">
        <v>84</v>
      </c>
    </row>
    <row r="2173" spans="1:14">
      <c r="A2173" t="s">
        <v>85</v>
      </c>
      <c r="B2173">
        <v>2012</v>
      </c>
      <c r="C2173">
        <v>63</v>
      </c>
      <c r="D2173">
        <v>2</v>
      </c>
      <c r="E2173">
        <v>421</v>
      </c>
      <c r="F2173">
        <v>424</v>
      </c>
      <c r="G2173" t="s">
        <v>50</v>
      </c>
      <c r="H2173" t="s">
        <v>50</v>
      </c>
      <c r="I2173" t="s">
        <v>50</v>
      </c>
      <c r="J2173" s="2">
        <v>40828</v>
      </c>
      <c r="K2173" s="2">
        <v>40952</v>
      </c>
      <c r="L2173" t="s">
        <v>86</v>
      </c>
      <c r="M2173">
        <v>1</v>
      </c>
      <c r="N2173" t="s">
        <v>87</v>
      </c>
    </row>
    <row r="2174" spans="1:14">
      <c r="A2174" t="s">
        <v>88</v>
      </c>
      <c r="B2174">
        <v>2012</v>
      </c>
      <c r="C2174">
        <v>63</v>
      </c>
      <c r="D2174">
        <v>2</v>
      </c>
      <c r="E2174">
        <v>424</v>
      </c>
      <c r="F2174">
        <v>425</v>
      </c>
      <c r="G2174" t="s">
        <v>50</v>
      </c>
      <c r="H2174" t="s">
        <v>50</v>
      </c>
      <c r="I2174" t="s">
        <v>50</v>
      </c>
      <c r="J2174" s="2">
        <v>40829</v>
      </c>
      <c r="K2174" s="2">
        <v>40952</v>
      </c>
      <c r="L2174" t="s">
        <v>86</v>
      </c>
      <c r="M2174">
        <v>1</v>
      </c>
      <c r="N2174" t="s">
        <v>89</v>
      </c>
    </row>
    <row r="2175" spans="1:14">
      <c r="A2175" t="s">
        <v>90</v>
      </c>
      <c r="B2175">
        <v>2012</v>
      </c>
      <c r="C2175">
        <v>63</v>
      </c>
      <c r="D2175">
        <v>2</v>
      </c>
      <c r="E2175">
        <v>425</v>
      </c>
      <c r="F2175">
        <v>427</v>
      </c>
      <c r="G2175" t="s">
        <v>50</v>
      </c>
      <c r="H2175" t="s">
        <v>50</v>
      </c>
      <c r="I2175" t="s">
        <v>50</v>
      </c>
      <c r="J2175" s="2">
        <v>40861</v>
      </c>
      <c r="K2175" s="2">
        <v>40952</v>
      </c>
      <c r="L2175" t="s">
        <v>86</v>
      </c>
      <c r="M2175">
        <v>1</v>
      </c>
      <c r="N2175" t="s">
        <v>91</v>
      </c>
    </row>
    <row r="2176" spans="1:14">
      <c r="A2176" t="s">
        <v>92</v>
      </c>
      <c r="B2176">
        <v>2012</v>
      </c>
      <c r="C2176">
        <v>63</v>
      </c>
      <c r="D2176">
        <v>2</v>
      </c>
      <c r="E2176">
        <v>427</v>
      </c>
      <c r="F2176">
        <v>428</v>
      </c>
      <c r="G2176" t="s">
        <v>50</v>
      </c>
      <c r="H2176" t="s">
        <v>50</v>
      </c>
      <c r="I2176" t="s">
        <v>50</v>
      </c>
      <c r="J2176" s="2">
        <v>40828</v>
      </c>
      <c r="K2176" s="2">
        <v>40952</v>
      </c>
      <c r="L2176" t="s">
        <v>86</v>
      </c>
      <c r="M2176">
        <v>1</v>
      </c>
      <c r="N2176" t="s">
        <v>93</v>
      </c>
    </row>
    <row r="2177" spans="1:14">
      <c r="A2177" t="s">
        <v>94</v>
      </c>
      <c r="B2177">
        <v>2012</v>
      </c>
      <c r="C2177">
        <v>63</v>
      </c>
      <c r="D2177">
        <v>2</v>
      </c>
      <c r="E2177">
        <v>429</v>
      </c>
      <c r="F2177">
        <v>429</v>
      </c>
      <c r="G2177" t="s">
        <v>50</v>
      </c>
      <c r="H2177" t="s">
        <v>50</v>
      </c>
      <c r="I2177" t="s">
        <v>50</v>
      </c>
      <c r="J2177" s="2">
        <v>40848</v>
      </c>
      <c r="K2177" s="2">
        <v>40952</v>
      </c>
      <c r="L2177" t="s">
        <v>95</v>
      </c>
      <c r="M2177">
        <v>4</v>
      </c>
      <c r="N2177" t="s">
        <v>96</v>
      </c>
    </row>
    <row r="2178" spans="1:14">
      <c r="A2178" t="s">
        <v>97</v>
      </c>
      <c r="B2178">
        <v>2012</v>
      </c>
      <c r="C2178">
        <v>63</v>
      </c>
      <c r="D2178">
        <v>2</v>
      </c>
      <c r="E2178">
        <v>430</v>
      </c>
      <c r="F2178">
        <v>430</v>
      </c>
      <c r="G2178" t="s">
        <v>50</v>
      </c>
      <c r="H2178" t="s">
        <v>50</v>
      </c>
      <c r="I2178" t="s">
        <v>50</v>
      </c>
      <c r="J2178" s="2">
        <v>40820</v>
      </c>
      <c r="K2178" s="2">
        <v>40952</v>
      </c>
      <c r="L2178" t="s">
        <v>98</v>
      </c>
      <c r="M2178">
        <v>1</v>
      </c>
      <c r="N2178" t="s">
        <v>99</v>
      </c>
    </row>
    <row r="2179" spans="1:14">
      <c r="A2179" t="s">
        <v>100</v>
      </c>
      <c r="B2179">
        <v>2012</v>
      </c>
      <c r="C2179">
        <v>63</v>
      </c>
      <c r="D2179">
        <v>3</v>
      </c>
      <c r="E2179">
        <v>431</v>
      </c>
      <c r="F2179">
        <v>449</v>
      </c>
      <c r="G2179" s="2">
        <v>40787</v>
      </c>
      <c r="H2179" s="2">
        <v>40819</v>
      </c>
      <c r="I2179" s="2">
        <v>40821</v>
      </c>
      <c r="J2179" s="2">
        <v>40861</v>
      </c>
      <c r="K2179" s="2">
        <v>40961</v>
      </c>
      <c r="L2179" t="s">
        <v>13</v>
      </c>
      <c r="M2179">
        <v>1</v>
      </c>
      <c r="N2179" t="s">
        <v>101</v>
      </c>
    </row>
    <row r="2180" spans="1:14">
      <c r="A2180" t="s">
        <v>102</v>
      </c>
      <c r="B2180">
        <v>2012</v>
      </c>
      <c r="C2180">
        <v>63</v>
      </c>
      <c r="D2180">
        <v>3</v>
      </c>
      <c r="E2180">
        <v>450</v>
      </c>
      <c r="F2180">
        <v>468</v>
      </c>
      <c r="G2180" s="2">
        <v>40759</v>
      </c>
      <c r="H2180" s="2">
        <v>40813</v>
      </c>
      <c r="I2180" s="2">
        <v>40816</v>
      </c>
      <c r="J2180" s="2">
        <v>40875</v>
      </c>
      <c r="K2180" s="2">
        <v>40961</v>
      </c>
      <c r="L2180" t="s">
        <v>13</v>
      </c>
      <c r="M2180">
        <v>2</v>
      </c>
      <c r="N2180" t="s">
        <v>103</v>
      </c>
    </row>
    <row r="2181" spans="1:14">
      <c r="A2181" t="s">
        <v>104</v>
      </c>
      <c r="B2181">
        <v>2012</v>
      </c>
      <c r="C2181">
        <v>63</v>
      </c>
      <c r="D2181">
        <v>3</v>
      </c>
      <c r="E2181">
        <v>469</v>
      </c>
      <c r="F2181">
        <v>480</v>
      </c>
      <c r="G2181" s="2">
        <v>40704</v>
      </c>
      <c r="H2181" s="2">
        <v>40792</v>
      </c>
      <c r="I2181" s="2">
        <v>40792</v>
      </c>
      <c r="J2181" s="2">
        <v>40861</v>
      </c>
      <c r="K2181" s="2">
        <v>40961</v>
      </c>
      <c r="L2181" t="s">
        <v>13</v>
      </c>
      <c r="M2181">
        <v>1</v>
      </c>
      <c r="N2181" t="s">
        <v>105</v>
      </c>
    </row>
    <row r="2182" spans="1:14">
      <c r="A2182" t="s">
        <v>106</v>
      </c>
      <c r="B2182">
        <v>2012</v>
      </c>
      <c r="C2182">
        <v>63</v>
      </c>
      <c r="D2182">
        <v>3</v>
      </c>
      <c r="E2182">
        <v>481</v>
      </c>
      <c r="F2182">
        <v>489</v>
      </c>
      <c r="G2182" s="2">
        <v>40670</v>
      </c>
      <c r="H2182" s="2">
        <v>40785</v>
      </c>
      <c r="I2182" s="2">
        <v>40799</v>
      </c>
      <c r="J2182" s="2">
        <v>40855</v>
      </c>
      <c r="K2182" s="2">
        <v>40961</v>
      </c>
      <c r="L2182" t="s">
        <v>13</v>
      </c>
      <c r="M2182">
        <v>4</v>
      </c>
      <c r="N2182" t="s">
        <v>107</v>
      </c>
    </row>
    <row r="2183" spans="1:14">
      <c r="A2183" t="s">
        <v>108</v>
      </c>
      <c r="B2183">
        <v>2012</v>
      </c>
      <c r="C2183">
        <v>63</v>
      </c>
      <c r="D2183">
        <v>3</v>
      </c>
      <c r="E2183">
        <v>490</v>
      </c>
      <c r="F2183">
        <v>497</v>
      </c>
      <c r="G2183" s="2">
        <v>40766</v>
      </c>
      <c r="H2183" s="2">
        <v>40835</v>
      </c>
      <c r="I2183" s="2">
        <v>40835</v>
      </c>
      <c r="J2183" s="2">
        <v>40862</v>
      </c>
      <c r="K2183" s="2">
        <v>40961</v>
      </c>
      <c r="L2183" t="s">
        <v>13</v>
      </c>
      <c r="M2183">
        <v>3</v>
      </c>
      <c r="N2183" t="s">
        <v>109</v>
      </c>
    </row>
    <row r="2184" spans="1:14">
      <c r="A2184" t="s">
        <v>110</v>
      </c>
      <c r="B2184">
        <v>2012</v>
      </c>
      <c r="C2184">
        <v>63</v>
      </c>
      <c r="D2184">
        <v>3</v>
      </c>
      <c r="E2184">
        <v>498</v>
      </c>
      <c r="F2184">
        <v>511</v>
      </c>
      <c r="G2184" s="2">
        <v>40589</v>
      </c>
      <c r="H2184" s="2">
        <v>40792</v>
      </c>
      <c r="I2184" s="2">
        <v>40792</v>
      </c>
      <c r="J2184" s="2">
        <v>40865</v>
      </c>
      <c r="K2184" s="2">
        <v>40961</v>
      </c>
      <c r="L2184" t="s">
        <v>13</v>
      </c>
      <c r="M2184">
        <v>2</v>
      </c>
      <c r="N2184" t="s">
        <v>111</v>
      </c>
    </row>
    <row r="2185" spans="1:14">
      <c r="A2185" t="s">
        <v>112</v>
      </c>
      <c r="B2185">
        <v>2012</v>
      </c>
      <c r="C2185">
        <v>63</v>
      </c>
      <c r="D2185">
        <v>3</v>
      </c>
      <c r="E2185">
        <v>512</v>
      </c>
      <c r="F2185">
        <v>527</v>
      </c>
      <c r="G2185" s="2">
        <v>40279</v>
      </c>
      <c r="H2185" s="2">
        <v>40834</v>
      </c>
      <c r="I2185" s="2">
        <v>40835</v>
      </c>
      <c r="J2185" s="2">
        <v>40875</v>
      </c>
      <c r="K2185" s="2">
        <v>40961</v>
      </c>
      <c r="L2185" t="s">
        <v>13</v>
      </c>
      <c r="M2185">
        <v>2</v>
      </c>
      <c r="N2185" t="s">
        <v>113</v>
      </c>
    </row>
    <row r="2186" spans="1:14">
      <c r="A2186" t="s">
        <v>114</v>
      </c>
      <c r="B2186">
        <v>2012</v>
      </c>
      <c r="C2186">
        <v>63</v>
      </c>
      <c r="D2186">
        <v>3</v>
      </c>
      <c r="E2186">
        <v>528</v>
      </c>
      <c r="F2186">
        <v>542</v>
      </c>
      <c r="G2186" s="2">
        <v>40740</v>
      </c>
      <c r="H2186" s="2">
        <v>40816</v>
      </c>
      <c r="I2186" s="2">
        <v>40819</v>
      </c>
      <c r="J2186" s="2">
        <v>40865</v>
      </c>
      <c r="K2186" s="2">
        <v>40961</v>
      </c>
      <c r="L2186" t="s">
        <v>13</v>
      </c>
      <c r="M2186">
        <v>2</v>
      </c>
      <c r="N2186" t="s">
        <v>115</v>
      </c>
    </row>
    <row r="2187" spans="1:14">
      <c r="A2187" t="s">
        <v>116</v>
      </c>
      <c r="B2187">
        <v>2012</v>
      </c>
      <c r="C2187">
        <v>63</v>
      </c>
      <c r="D2187">
        <v>3</v>
      </c>
      <c r="E2187">
        <v>543</v>
      </c>
      <c r="F2187">
        <v>557</v>
      </c>
      <c r="G2187" s="2">
        <v>40600</v>
      </c>
      <c r="H2187" s="2">
        <v>40799</v>
      </c>
      <c r="I2187" s="2">
        <v>40801</v>
      </c>
      <c r="J2187" s="2">
        <v>40848</v>
      </c>
      <c r="K2187" s="2">
        <v>40961</v>
      </c>
      <c r="L2187" t="s">
        <v>13</v>
      </c>
      <c r="M2187">
        <v>1</v>
      </c>
      <c r="N2187" t="s">
        <v>117</v>
      </c>
    </row>
    <row r="2188" spans="1:14">
      <c r="A2188" t="s">
        <v>118</v>
      </c>
      <c r="B2188">
        <v>2012</v>
      </c>
      <c r="C2188">
        <v>63</v>
      </c>
      <c r="D2188">
        <v>3</v>
      </c>
      <c r="E2188">
        <v>558</v>
      </c>
      <c r="F2188">
        <v>573</v>
      </c>
      <c r="G2188" s="2">
        <v>40723</v>
      </c>
      <c r="H2188" s="2">
        <v>40828</v>
      </c>
      <c r="I2188" s="2">
        <v>40828</v>
      </c>
      <c r="J2188" s="2">
        <v>40865</v>
      </c>
      <c r="K2188" s="2">
        <v>40961</v>
      </c>
      <c r="L2188" t="s">
        <v>13</v>
      </c>
      <c r="M2188">
        <v>7</v>
      </c>
      <c r="N2188" t="s">
        <v>119</v>
      </c>
    </row>
    <row r="2189" spans="1:14">
      <c r="A2189" t="s">
        <v>120</v>
      </c>
      <c r="B2189">
        <v>2012</v>
      </c>
      <c r="C2189">
        <v>63</v>
      </c>
      <c r="D2189">
        <v>3</v>
      </c>
      <c r="E2189">
        <v>574</v>
      </c>
      <c r="F2189">
        <v>583</v>
      </c>
      <c r="G2189" s="2">
        <v>40775</v>
      </c>
      <c r="H2189" s="2">
        <v>40794</v>
      </c>
      <c r="I2189" s="2">
        <v>40799</v>
      </c>
      <c r="J2189" s="2">
        <v>40861</v>
      </c>
      <c r="K2189" s="2">
        <v>40961</v>
      </c>
      <c r="L2189" t="s">
        <v>13</v>
      </c>
      <c r="M2189">
        <v>2</v>
      </c>
      <c r="N2189" t="s">
        <v>121</v>
      </c>
    </row>
    <row r="2190" spans="1:14">
      <c r="A2190" t="s">
        <v>122</v>
      </c>
      <c r="B2190">
        <v>2012</v>
      </c>
      <c r="C2190">
        <v>63</v>
      </c>
      <c r="D2190">
        <v>3</v>
      </c>
      <c r="E2190">
        <v>584</v>
      </c>
      <c r="F2190">
        <v>599</v>
      </c>
      <c r="G2190" s="2">
        <v>40573</v>
      </c>
      <c r="H2190" s="2">
        <v>40799</v>
      </c>
      <c r="I2190" s="2">
        <v>40806</v>
      </c>
      <c r="J2190" s="2">
        <v>40862</v>
      </c>
      <c r="K2190" s="2">
        <v>40961</v>
      </c>
      <c r="L2190" t="s">
        <v>13</v>
      </c>
      <c r="M2190">
        <v>2</v>
      </c>
      <c r="N2190" t="s">
        <v>123</v>
      </c>
    </row>
    <row r="2191" spans="1:14">
      <c r="A2191" t="s">
        <v>124</v>
      </c>
      <c r="B2191">
        <v>2012</v>
      </c>
      <c r="C2191">
        <v>63</v>
      </c>
      <c r="D2191">
        <v>3</v>
      </c>
      <c r="E2191">
        <v>600</v>
      </c>
      <c r="F2191">
        <v>606</v>
      </c>
      <c r="G2191" s="2">
        <v>40716</v>
      </c>
      <c r="H2191" s="2">
        <v>40779</v>
      </c>
      <c r="I2191" s="2">
        <v>40779</v>
      </c>
      <c r="J2191" s="2">
        <v>40855</v>
      </c>
      <c r="K2191" s="2">
        <v>40961</v>
      </c>
      <c r="L2191" t="s">
        <v>13</v>
      </c>
      <c r="M2191">
        <v>5</v>
      </c>
      <c r="N2191" t="s">
        <v>125</v>
      </c>
    </row>
    <row r="2192" spans="1:14">
      <c r="A2192" t="s">
        <v>126</v>
      </c>
      <c r="B2192">
        <v>2012</v>
      </c>
      <c r="C2192">
        <v>63</v>
      </c>
      <c r="D2192">
        <v>3</v>
      </c>
      <c r="E2192">
        <v>607</v>
      </c>
      <c r="F2192">
        <v>615</v>
      </c>
      <c r="G2192" s="2">
        <v>40719</v>
      </c>
      <c r="H2192" s="2">
        <v>40810</v>
      </c>
      <c r="I2192" s="2">
        <v>40833</v>
      </c>
      <c r="J2192" s="2">
        <v>40875</v>
      </c>
      <c r="K2192" s="2">
        <v>40961</v>
      </c>
      <c r="L2192" t="s">
        <v>13</v>
      </c>
      <c r="M2192">
        <v>1</v>
      </c>
      <c r="N2192" t="s">
        <v>127</v>
      </c>
    </row>
    <row r="2193" spans="1:14">
      <c r="A2193" t="s">
        <v>128</v>
      </c>
      <c r="B2193">
        <v>2012</v>
      </c>
      <c r="C2193">
        <v>63</v>
      </c>
      <c r="D2193">
        <v>3</v>
      </c>
      <c r="E2193">
        <v>616</v>
      </c>
      <c r="F2193">
        <v>629</v>
      </c>
      <c r="G2193" s="2">
        <v>40711</v>
      </c>
      <c r="H2193" s="2">
        <v>40791</v>
      </c>
      <c r="I2193" s="2">
        <v>40792</v>
      </c>
      <c r="J2193" s="2">
        <v>40861</v>
      </c>
      <c r="K2193" s="2">
        <v>40961</v>
      </c>
      <c r="L2193" t="s">
        <v>13</v>
      </c>
      <c r="M2193">
        <v>3</v>
      </c>
      <c r="N2193" t="s">
        <v>129</v>
      </c>
    </row>
    <row r="2194" spans="1:14">
      <c r="A2194" t="s">
        <v>130</v>
      </c>
      <c r="B2194">
        <v>2012</v>
      </c>
      <c r="C2194">
        <v>63</v>
      </c>
      <c r="D2194">
        <v>3</v>
      </c>
      <c r="E2194">
        <v>630</v>
      </c>
      <c r="F2194">
        <v>631</v>
      </c>
      <c r="G2194" s="2">
        <v>40786</v>
      </c>
      <c r="H2194" s="2">
        <v>40786</v>
      </c>
      <c r="I2194" s="2">
        <v>40786</v>
      </c>
      <c r="J2194" s="2">
        <v>40875</v>
      </c>
      <c r="K2194" s="2">
        <v>40961</v>
      </c>
      <c r="L2194" t="s">
        <v>98</v>
      </c>
      <c r="M2194">
        <v>1</v>
      </c>
      <c r="N2194" t="s">
        <v>131</v>
      </c>
    </row>
    <row r="2195" spans="1:14">
      <c r="A2195" t="s">
        <v>132</v>
      </c>
      <c r="B2195">
        <v>2012</v>
      </c>
      <c r="C2195">
        <v>63</v>
      </c>
      <c r="D2195">
        <v>4</v>
      </c>
      <c r="E2195">
        <v>633</v>
      </c>
      <c r="F2195">
        <v>647</v>
      </c>
      <c r="G2195" s="2">
        <v>40744</v>
      </c>
      <c r="H2195" s="2">
        <v>40828</v>
      </c>
      <c r="I2195" s="2">
        <v>40831</v>
      </c>
      <c r="J2195" s="2">
        <v>40883</v>
      </c>
      <c r="K2195" s="2">
        <v>40998</v>
      </c>
      <c r="L2195" t="s">
        <v>54</v>
      </c>
      <c r="M2195">
        <v>1</v>
      </c>
      <c r="N2195" t="s">
        <v>133</v>
      </c>
    </row>
    <row r="2196" spans="1:14">
      <c r="A2196" t="s">
        <v>134</v>
      </c>
      <c r="B2196">
        <v>2012</v>
      </c>
      <c r="C2196">
        <v>63</v>
      </c>
      <c r="D2196">
        <v>4</v>
      </c>
      <c r="E2196">
        <v>648</v>
      </c>
      <c r="F2196">
        <v>656</v>
      </c>
      <c r="G2196" s="2">
        <v>40707</v>
      </c>
      <c r="H2196" s="2">
        <v>40820</v>
      </c>
      <c r="I2196" s="2">
        <v>40844</v>
      </c>
      <c r="J2196" s="2">
        <v>40940</v>
      </c>
      <c r="K2196" s="2">
        <v>40998</v>
      </c>
      <c r="L2196" t="s">
        <v>13</v>
      </c>
      <c r="M2196">
        <v>2</v>
      </c>
      <c r="N2196" t="s">
        <v>135</v>
      </c>
    </row>
    <row r="2197" spans="1:14">
      <c r="A2197" t="s">
        <v>136</v>
      </c>
      <c r="B2197">
        <v>2012</v>
      </c>
      <c r="C2197">
        <v>63</v>
      </c>
      <c r="D2197">
        <v>4</v>
      </c>
      <c r="E2197">
        <v>657</v>
      </c>
      <c r="F2197">
        <v>670</v>
      </c>
      <c r="G2197" s="2">
        <v>40667</v>
      </c>
      <c r="H2197" s="2">
        <v>40771</v>
      </c>
      <c r="I2197" s="2">
        <v>40791</v>
      </c>
      <c r="J2197" s="2">
        <v>40925</v>
      </c>
      <c r="K2197" s="2">
        <v>40998</v>
      </c>
      <c r="L2197" t="s">
        <v>13</v>
      </c>
      <c r="M2197">
        <v>2</v>
      </c>
      <c r="N2197" t="s">
        <v>137</v>
      </c>
    </row>
    <row r="2198" spans="1:14">
      <c r="A2198" t="s">
        <v>138</v>
      </c>
      <c r="B2198">
        <v>2012</v>
      </c>
      <c r="C2198">
        <v>63</v>
      </c>
      <c r="D2198">
        <v>4</v>
      </c>
      <c r="E2198">
        <v>671</v>
      </c>
      <c r="F2198">
        <v>686</v>
      </c>
      <c r="G2198" s="2">
        <v>40814</v>
      </c>
      <c r="H2198" s="2">
        <v>40856</v>
      </c>
      <c r="I2198" s="2">
        <v>40857</v>
      </c>
      <c r="J2198" s="2">
        <v>40941</v>
      </c>
      <c r="K2198" s="2">
        <v>40998</v>
      </c>
      <c r="L2198" t="s">
        <v>13</v>
      </c>
      <c r="M2198">
        <v>4</v>
      </c>
      <c r="N2198" t="s">
        <v>139</v>
      </c>
    </row>
    <row r="2199" spans="1:14">
      <c r="A2199" t="s">
        <v>140</v>
      </c>
      <c r="B2199">
        <v>2012</v>
      </c>
      <c r="C2199">
        <v>63</v>
      </c>
      <c r="D2199">
        <v>4</v>
      </c>
      <c r="E2199">
        <v>687</v>
      </c>
      <c r="F2199">
        <v>701</v>
      </c>
      <c r="G2199" s="2">
        <v>40804</v>
      </c>
      <c r="H2199" s="2">
        <v>40840</v>
      </c>
      <c r="I2199" s="2">
        <v>40841</v>
      </c>
      <c r="J2199" s="2">
        <v>40953</v>
      </c>
      <c r="K2199" s="2">
        <v>40998</v>
      </c>
      <c r="L2199" t="s">
        <v>13</v>
      </c>
      <c r="M2199">
        <v>2</v>
      </c>
      <c r="N2199" t="s">
        <v>141</v>
      </c>
    </row>
    <row r="2200" spans="1:14">
      <c r="A2200" t="s">
        <v>142</v>
      </c>
      <c r="B2200">
        <v>2012</v>
      </c>
      <c r="C2200">
        <v>63</v>
      </c>
      <c r="D2200">
        <v>4</v>
      </c>
      <c r="E2200">
        <v>702</v>
      </c>
      <c r="F2200">
        <v>715</v>
      </c>
      <c r="G2200" s="2">
        <v>40758</v>
      </c>
      <c r="H2200" s="2">
        <v>40809</v>
      </c>
      <c r="I2200" s="2">
        <v>40809</v>
      </c>
      <c r="J2200" s="2">
        <v>40875</v>
      </c>
      <c r="K2200" s="2">
        <v>40998</v>
      </c>
      <c r="L2200" t="s">
        <v>13</v>
      </c>
      <c r="M2200">
        <v>2</v>
      </c>
      <c r="N2200" t="s">
        <v>143</v>
      </c>
    </row>
    <row r="2201" spans="1:14">
      <c r="A2201" t="s">
        <v>144</v>
      </c>
      <c r="B2201">
        <v>2012</v>
      </c>
      <c r="C2201">
        <v>63</v>
      </c>
      <c r="D2201">
        <v>4</v>
      </c>
      <c r="E2201">
        <v>716</v>
      </c>
      <c r="F2201">
        <v>723</v>
      </c>
      <c r="G2201" s="2">
        <v>40509</v>
      </c>
      <c r="H2201" s="2">
        <v>40835</v>
      </c>
      <c r="I2201" s="2">
        <v>40836</v>
      </c>
      <c r="J2201" s="2">
        <v>40998</v>
      </c>
      <c r="K2201" s="2">
        <v>40998</v>
      </c>
      <c r="L2201" t="s">
        <v>13</v>
      </c>
      <c r="M2201">
        <v>1</v>
      </c>
      <c r="N2201" t="s">
        <v>145</v>
      </c>
    </row>
    <row r="2202" spans="1:14">
      <c r="A2202" t="s">
        <v>146</v>
      </c>
      <c r="B2202">
        <v>2012</v>
      </c>
      <c r="C2202">
        <v>63</v>
      </c>
      <c r="D2202">
        <v>4</v>
      </c>
      <c r="E2202">
        <v>724</v>
      </c>
      <c r="F2202">
        <v>737</v>
      </c>
      <c r="G2202" s="2">
        <v>40637</v>
      </c>
      <c r="H2202" s="2">
        <v>40819</v>
      </c>
      <c r="I2202" s="2">
        <v>40833</v>
      </c>
      <c r="J2202" s="2">
        <v>40884</v>
      </c>
      <c r="K2202" s="2">
        <v>40998</v>
      </c>
      <c r="L2202" t="s">
        <v>13</v>
      </c>
      <c r="M2202">
        <v>4</v>
      </c>
      <c r="N2202" t="s">
        <v>147</v>
      </c>
    </row>
    <row r="2203" spans="1:14">
      <c r="A2203" t="s">
        <v>148</v>
      </c>
      <c r="B2203">
        <v>2012</v>
      </c>
      <c r="C2203">
        <v>63</v>
      </c>
      <c r="D2203">
        <v>4</v>
      </c>
      <c r="E2203">
        <v>738</v>
      </c>
      <c r="F2203">
        <v>754</v>
      </c>
      <c r="G2203" s="2">
        <v>40778</v>
      </c>
      <c r="H2203" s="2">
        <v>40864</v>
      </c>
      <c r="I2203" s="2">
        <v>40865</v>
      </c>
      <c r="J2203" s="2">
        <v>40940</v>
      </c>
      <c r="K2203" s="2">
        <v>40998</v>
      </c>
      <c r="L2203" t="s">
        <v>13</v>
      </c>
      <c r="M2203">
        <v>1</v>
      </c>
      <c r="N2203" t="s">
        <v>149</v>
      </c>
    </row>
    <row r="2204" spans="1:14">
      <c r="A2204" t="s">
        <v>150</v>
      </c>
      <c r="B2204">
        <v>2012</v>
      </c>
      <c r="C2204">
        <v>63</v>
      </c>
      <c r="D2204">
        <v>4</v>
      </c>
      <c r="E2204">
        <v>755</v>
      </c>
      <c r="F2204">
        <v>776</v>
      </c>
      <c r="G2204" s="2">
        <v>40680</v>
      </c>
      <c r="H2204" s="2">
        <v>40830</v>
      </c>
      <c r="I2204" s="2">
        <v>40833</v>
      </c>
      <c r="J2204" s="2">
        <v>40883</v>
      </c>
      <c r="K2204" s="2">
        <v>40998</v>
      </c>
      <c r="L2204" t="s">
        <v>13</v>
      </c>
      <c r="M2204">
        <v>6</v>
      </c>
      <c r="N2204" t="s">
        <v>151</v>
      </c>
    </row>
    <row r="2205" spans="1:14">
      <c r="A2205" t="s">
        <v>152</v>
      </c>
      <c r="B2205">
        <v>2012</v>
      </c>
      <c r="C2205">
        <v>63</v>
      </c>
      <c r="D2205">
        <v>4</v>
      </c>
      <c r="E2205">
        <v>777</v>
      </c>
      <c r="F2205">
        <v>795</v>
      </c>
      <c r="G2205" s="2">
        <v>40683</v>
      </c>
      <c r="H2205" s="2">
        <v>40798</v>
      </c>
      <c r="I2205" s="2">
        <v>40814</v>
      </c>
      <c r="J2205" s="2">
        <v>40883</v>
      </c>
      <c r="K2205" s="2">
        <v>40998</v>
      </c>
      <c r="L2205" t="s">
        <v>13</v>
      </c>
      <c r="M2205">
        <v>3</v>
      </c>
      <c r="N2205" t="s">
        <v>153</v>
      </c>
    </row>
    <row r="2206" spans="1:14">
      <c r="A2206" t="s">
        <v>154</v>
      </c>
      <c r="B2206">
        <v>2012</v>
      </c>
      <c r="C2206">
        <v>63</v>
      </c>
      <c r="D2206">
        <v>4</v>
      </c>
      <c r="E2206">
        <v>796</v>
      </c>
      <c r="F2206">
        <v>804</v>
      </c>
      <c r="G2206" s="2">
        <v>40485</v>
      </c>
      <c r="H2206" s="2">
        <v>40841</v>
      </c>
      <c r="I2206" s="2">
        <v>40842</v>
      </c>
      <c r="J2206" s="2">
        <v>40998</v>
      </c>
      <c r="K2206" s="2">
        <v>40998</v>
      </c>
      <c r="L2206" t="s">
        <v>13</v>
      </c>
      <c r="M2206">
        <v>4</v>
      </c>
      <c r="N2206" t="s">
        <v>155</v>
      </c>
    </row>
    <row r="2207" spans="1:14">
      <c r="A2207" t="s">
        <v>156</v>
      </c>
      <c r="B2207">
        <v>2012</v>
      </c>
      <c r="C2207">
        <v>63</v>
      </c>
      <c r="D2207">
        <v>4</v>
      </c>
      <c r="E2207">
        <v>805</v>
      </c>
      <c r="F2207">
        <v>816</v>
      </c>
      <c r="G2207" s="2">
        <v>40806</v>
      </c>
      <c r="H2207" s="2">
        <v>40840</v>
      </c>
      <c r="I2207" s="2">
        <v>40841</v>
      </c>
      <c r="J2207" s="2">
        <v>40998</v>
      </c>
      <c r="K2207" s="2">
        <v>40998</v>
      </c>
      <c r="L2207" t="s">
        <v>13</v>
      </c>
      <c r="M2207">
        <v>3</v>
      </c>
      <c r="N2207" t="s">
        <v>157</v>
      </c>
    </row>
    <row r="2208" spans="1:14">
      <c r="A2208" t="s">
        <v>158</v>
      </c>
      <c r="B2208">
        <v>2012</v>
      </c>
      <c r="C2208">
        <v>63</v>
      </c>
      <c r="D2208">
        <v>4</v>
      </c>
      <c r="E2208">
        <v>817</v>
      </c>
      <c r="F2208">
        <v>828</v>
      </c>
      <c r="G2208" s="2">
        <v>40679</v>
      </c>
      <c r="H2208" s="2">
        <v>40828</v>
      </c>
      <c r="I2208" s="2">
        <v>40828</v>
      </c>
      <c r="J2208" s="2">
        <v>40875</v>
      </c>
      <c r="K2208" s="2">
        <v>40998</v>
      </c>
      <c r="L2208" t="s">
        <v>13</v>
      </c>
      <c r="M2208">
        <v>3</v>
      </c>
      <c r="N2208" t="s">
        <v>159</v>
      </c>
    </row>
    <row r="2209" spans="1:14">
      <c r="A2209" t="s">
        <v>160</v>
      </c>
      <c r="B2209">
        <v>2012</v>
      </c>
      <c r="C2209">
        <v>63</v>
      </c>
      <c r="D2209">
        <v>4</v>
      </c>
      <c r="E2209">
        <v>829</v>
      </c>
      <c r="F2209">
        <v>836</v>
      </c>
      <c r="G2209" s="2">
        <v>40759</v>
      </c>
      <c r="H2209" s="2">
        <v>40876</v>
      </c>
      <c r="I2209" s="2">
        <v>40876</v>
      </c>
      <c r="J2209" s="2">
        <v>40953</v>
      </c>
      <c r="K2209" s="2">
        <v>40998</v>
      </c>
      <c r="L2209" t="s">
        <v>13</v>
      </c>
      <c r="M2209">
        <v>2</v>
      </c>
      <c r="N2209" t="s">
        <v>161</v>
      </c>
    </row>
    <row r="2210" spans="1:14">
      <c r="A2210" t="s">
        <v>162</v>
      </c>
      <c r="B2210">
        <v>2012</v>
      </c>
      <c r="C2210">
        <v>63</v>
      </c>
      <c r="D2210">
        <v>4</v>
      </c>
      <c r="E2210">
        <v>837</v>
      </c>
      <c r="F2210">
        <v>842</v>
      </c>
      <c r="G2210" s="2">
        <v>40786</v>
      </c>
      <c r="H2210" s="2">
        <v>40834</v>
      </c>
      <c r="I2210" s="2">
        <v>40854</v>
      </c>
      <c r="J2210" s="2">
        <v>40940</v>
      </c>
      <c r="K2210" s="2">
        <v>40998</v>
      </c>
      <c r="L2210" t="s">
        <v>13</v>
      </c>
      <c r="M2210">
        <v>1</v>
      </c>
      <c r="N2210" t="s">
        <v>163</v>
      </c>
    </row>
    <row r="2211" spans="1:14">
      <c r="A2211" t="s">
        <v>164</v>
      </c>
      <c r="B2211">
        <v>2012</v>
      </c>
      <c r="C2211">
        <v>63</v>
      </c>
      <c r="D2211">
        <v>4</v>
      </c>
      <c r="E2211">
        <v>843</v>
      </c>
      <c r="F2211">
        <v>844</v>
      </c>
      <c r="G2211" t="s">
        <v>50</v>
      </c>
      <c r="H2211" t="s">
        <v>50</v>
      </c>
      <c r="I2211" t="s">
        <v>50</v>
      </c>
      <c r="J2211" s="2">
        <v>40925</v>
      </c>
      <c r="K2211" s="2">
        <v>40998</v>
      </c>
      <c r="L2211" t="s">
        <v>86</v>
      </c>
      <c r="M2211">
        <v>1</v>
      </c>
      <c r="N2211" t="s">
        <v>165</v>
      </c>
    </row>
    <row r="2212" spans="1:14">
      <c r="A2212" t="s">
        <v>166</v>
      </c>
      <c r="B2212">
        <v>2012</v>
      </c>
      <c r="C2212">
        <v>63</v>
      </c>
      <c r="D2212">
        <v>4</v>
      </c>
      <c r="E2212">
        <v>845</v>
      </c>
      <c r="F2212">
        <v>846</v>
      </c>
      <c r="G2212" t="s">
        <v>50</v>
      </c>
      <c r="H2212" t="s">
        <v>50</v>
      </c>
      <c r="I2212" t="s">
        <v>50</v>
      </c>
      <c r="J2212" s="2">
        <v>40953</v>
      </c>
      <c r="K2212" s="2">
        <v>40998</v>
      </c>
      <c r="L2212" t="s">
        <v>98</v>
      </c>
      <c r="M2212">
        <v>1</v>
      </c>
      <c r="N2212" t="s">
        <v>167</v>
      </c>
    </row>
    <row r="2213" spans="1:14">
      <c r="A2213" t="s">
        <v>168</v>
      </c>
      <c r="B2213">
        <v>2012</v>
      </c>
      <c r="C2213">
        <v>63</v>
      </c>
      <c r="D2213">
        <v>5</v>
      </c>
      <c r="E2213">
        <v>847</v>
      </c>
      <c r="F2213">
        <v>864</v>
      </c>
      <c r="G2213" s="2">
        <v>40595</v>
      </c>
      <c r="H2213" s="2">
        <v>40752</v>
      </c>
      <c r="I2213" s="2">
        <v>40756</v>
      </c>
      <c r="J2213" s="2">
        <v>40847</v>
      </c>
      <c r="K2213" s="2">
        <v>41032</v>
      </c>
      <c r="L2213" t="s">
        <v>54</v>
      </c>
      <c r="M2213">
        <v>2</v>
      </c>
      <c r="N2213" t="s">
        <v>169</v>
      </c>
    </row>
    <row r="2214" spans="1:14">
      <c r="A2214" t="s">
        <v>170</v>
      </c>
      <c r="B2214">
        <v>2012</v>
      </c>
      <c r="C2214">
        <v>63</v>
      </c>
      <c r="D2214">
        <v>5</v>
      </c>
      <c r="E2214">
        <v>865</v>
      </c>
      <c r="F2214">
        <v>888</v>
      </c>
      <c r="G2214" s="2">
        <v>40725</v>
      </c>
      <c r="H2214" s="2">
        <v>40799</v>
      </c>
      <c r="I2214" s="2">
        <v>40827</v>
      </c>
      <c r="J2214" s="2">
        <v>40955</v>
      </c>
      <c r="K2214" s="2">
        <v>41032</v>
      </c>
      <c r="L2214" t="s">
        <v>13</v>
      </c>
      <c r="M2214">
        <v>3</v>
      </c>
      <c r="N2214" t="s">
        <v>171</v>
      </c>
    </row>
    <row r="2215" spans="1:14">
      <c r="A2215" t="s">
        <v>172</v>
      </c>
      <c r="B2215">
        <v>2012</v>
      </c>
      <c r="C2215">
        <v>63</v>
      </c>
      <c r="D2215">
        <v>5</v>
      </c>
      <c r="E2215">
        <v>889</v>
      </c>
      <c r="F2215">
        <v>903</v>
      </c>
      <c r="G2215" s="2">
        <v>40729</v>
      </c>
      <c r="H2215" s="2">
        <v>40870</v>
      </c>
      <c r="I2215" s="2">
        <v>40872</v>
      </c>
      <c r="J2215" s="2">
        <v>40940</v>
      </c>
      <c r="K2215" s="2">
        <v>41032</v>
      </c>
      <c r="L2215" t="s">
        <v>13</v>
      </c>
      <c r="M2215">
        <v>5</v>
      </c>
      <c r="N2215" t="s">
        <v>173</v>
      </c>
    </row>
    <row r="2216" spans="1:14">
      <c r="A2216" t="s">
        <v>174</v>
      </c>
      <c r="B2216">
        <v>2012</v>
      </c>
      <c r="C2216">
        <v>63</v>
      </c>
      <c r="D2216">
        <v>5</v>
      </c>
      <c r="E2216">
        <v>904</v>
      </c>
      <c r="F2216">
        <v>922</v>
      </c>
      <c r="G2216" s="2">
        <v>40765</v>
      </c>
      <c r="H2216" s="2">
        <v>40828</v>
      </c>
      <c r="I2216" s="2">
        <v>40830</v>
      </c>
      <c r="J2216" s="2">
        <v>40980</v>
      </c>
      <c r="K2216" s="2">
        <v>41032</v>
      </c>
      <c r="L2216" t="s">
        <v>13</v>
      </c>
      <c r="M2216">
        <v>2</v>
      </c>
      <c r="N2216" t="s">
        <v>175</v>
      </c>
    </row>
    <row r="2217" spans="1:14">
      <c r="A2217" t="s">
        <v>176</v>
      </c>
      <c r="B2217">
        <v>2012</v>
      </c>
      <c r="C2217">
        <v>63</v>
      </c>
      <c r="D2217">
        <v>5</v>
      </c>
      <c r="E2217">
        <v>923</v>
      </c>
      <c r="F2217">
        <v>935</v>
      </c>
      <c r="G2217" s="2">
        <v>40588</v>
      </c>
      <c r="H2217" s="2">
        <v>40845</v>
      </c>
      <c r="I2217" s="2">
        <v>40847</v>
      </c>
      <c r="J2217" s="2">
        <v>40980</v>
      </c>
      <c r="K2217" s="2">
        <v>41032</v>
      </c>
      <c r="L2217" t="s">
        <v>13</v>
      </c>
      <c r="M2217">
        <v>1</v>
      </c>
      <c r="N2217" t="s">
        <v>177</v>
      </c>
    </row>
    <row r="2218" spans="1:14">
      <c r="A2218" t="s">
        <v>178</v>
      </c>
      <c r="B2218">
        <v>2012</v>
      </c>
      <c r="C2218">
        <v>63</v>
      </c>
      <c r="D2218">
        <v>5</v>
      </c>
      <c r="E2218">
        <v>936</v>
      </c>
      <c r="F2218">
        <v>947</v>
      </c>
      <c r="G2218" s="2">
        <v>40576</v>
      </c>
      <c r="H2218" s="2">
        <v>40809</v>
      </c>
      <c r="I2218" s="2">
        <v>40826</v>
      </c>
      <c r="J2218" s="2">
        <v>40953</v>
      </c>
      <c r="K2218" s="2">
        <v>41032</v>
      </c>
      <c r="L2218" t="s">
        <v>13</v>
      </c>
      <c r="M2218">
        <v>2</v>
      </c>
      <c r="N2218" t="s">
        <v>179</v>
      </c>
    </row>
    <row r="2219" spans="1:14">
      <c r="A2219" t="s">
        <v>180</v>
      </c>
      <c r="B2219">
        <v>2012</v>
      </c>
      <c r="C2219">
        <v>63</v>
      </c>
      <c r="D2219">
        <v>5</v>
      </c>
      <c r="E2219">
        <v>948</v>
      </c>
      <c r="F2219">
        <v>966</v>
      </c>
      <c r="G2219" s="2">
        <v>40655</v>
      </c>
      <c r="H2219" s="2">
        <v>40845</v>
      </c>
      <c r="I2219" s="2">
        <v>40847</v>
      </c>
      <c r="J2219" s="2">
        <v>40953</v>
      </c>
      <c r="K2219" s="2">
        <v>41032</v>
      </c>
      <c r="L2219" t="s">
        <v>13</v>
      </c>
      <c r="M2219">
        <v>3</v>
      </c>
      <c r="N2219" t="s">
        <v>181</v>
      </c>
    </row>
    <row r="2220" spans="1:14">
      <c r="A2220" t="s">
        <v>182</v>
      </c>
      <c r="B2220">
        <v>2012</v>
      </c>
      <c r="C2220">
        <v>63</v>
      </c>
      <c r="D2220">
        <v>5</v>
      </c>
      <c r="E2220">
        <v>967</v>
      </c>
      <c r="F2220">
        <v>976</v>
      </c>
      <c r="G2220" s="2">
        <v>40816</v>
      </c>
      <c r="H2220" s="2">
        <v>40879</v>
      </c>
      <c r="I2220" s="2">
        <v>40882</v>
      </c>
      <c r="J2220" s="2">
        <v>40989</v>
      </c>
      <c r="K2220" s="2">
        <v>41032</v>
      </c>
      <c r="L2220" t="s">
        <v>13</v>
      </c>
      <c r="M2220">
        <v>2</v>
      </c>
      <c r="N2220" t="s">
        <v>183</v>
      </c>
    </row>
    <row r="2221" spans="1:14">
      <c r="A2221" t="s">
        <v>184</v>
      </c>
      <c r="B2221">
        <v>2012</v>
      </c>
      <c r="C2221">
        <v>63</v>
      </c>
      <c r="D2221">
        <v>5</v>
      </c>
      <c r="E2221">
        <v>977</v>
      </c>
      <c r="F2221">
        <v>996</v>
      </c>
      <c r="G2221" s="2">
        <v>40779</v>
      </c>
      <c r="H2221" s="2">
        <v>40851</v>
      </c>
      <c r="I2221" s="2">
        <v>40854</v>
      </c>
      <c r="J2221" s="2">
        <v>40941</v>
      </c>
      <c r="K2221" s="2">
        <v>41032</v>
      </c>
      <c r="L2221" t="s">
        <v>13</v>
      </c>
      <c r="M2221">
        <v>1</v>
      </c>
      <c r="N2221" t="s">
        <v>185</v>
      </c>
    </row>
    <row r="2222" spans="1:14">
      <c r="A2222" t="s">
        <v>186</v>
      </c>
      <c r="B2222">
        <v>2012</v>
      </c>
      <c r="C2222">
        <v>63</v>
      </c>
      <c r="D2222">
        <v>5</v>
      </c>
      <c r="E2222">
        <v>997</v>
      </c>
      <c r="F2222">
        <v>1016</v>
      </c>
      <c r="G2222" s="2">
        <v>40897</v>
      </c>
      <c r="H2222" s="2">
        <v>40916</v>
      </c>
      <c r="I2222" s="2">
        <v>40919</v>
      </c>
      <c r="J2222" s="2">
        <v>40953</v>
      </c>
      <c r="K2222" s="2">
        <v>41032</v>
      </c>
      <c r="L2222" t="s">
        <v>13</v>
      </c>
      <c r="M2222">
        <v>3</v>
      </c>
      <c r="N2222" t="s">
        <v>187</v>
      </c>
    </row>
    <row r="2223" spans="1:14">
      <c r="A2223" t="s">
        <v>188</v>
      </c>
      <c r="B2223">
        <v>2012</v>
      </c>
      <c r="C2223">
        <v>63</v>
      </c>
      <c r="D2223">
        <v>5</v>
      </c>
      <c r="E2223">
        <v>1017</v>
      </c>
      <c r="F2223">
        <v>1029</v>
      </c>
      <c r="G2223" s="2">
        <v>40841</v>
      </c>
      <c r="H2223" s="2">
        <v>40871</v>
      </c>
      <c r="I2223" s="2">
        <v>40872</v>
      </c>
      <c r="J2223" s="2">
        <v>40953</v>
      </c>
      <c r="K2223" s="2">
        <v>41032</v>
      </c>
      <c r="L2223" t="s">
        <v>13</v>
      </c>
      <c r="M2223">
        <v>3</v>
      </c>
      <c r="N2223" t="s">
        <v>189</v>
      </c>
    </row>
    <row r="2224" spans="1:14">
      <c r="A2224" t="s">
        <v>190</v>
      </c>
      <c r="B2224">
        <v>2012</v>
      </c>
      <c r="C2224">
        <v>63</v>
      </c>
      <c r="D2224">
        <v>5</v>
      </c>
      <c r="E2224">
        <v>1030</v>
      </c>
      <c r="F2224">
        <v>1047</v>
      </c>
      <c r="G2224" s="2">
        <v>40751</v>
      </c>
      <c r="H2224" s="2">
        <v>40875</v>
      </c>
      <c r="I2224" s="2">
        <v>40876</v>
      </c>
      <c r="J2224" s="2">
        <v>40953</v>
      </c>
      <c r="K2224" s="2">
        <v>41032</v>
      </c>
      <c r="L2224" t="s">
        <v>13</v>
      </c>
      <c r="M2224">
        <v>4</v>
      </c>
      <c r="N2224" t="s">
        <v>191</v>
      </c>
    </row>
    <row r="2225" spans="1:14">
      <c r="A2225" t="s">
        <v>192</v>
      </c>
      <c r="B2225">
        <v>2012</v>
      </c>
      <c r="C2225">
        <v>63</v>
      </c>
      <c r="D2225">
        <v>5</v>
      </c>
      <c r="E2225">
        <v>1048</v>
      </c>
      <c r="F2225">
        <v>1053</v>
      </c>
      <c r="G2225" s="2">
        <v>40786</v>
      </c>
      <c r="H2225" s="2">
        <v>40863</v>
      </c>
      <c r="I2225" s="2">
        <v>40864</v>
      </c>
      <c r="J2225" s="2">
        <v>40996</v>
      </c>
      <c r="K2225" s="2">
        <v>41032</v>
      </c>
      <c r="L2225" t="s">
        <v>13</v>
      </c>
      <c r="M2225">
        <v>2</v>
      </c>
      <c r="N2225" t="s">
        <v>193</v>
      </c>
    </row>
    <row r="2226" spans="1:14">
      <c r="A2226" t="s">
        <v>194</v>
      </c>
      <c r="B2226">
        <v>2012</v>
      </c>
      <c r="C2226">
        <v>63</v>
      </c>
      <c r="D2226">
        <v>5</v>
      </c>
      <c r="E2226">
        <v>1054</v>
      </c>
      <c r="F2226">
        <v>1058</v>
      </c>
      <c r="G2226" s="2">
        <v>40839</v>
      </c>
      <c r="H2226" s="2">
        <v>40878</v>
      </c>
      <c r="I2226" s="2">
        <v>40882</v>
      </c>
      <c r="J2226" s="2">
        <v>40996</v>
      </c>
      <c r="K2226" s="2">
        <v>41032</v>
      </c>
      <c r="L2226" t="s">
        <v>83</v>
      </c>
      <c r="M2226">
        <v>3</v>
      </c>
      <c r="N2226" t="s">
        <v>195</v>
      </c>
    </row>
    <row r="2227" spans="1:14">
      <c r="A2227" t="s">
        <v>196</v>
      </c>
      <c r="B2227">
        <v>2012</v>
      </c>
      <c r="C2227">
        <v>63</v>
      </c>
      <c r="D2227">
        <v>6</v>
      </c>
      <c r="E2227">
        <v>1059</v>
      </c>
      <c r="F2227">
        <v>1078</v>
      </c>
      <c r="G2227" s="2">
        <v>40715</v>
      </c>
      <c r="H2227" s="2">
        <v>40894</v>
      </c>
      <c r="I2227" s="2">
        <v>40897</v>
      </c>
      <c r="J2227" s="2">
        <v>41004</v>
      </c>
      <c r="K2227" s="2">
        <v>41046</v>
      </c>
      <c r="L2227" t="s">
        <v>54</v>
      </c>
      <c r="M2227">
        <v>1</v>
      </c>
      <c r="N2227" t="s">
        <v>197</v>
      </c>
    </row>
    <row r="2228" spans="1:14">
      <c r="A2228" t="s">
        <v>196</v>
      </c>
      <c r="B2228">
        <v>2012</v>
      </c>
      <c r="C2228">
        <v>63</v>
      </c>
      <c r="D2228">
        <v>6</v>
      </c>
      <c r="E2228">
        <v>1059</v>
      </c>
      <c r="F2228">
        <v>1078</v>
      </c>
      <c r="G2228" s="2">
        <v>40715</v>
      </c>
      <c r="H2228" s="2">
        <v>40894</v>
      </c>
      <c r="I2228" s="2">
        <v>40897</v>
      </c>
      <c r="J2228" s="2">
        <v>41004</v>
      </c>
      <c r="K2228" s="2">
        <v>41046</v>
      </c>
      <c r="L2228" t="s">
        <v>54</v>
      </c>
      <c r="M2228">
        <v>1</v>
      </c>
      <c r="N2228" t="s">
        <v>197</v>
      </c>
    </row>
    <row r="2229" spans="1:14">
      <c r="A2229" t="s">
        <v>198</v>
      </c>
      <c r="B2229">
        <v>2012</v>
      </c>
      <c r="C2229">
        <v>63</v>
      </c>
      <c r="D2229">
        <v>6</v>
      </c>
      <c r="E2229">
        <v>1079</v>
      </c>
      <c r="F2229">
        <v>1091</v>
      </c>
      <c r="G2229" s="2">
        <v>40839</v>
      </c>
      <c r="H2229" s="2">
        <v>40886</v>
      </c>
      <c r="I2229" s="2">
        <v>40891</v>
      </c>
      <c r="J2229" s="2">
        <v>40973</v>
      </c>
      <c r="K2229" s="2">
        <v>41046</v>
      </c>
      <c r="L2229" t="s">
        <v>54</v>
      </c>
      <c r="M2229">
        <v>3</v>
      </c>
      <c r="N2229" t="s">
        <v>199</v>
      </c>
    </row>
    <row r="2230" spans="1:14">
      <c r="A2230" t="s">
        <v>198</v>
      </c>
      <c r="B2230">
        <v>2012</v>
      </c>
      <c r="C2230">
        <v>63</v>
      </c>
      <c r="D2230">
        <v>6</v>
      </c>
      <c r="E2230">
        <v>1079</v>
      </c>
      <c r="F2230">
        <v>1091</v>
      </c>
      <c r="G2230" s="2">
        <v>40839</v>
      </c>
      <c r="H2230" s="2">
        <v>40886</v>
      </c>
      <c r="I2230" s="2">
        <v>40891</v>
      </c>
      <c r="J2230" s="2">
        <v>40973</v>
      </c>
      <c r="K2230" s="2">
        <v>41046</v>
      </c>
      <c r="L2230" t="s">
        <v>54</v>
      </c>
      <c r="M2230">
        <v>3</v>
      </c>
      <c r="N2230" t="s">
        <v>199</v>
      </c>
    </row>
    <row r="2231" spans="1:14">
      <c r="A2231" t="s">
        <v>200</v>
      </c>
      <c r="B2231">
        <v>2012</v>
      </c>
      <c r="C2231">
        <v>63</v>
      </c>
      <c r="D2231">
        <v>6</v>
      </c>
      <c r="E2231">
        <v>1092</v>
      </c>
      <c r="F2231">
        <v>1107</v>
      </c>
      <c r="G2231" s="2">
        <v>40732</v>
      </c>
      <c r="H2231" s="2">
        <v>40891</v>
      </c>
      <c r="I2231" s="2">
        <v>40892</v>
      </c>
      <c r="J2231" s="2">
        <v>40996</v>
      </c>
      <c r="K2231" s="2">
        <v>41046</v>
      </c>
      <c r="L2231" t="s">
        <v>13</v>
      </c>
      <c r="M2231">
        <v>5</v>
      </c>
      <c r="N2231" t="s">
        <v>201</v>
      </c>
    </row>
    <row r="2232" spans="1:14">
      <c r="A2232" t="s">
        <v>200</v>
      </c>
      <c r="B2232">
        <v>2012</v>
      </c>
      <c r="C2232">
        <v>63</v>
      </c>
      <c r="D2232">
        <v>6</v>
      </c>
      <c r="E2232">
        <v>1092</v>
      </c>
      <c r="F2232">
        <v>1107</v>
      </c>
      <c r="G2232" s="2">
        <v>40732</v>
      </c>
      <c r="H2232" s="2">
        <v>40891</v>
      </c>
      <c r="I2232" s="2">
        <v>40892</v>
      </c>
      <c r="J2232" s="2">
        <v>40996</v>
      </c>
      <c r="K2232" s="2">
        <v>41046</v>
      </c>
      <c r="L2232" t="s">
        <v>13</v>
      </c>
      <c r="M2232">
        <v>5</v>
      </c>
      <c r="N2232" t="s">
        <v>201</v>
      </c>
    </row>
    <row r="2233" spans="1:14">
      <c r="A2233" t="s">
        <v>202</v>
      </c>
      <c r="B2233">
        <v>2012</v>
      </c>
      <c r="C2233">
        <v>63</v>
      </c>
      <c r="D2233">
        <v>6</v>
      </c>
      <c r="E2233">
        <v>1108</v>
      </c>
      <c r="F2233">
        <v>1124</v>
      </c>
      <c r="G2233" s="2">
        <v>40710</v>
      </c>
      <c r="H2233" s="2">
        <v>40854</v>
      </c>
      <c r="I2233" s="2">
        <v>40869</v>
      </c>
      <c r="J2233" s="2">
        <v>41003</v>
      </c>
      <c r="K2233" s="2">
        <v>41046</v>
      </c>
      <c r="L2233" t="s">
        <v>13</v>
      </c>
      <c r="M2233">
        <v>3</v>
      </c>
      <c r="N2233" t="s">
        <v>203</v>
      </c>
    </row>
    <row r="2234" spans="1:14">
      <c r="A2234" t="s">
        <v>202</v>
      </c>
      <c r="B2234">
        <v>2012</v>
      </c>
      <c r="C2234">
        <v>63</v>
      </c>
      <c r="D2234">
        <v>6</v>
      </c>
      <c r="E2234">
        <v>1108</v>
      </c>
      <c r="F2234">
        <v>1124</v>
      </c>
      <c r="G2234" s="2">
        <v>40710</v>
      </c>
      <c r="H2234" s="2">
        <v>40854</v>
      </c>
      <c r="I2234" s="2">
        <v>40869</v>
      </c>
      <c r="J2234" s="2">
        <v>41003</v>
      </c>
      <c r="K2234" s="2">
        <v>41046</v>
      </c>
      <c r="L2234" t="s">
        <v>13</v>
      </c>
      <c r="M2234">
        <v>3</v>
      </c>
      <c r="N2234" t="s">
        <v>203</v>
      </c>
    </row>
    <row r="2235" spans="1:14">
      <c r="A2235" t="s">
        <v>204</v>
      </c>
      <c r="B2235">
        <v>2012</v>
      </c>
      <c r="C2235">
        <v>63</v>
      </c>
      <c r="D2235">
        <v>6</v>
      </c>
      <c r="E2235">
        <v>1125</v>
      </c>
      <c r="F2235">
        <v>1141</v>
      </c>
      <c r="G2235" s="2">
        <v>40702</v>
      </c>
      <c r="H2235" s="2">
        <v>40876</v>
      </c>
      <c r="I2235" s="2">
        <v>40879</v>
      </c>
      <c r="J2235" s="2">
        <v>40970</v>
      </c>
      <c r="K2235" s="2">
        <v>41046</v>
      </c>
      <c r="L2235" t="s">
        <v>13</v>
      </c>
      <c r="M2235">
        <v>2</v>
      </c>
      <c r="N2235" t="s">
        <v>205</v>
      </c>
    </row>
    <row r="2236" spans="1:14">
      <c r="A2236" t="s">
        <v>204</v>
      </c>
      <c r="B2236">
        <v>2012</v>
      </c>
      <c r="C2236">
        <v>63</v>
      </c>
      <c r="D2236">
        <v>6</v>
      </c>
      <c r="E2236">
        <v>1125</v>
      </c>
      <c r="F2236">
        <v>1141</v>
      </c>
      <c r="G2236" s="2">
        <v>40702</v>
      </c>
      <c r="H2236" s="2">
        <v>40876</v>
      </c>
      <c r="I2236" s="2">
        <v>40879</v>
      </c>
      <c r="J2236" s="2">
        <v>40970</v>
      </c>
      <c r="K2236" s="2">
        <v>41046</v>
      </c>
      <c r="L2236" t="s">
        <v>13</v>
      </c>
      <c r="M2236">
        <v>2</v>
      </c>
      <c r="N2236" t="s">
        <v>205</v>
      </c>
    </row>
    <row r="2237" spans="1:14">
      <c r="A2237" t="s">
        <v>206</v>
      </c>
      <c r="B2237">
        <v>2012</v>
      </c>
      <c r="C2237">
        <v>63</v>
      </c>
      <c r="D2237">
        <v>6</v>
      </c>
      <c r="E2237">
        <v>1142</v>
      </c>
      <c r="F2237">
        <v>1167</v>
      </c>
      <c r="G2237" s="2">
        <v>40804</v>
      </c>
      <c r="H2237" s="2">
        <v>40897</v>
      </c>
      <c r="I2237" s="2">
        <v>40897</v>
      </c>
      <c r="J2237" s="2">
        <v>41019</v>
      </c>
      <c r="K2237" s="2">
        <v>41046</v>
      </c>
      <c r="L2237" t="s">
        <v>13</v>
      </c>
      <c r="M2237">
        <v>2</v>
      </c>
      <c r="N2237" t="s">
        <v>207</v>
      </c>
    </row>
    <row r="2238" spans="1:14">
      <c r="A2238" t="s">
        <v>206</v>
      </c>
      <c r="B2238">
        <v>2012</v>
      </c>
      <c r="C2238">
        <v>63</v>
      </c>
      <c r="D2238">
        <v>6</v>
      </c>
      <c r="E2238">
        <v>1142</v>
      </c>
      <c r="F2238">
        <v>1167</v>
      </c>
      <c r="G2238" s="2">
        <v>40804</v>
      </c>
      <c r="H2238" s="2">
        <v>40897</v>
      </c>
      <c r="I2238" s="2">
        <v>40897</v>
      </c>
      <c r="J2238" s="2">
        <v>41019</v>
      </c>
      <c r="K2238" s="2">
        <v>41046</v>
      </c>
      <c r="L2238" t="s">
        <v>13</v>
      </c>
      <c r="M2238">
        <v>2</v>
      </c>
      <c r="N2238" t="s">
        <v>207</v>
      </c>
    </row>
    <row r="2239" spans="1:14">
      <c r="A2239" t="s">
        <v>208</v>
      </c>
      <c r="B2239">
        <v>2012</v>
      </c>
      <c r="C2239">
        <v>63</v>
      </c>
      <c r="D2239">
        <v>6</v>
      </c>
      <c r="E2239">
        <v>1168</v>
      </c>
      <c r="F2239">
        <v>1182</v>
      </c>
      <c r="G2239" s="2">
        <v>40750</v>
      </c>
      <c r="H2239" s="2">
        <v>40850</v>
      </c>
      <c r="I2239" s="2">
        <v>40879</v>
      </c>
      <c r="J2239" s="2">
        <v>41016</v>
      </c>
      <c r="K2239" s="2">
        <v>41046</v>
      </c>
      <c r="L2239" t="s">
        <v>13</v>
      </c>
      <c r="M2239">
        <v>1</v>
      </c>
      <c r="N2239" t="s">
        <v>209</v>
      </c>
    </row>
    <row r="2240" spans="1:14">
      <c r="A2240" t="s">
        <v>208</v>
      </c>
      <c r="B2240">
        <v>2012</v>
      </c>
      <c r="C2240">
        <v>63</v>
      </c>
      <c r="D2240">
        <v>6</v>
      </c>
      <c r="E2240">
        <v>1168</v>
      </c>
      <c r="F2240">
        <v>1182</v>
      </c>
      <c r="G2240" s="2">
        <v>40750</v>
      </c>
      <c r="H2240" s="2">
        <v>40850</v>
      </c>
      <c r="I2240" s="2">
        <v>40879</v>
      </c>
      <c r="J2240" s="2">
        <v>41016</v>
      </c>
      <c r="K2240" s="2">
        <v>41046</v>
      </c>
      <c r="L2240" t="s">
        <v>13</v>
      </c>
      <c r="M2240">
        <v>1</v>
      </c>
      <c r="N2240" t="s">
        <v>209</v>
      </c>
    </row>
    <row r="2241" spans="1:14">
      <c r="A2241" t="s">
        <v>210</v>
      </c>
      <c r="B2241">
        <v>2012</v>
      </c>
      <c r="C2241">
        <v>63</v>
      </c>
      <c r="D2241">
        <v>6</v>
      </c>
      <c r="E2241">
        <v>1183</v>
      </c>
      <c r="F2241">
        <v>1197</v>
      </c>
      <c r="G2241" s="2">
        <v>40233</v>
      </c>
      <c r="H2241" s="2">
        <v>40856</v>
      </c>
      <c r="I2241" s="2">
        <v>40857</v>
      </c>
      <c r="J2241" s="2">
        <v>41004</v>
      </c>
      <c r="K2241" s="2">
        <v>41046</v>
      </c>
      <c r="L2241" t="s">
        <v>13</v>
      </c>
      <c r="M2241">
        <v>2</v>
      </c>
      <c r="N2241" t="s">
        <v>211</v>
      </c>
    </row>
    <row r="2242" spans="1:14">
      <c r="A2242" t="s">
        <v>210</v>
      </c>
      <c r="B2242">
        <v>2012</v>
      </c>
      <c r="C2242">
        <v>63</v>
      </c>
      <c r="D2242">
        <v>6</v>
      </c>
      <c r="E2242">
        <v>1183</v>
      </c>
      <c r="F2242">
        <v>1197</v>
      </c>
      <c r="G2242" s="2">
        <v>40233</v>
      </c>
      <c r="H2242" s="2">
        <v>40856</v>
      </c>
      <c r="I2242" s="2">
        <v>40857</v>
      </c>
      <c r="J2242" s="2">
        <v>41004</v>
      </c>
      <c r="K2242" s="2">
        <v>41046</v>
      </c>
      <c r="L2242" t="s">
        <v>13</v>
      </c>
      <c r="M2242">
        <v>2</v>
      </c>
      <c r="N2242" t="s">
        <v>211</v>
      </c>
    </row>
    <row r="2243" spans="1:14">
      <c r="A2243" t="s">
        <v>212</v>
      </c>
      <c r="B2243">
        <v>2012</v>
      </c>
      <c r="C2243">
        <v>63</v>
      </c>
      <c r="D2243">
        <v>6</v>
      </c>
      <c r="E2243">
        <v>1198</v>
      </c>
      <c r="F2243">
        <v>1212</v>
      </c>
      <c r="G2243" s="2">
        <v>40598</v>
      </c>
      <c r="H2243" s="2">
        <v>40844</v>
      </c>
      <c r="I2243" s="2">
        <v>40847</v>
      </c>
      <c r="J2243" s="2">
        <v>41023</v>
      </c>
      <c r="K2243" s="2">
        <v>41046</v>
      </c>
      <c r="L2243" t="s">
        <v>13</v>
      </c>
      <c r="M2243">
        <v>3</v>
      </c>
      <c r="N2243" t="s">
        <v>213</v>
      </c>
    </row>
    <row r="2244" spans="1:14">
      <c r="A2244" t="s">
        <v>212</v>
      </c>
      <c r="B2244">
        <v>2012</v>
      </c>
      <c r="C2244">
        <v>63</v>
      </c>
      <c r="D2244">
        <v>6</v>
      </c>
      <c r="E2244">
        <v>1198</v>
      </c>
      <c r="F2244">
        <v>1212</v>
      </c>
      <c r="G2244" s="2">
        <v>40598</v>
      </c>
      <c r="H2244" s="2">
        <v>40844</v>
      </c>
      <c r="I2244" s="2">
        <v>40847</v>
      </c>
      <c r="J2244" s="2">
        <v>41023</v>
      </c>
      <c r="K2244" s="2">
        <v>41046</v>
      </c>
      <c r="L2244" t="s">
        <v>13</v>
      </c>
      <c r="M2244">
        <v>3</v>
      </c>
      <c r="N2244" t="s">
        <v>213</v>
      </c>
    </row>
    <row r="2245" spans="1:14">
      <c r="A2245" t="s">
        <v>214</v>
      </c>
      <c r="B2245">
        <v>2012</v>
      </c>
      <c r="C2245">
        <v>63</v>
      </c>
      <c r="D2245">
        <v>6</v>
      </c>
      <c r="E2245">
        <v>1213</v>
      </c>
      <c r="F2245">
        <v>1225</v>
      </c>
      <c r="G2245" s="2">
        <v>40857</v>
      </c>
      <c r="H2245" s="2">
        <v>40899</v>
      </c>
      <c r="I2245" s="2">
        <v>40899</v>
      </c>
      <c r="J2245" s="2">
        <v>40996</v>
      </c>
      <c r="K2245" s="2">
        <v>41046</v>
      </c>
      <c r="L2245" t="s">
        <v>13</v>
      </c>
      <c r="M2245">
        <v>2</v>
      </c>
      <c r="N2245" t="s">
        <v>215</v>
      </c>
    </row>
    <row r="2246" spans="1:14">
      <c r="A2246" t="s">
        <v>214</v>
      </c>
      <c r="B2246">
        <v>2012</v>
      </c>
      <c r="C2246">
        <v>63</v>
      </c>
      <c r="D2246">
        <v>6</v>
      </c>
      <c r="E2246">
        <v>1213</v>
      </c>
      <c r="F2246">
        <v>1225</v>
      </c>
      <c r="G2246" s="2">
        <v>40857</v>
      </c>
      <c r="H2246" s="2">
        <v>40899</v>
      </c>
      <c r="I2246" s="2">
        <v>40899</v>
      </c>
      <c r="J2246" s="2">
        <v>40996</v>
      </c>
      <c r="K2246" s="2">
        <v>41046</v>
      </c>
      <c r="L2246" t="s">
        <v>13</v>
      </c>
      <c r="M2246">
        <v>2</v>
      </c>
      <c r="N2246" t="s">
        <v>215</v>
      </c>
    </row>
    <row r="2247" spans="1:14">
      <c r="A2247" t="s">
        <v>216</v>
      </c>
      <c r="B2247">
        <v>2012</v>
      </c>
      <c r="C2247">
        <v>63</v>
      </c>
      <c r="D2247">
        <v>6</v>
      </c>
      <c r="E2247">
        <v>1226</v>
      </c>
      <c r="F2247">
        <v>1234</v>
      </c>
      <c r="G2247" s="2">
        <v>40667</v>
      </c>
      <c r="H2247" s="2">
        <v>40886</v>
      </c>
      <c r="I2247" s="2">
        <v>40889</v>
      </c>
      <c r="J2247" s="2">
        <v>40996</v>
      </c>
      <c r="K2247" s="2">
        <v>41046</v>
      </c>
      <c r="L2247" t="s">
        <v>13</v>
      </c>
      <c r="M2247">
        <v>2</v>
      </c>
      <c r="N2247" t="s">
        <v>217</v>
      </c>
    </row>
    <row r="2248" spans="1:14">
      <c r="A2248" t="s">
        <v>216</v>
      </c>
      <c r="B2248">
        <v>2012</v>
      </c>
      <c r="C2248">
        <v>63</v>
      </c>
      <c r="D2248">
        <v>6</v>
      </c>
      <c r="E2248">
        <v>1226</v>
      </c>
      <c r="F2248">
        <v>1234</v>
      </c>
      <c r="G2248" s="2">
        <v>40667</v>
      </c>
      <c r="H2248" s="2">
        <v>40886</v>
      </c>
      <c r="I2248" s="2">
        <v>40889</v>
      </c>
      <c r="J2248" s="2">
        <v>40996</v>
      </c>
      <c r="K2248" s="2">
        <v>41046</v>
      </c>
      <c r="L2248" t="s">
        <v>13</v>
      </c>
      <c r="M2248">
        <v>2</v>
      </c>
      <c r="N2248" t="s">
        <v>217</v>
      </c>
    </row>
    <row r="2249" spans="1:14">
      <c r="A2249" t="s">
        <v>218</v>
      </c>
      <c r="B2249">
        <v>2012</v>
      </c>
      <c r="C2249">
        <v>63</v>
      </c>
      <c r="D2249">
        <v>6</v>
      </c>
      <c r="E2249">
        <v>1235</v>
      </c>
      <c r="F2249">
        <v>1255</v>
      </c>
      <c r="G2249" s="2">
        <v>40805</v>
      </c>
      <c r="H2249" s="2">
        <v>40907</v>
      </c>
      <c r="I2249" s="2">
        <v>40912</v>
      </c>
      <c r="J2249" s="2">
        <v>40996</v>
      </c>
      <c r="K2249" s="2">
        <v>41046</v>
      </c>
      <c r="L2249" t="s">
        <v>13</v>
      </c>
      <c r="M2249">
        <v>4</v>
      </c>
      <c r="N2249" t="s">
        <v>219</v>
      </c>
    </row>
    <row r="2250" spans="1:14">
      <c r="A2250" t="s">
        <v>218</v>
      </c>
      <c r="B2250">
        <v>2012</v>
      </c>
      <c r="C2250">
        <v>63</v>
      </c>
      <c r="D2250">
        <v>6</v>
      </c>
      <c r="E2250">
        <v>1235</v>
      </c>
      <c r="F2250">
        <v>1255</v>
      </c>
      <c r="G2250" s="2">
        <v>40805</v>
      </c>
      <c r="H2250" s="2">
        <v>40907</v>
      </c>
      <c r="I2250" s="2">
        <v>40912</v>
      </c>
      <c r="J2250" s="2">
        <v>40996</v>
      </c>
      <c r="K2250" s="2">
        <v>41046</v>
      </c>
      <c r="L2250" t="s">
        <v>13</v>
      </c>
      <c r="M2250">
        <v>4</v>
      </c>
      <c r="N2250" t="s">
        <v>219</v>
      </c>
    </row>
    <row r="2251" spans="1:14">
      <c r="A2251" t="s">
        <v>220</v>
      </c>
      <c r="B2251">
        <v>2012</v>
      </c>
      <c r="C2251">
        <v>63</v>
      </c>
      <c r="D2251">
        <v>6</v>
      </c>
      <c r="E2251">
        <v>1256</v>
      </c>
      <c r="F2251">
        <v>1269</v>
      </c>
      <c r="G2251" s="2">
        <v>40597</v>
      </c>
      <c r="H2251" s="2">
        <v>40842</v>
      </c>
      <c r="I2251" s="2">
        <v>40884</v>
      </c>
      <c r="J2251" s="2">
        <v>41019</v>
      </c>
      <c r="K2251" s="2">
        <v>41046</v>
      </c>
      <c r="L2251" t="s">
        <v>13</v>
      </c>
      <c r="M2251">
        <v>3</v>
      </c>
      <c r="N2251" t="s">
        <v>221</v>
      </c>
    </row>
    <row r="2252" spans="1:14">
      <c r="A2252" t="s">
        <v>220</v>
      </c>
      <c r="B2252">
        <v>2012</v>
      </c>
      <c r="C2252">
        <v>63</v>
      </c>
      <c r="D2252">
        <v>6</v>
      </c>
      <c r="E2252">
        <v>1256</v>
      </c>
      <c r="F2252">
        <v>1269</v>
      </c>
      <c r="G2252" s="2">
        <v>40597</v>
      </c>
      <c r="H2252" s="2">
        <v>40842</v>
      </c>
      <c r="I2252" s="2">
        <v>40884</v>
      </c>
      <c r="J2252" s="2">
        <v>41019</v>
      </c>
      <c r="K2252" s="2">
        <v>41046</v>
      </c>
      <c r="L2252" t="s">
        <v>13</v>
      </c>
      <c r="M2252">
        <v>3</v>
      </c>
      <c r="N2252" t="s">
        <v>221</v>
      </c>
    </row>
    <row r="2253" spans="1:14">
      <c r="A2253" t="s">
        <v>222</v>
      </c>
      <c r="B2253">
        <v>2012</v>
      </c>
      <c r="C2253">
        <v>63</v>
      </c>
      <c r="D2253">
        <v>6</v>
      </c>
      <c r="E2253">
        <v>1270</v>
      </c>
      <c r="F2253">
        <v>1277</v>
      </c>
      <c r="G2253" s="2">
        <v>40835</v>
      </c>
      <c r="H2253" s="2">
        <v>40872</v>
      </c>
      <c r="I2253" s="2">
        <v>40875</v>
      </c>
      <c r="J2253" s="2">
        <v>41012</v>
      </c>
      <c r="K2253" s="2">
        <v>41046</v>
      </c>
      <c r="L2253" t="s">
        <v>83</v>
      </c>
      <c r="M2253">
        <v>1</v>
      </c>
      <c r="N2253" t="s">
        <v>223</v>
      </c>
    </row>
    <row r="2254" spans="1:14">
      <c r="A2254" t="s">
        <v>222</v>
      </c>
      <c r="B2254">
        <v>2012</v>
      </c>
      <c r="C2254">
        <v>63</v>
      </c>
      <c r="D2254">
        <v>6</v>
      </c>
      <c r="E2254">
        <v>1270</v>
      </c>
      <c r="F2254">
        <v>1277</v>
      </c>
      <c r="G2254" s="2">
        <v>40835</v>
      </c>
      <c r="H2254" s="2">
        <v>40872</v>
      </c>
      <c r="I2254" s="2">
        <v>40875</v>
      </c>
      <c r="J2254" s="2">
        <v>41012</v>
      </c>
      <c r="K2254" s="2">
        <v>41046</v>
      </c>
      <c r="L2254" t="s">
        <v>83</v>
      </c>
      <c r="M2254">
        <v>1</v>
      </c>
      <c r="N2254" t="s">
        <v>223</v>
      </c>
    </row>
    <row r="2255" spans="1:14">
      <c r="A2255" t="s">
        <v>224</v>
      </c>
      <c r="B2255">
        <v>2012</v>
      </c>
      <c r="C2255">
        <v>63</v>
      </c>
      <c r="D2255">
        <v>6</v>
      </c>
      <c r="E2255">
        <v>1278</v>
      </c>
      <c r="F2255">
        <v>1279</v>
      </c>
      <c r="G2255" t="s">
        <v>50</v>
      </c>
      <c r="H2255" t="s">
        <v>50</v>
      </c>
      <c r="I2255" t="s">
        <v>50</v>
      </c>
      <c r="J2255" s="2">
        <v>41019</v>
      </c>
      <c r="K2255" s="2">
        <v>41046</v>
      </c>
      <c r="L2255" t="s">
        <v>86</v>
      </c>
      <c r="M2255">
        <v>1</v>
      </c>
      <c r="N2255" t="s">
        <v>225</v>
      </c>
    </row>
    <row r="2256" spans="1:14">
      <c r="A2256" t="s">
        <v>224</v>
      </c>
      <c r="B2256">
        <v>2012</v>
      </c>
      <c r="C2256">
        <v>63</v>
      </c>
      <c r="D2256">
        <v>6</v>
      </c>
      <c r="E2256">
        <v>1278</v>
      </c>
      <c r="F2256">
        <v>1279</v>
      </c>
      <c r="G2256" t="s">
        <v>50</v>
      </c>
      <c r="H2256" t="s">
        <v>50</v>
      </c>
      <c r="I2256" t="s">
        <v>50</v>
      </c>
      <c r="J2256" s="2">
        <v>41019</v>
      </c>
      <c r="K2256" s="2">
        <v>41046</v>
      </c>
      <c r="L2256" t="s">
        <v>86</v>
      </c>
      <c r="M2256">
        <v>1</v>
      </c>
      <c r="N2256" t="s">
        <v>225</v>
      </c>
    </row>
    <row r="2257" spans="1:14">
      <c r="A2257" t="s">
        <v>226</v>
      </c>
      <c r="B2257">
        <v>2012</v>
      </c>
      <c r="C2257">
        <v>63</v>
      </c>
      <c r="D2257">
        <v>6</v>
      </c>
      <c r="E2257">
        <v>1280</v>
      </c>
      <c r="F2257">
        <v>1280</v>
      </c>
      <c r="G2257" t="s">
        <v>50</v>
      </c>
      <c r="H2257" t="s">
        <v>50</v>
      </c>
      <c r="I2257" t="s">
        <v>50</v>
      </c>
      <c r="J2257" s="2">
        <v>41009</v>
      </c>
      <c r="K2257" s="2">
        <v>41046</v>
      </c>
      <c r="L2257" t="s">
        <v>95</v>
      </c>
      <c r="M2257">
        <v>0</v>
      </c>
      <c r="N2257" t="s">
        <v>227</v>
      </c>
    </row>
    <row r="2258" spans="1:14">
      <c r="A2258" t="s">
        <v>226</v>
      </c>
      <c r="B2258">
        <v>2012</v>
      </c>
      <c r="C2258">
        <v>63</v>
      </c>
      <c r="D2258">
        <v>6</v>
      </c>
      <c r="E2258">
        <v>1280</v>
      </c>
      <c r="F2258">
        <v>1280</v>
      </c>
      <c r="G2258" t="s">
        <v>50</v>
      </c>
      <c r="H2258" t="s">
        <v>50</v>
      </c>
      <c r="I2258" t="s">
        <v>50</v>
      </c>
      <c r="J2258" s="2">
        <v>41009</v>
      </c>
      <c r="K2258" s="2">
        <v>41046</v>
      </c>
      <c r="L2258" t="s">
        <v>95</v>
      </c>
      <c r="M2258">
        <v>0</v>
      </c>
      <c r="N2258" t="s">
        <v>227</v>
      </c>
    </row>
    <row r="2259" spans="1:14">
      <c r="A2259" t="s">
        <v>228</v>
      </c>
      <c r="B2259">
        <v>2012</v>
      </c>
      <c r="C2259">
        <v>63</v>
      </c>
      <c r="D2259">
        <v>7</v>
      </c>
      <c r="E2259">
        <v>1281</v>
      </c>
      <c r="F2259">
        <v>1281</v>
      </c>
      <c r="G2259" t="s">
        <v>50</v>
      </c>
      <c r="H2259" t="s">
        <v>50</v>
      </c>
      <c r="I2259" t="s">
        <v>50</v>
      </c>
      <c r="J2259" s="2">
        <v>41039</v>
      </c>
      <c r="K2259" s="2">
        <v>41074</v>
      </c>
      <c r="L2259" t="s">
        <v>51</v>
      </c>
      <c r="M2259">
        <v>1</v>
      </c>
      <c r="N2259" t="s">
        <v>229</v>
      </c>
    </row>
    <row r="2260" spans="1:14">
      <c r="A2260" t="s">
        <v>228</v>
      </c>
      <c r="B2260">
        <v>2012</v>
      </c>
      <c r="C2260">
        <v>63</v>
      </c>
      <c r="D2260">
        <v>7</v>
      </c>
      <c r="E2260">
        <v>1281</v>
      </c>
      <c r="F2260">
        <v>1281</v>
      </c>
      <c r="G2260" t="s">
        <v>50</v>
      </c>
      <c r="H2260" t="s">
        <v>50</v>
      </c>
      <c r="I2260" t="s">
        <v>50</v>
      </c>
      <c r="J2260" s="2">
        <v>41039</v>
      </c>
      <c r="K2260" s="2">
        <v>41074</v>
      </c>
      <c r="L2260" t="s">
        <v>51</v>
      </c>
      <c r="M2260">
        <v>1</v>
      </c>
      <c r="N2260" t="s">
        <v>229</v>
      </c>
    </row>
    <row r="2261" spans="1:14">
      <c r="A2261" t="s">
        <v>230</v>
      </c>
      <c r="B2261">
        <v>2012</v>
      </c>
      <c r="C2261">
        <v>63</v>
      </c>
      <c r="D2261">
        <v>7</v>
      </c>
      <c r="E2261">
        <v>1282</v>
      </c>
      <c r="F2261">
        <v>1293</v>
      </c>
      <c r="G2261" s="2">
        <v>40849</v>
      </c>
      <c r="H2261" s="2">
        <v>40897</v>
      </c>
      <c r="I2261" s="2">
        <v>40898</v>
      </c>
      <c r="J2261" s="2">
        <v>41019</v>
      </c>
      <c r="K2261" s="2">
        <v>41074</v>
      </c>
      <c r="L2261" t="s">
        <v>13</v>
      </c>
      <c r="M2261">
        <v>2</v>
      </c>
      <c r="N2261" t="s">
        <v>231</v>
      </c>
    </row>
    <row r="2262" spans="1:14">
      <c r="A2262" t="s">
        <v>230</v>
      </c>
      <c r="B2262">
        <v>2012</v>
      </c>
      <c r="C2262">
        <v>63</v>
      </c>
      <c r="D2262">
        <v>7</v>
      </c>
      <c r="E2262">
        <v>1282</v>
      </c>
      <c r="F2262">
        <v>1293</v>
      </c>
      <c r="G2262" s="2">
        <v>40849</v>
      </c>
      <c r="H2262" s="2">
        <v>40897</v>
      </c>
      <c r="I2262" s="2">
        <v>40898</v>
      </c>
      <c r="J2262" s="2">
        <v>41019</v>
      </c>
      <c r="K2262" s="2">
        <v>41074</v>
      </c>
      <c r="L2262" t="s">
        <v>13</v>
      </c>
      <c r="M2262">
        <v>2</v>
      </c>
      <c r="N2262" t="s">
        <v>231</v>
      </c>
    </row>
    <row r="2263" spans="1:14">
      <c r="A2263" t="s">
        <v>232</v>
      </c>
      <c r="B2263">
        <v>2012</v>
      </c>
      <c r="C2263">
        <v>63</v>
      </c>
      <c r="D2263">
        <v>7</v>
      </c>
      <c r="E2263">
        <v>1294</v>
      </c>
      <c r="F2263">
        <v>1312</v>
      </c>
      <c r="G2263" s="2">
        <v>40808</v>
      </c>
      <c r="H2263" s="2">
        <v>40959</v>
      </c>
      <c r="I2263" s="2">
        <v>40960</v>
      </c>
      <c r="J2263" s="2">
        <v>41017</v>
      </c>
      <c r="K2263" s="2">
        <v>41074</v>
      </c>
      <c r="L2263" t="s">
        <v>13</v>
      </c>
      <c r="M2263">
        <v>7</v>
      </c>
      <c r="N2263" t="s">
        <v>233</v>
      </c>
    </row>
    <row r="2264" spans="1:14">
      <c r="A2264" t="s">
        <v>232</v>
      </c>
      <c r="B2264">
        <v>2012</v>
      </c>
      <c r="C2264">
        <v>63</v>
      </c>
      <c r="D2264">
        <v>7</v>
      </c>
      <c r="E2264">
        <v>1294</v>
      </c>
      <c r="F2264">
        <v>1312</v>
      </c>
      <c r="G2264" s="2">
        <v>40808</v>
      </c>
      <c r="H2264" s="2">
        <v>40959</v>
      </c>
      <c r="I2264" s="2">
        <v>40960</v>
      </c>
      <c r="J2264" s="2">
        <v>41017</v>
      </c>
      <c r="K2264" s="2">
        <v>41074</v>
      </c>
      <c r="L2264" t="s">
        <v>13</v>
      </c>
      <c r="M2264">
        <v>7</v>
      </c>
      <c r="N2264" t="s">
        <v>233</v>
      </c>
    </row>
    <row r="2265" spans="1:14">
      <c r="A2265" t="s">
        <v>234</v>
      </c>
      <c r="B2265">
        <v>2012</v>
      </c>
      <c r="C2265">
        <v>63</v>
      </c>
      <c r="D2265">
        <v>7</v>
      </c>
      <c r="E2265">
        <v>1313</v>
      </c>
      <c r="F2265">
        <v>1326</v>
      </c>
      <c r="G2265" s="2">
        <v>40840</v>
      </c>
      <c r="H2265" s="2">
        <v>40961</v>
      </c>
      <c r="I2265" s="2">
        <v>40962</v>
      </c>
      <c r="J2265" s="2">
        <v>41060</v>
      </c>
      <c r="K2265" s="2">
        <v>41074</v>
      </c>
      <c r="L2265" t="s">
        <v>13</v>
      </c>
      <c r="M2265">
        <v>2</v>
      </c>
      <c r="N2265" t="s">
        <v>235</v>
      </c>
    </row>
    <row r="2266" spans="1:14">
      <c r="A2266" t="s">
        <v>234</v>
      </c>
      <c r="B2266">
        <v>2012</v>
      </c>
      <c r="C2266">
        <v>63</v>
      </c>
      <c r="D2266">
        <v>7</v>
      </c>
      <c r="E2266">
        <v>1313</v>
      </c>
      <c r="F2266">
        <v>1326</v>
      </c>
      <c r="G2266" s="2">
        <v>40840</v>
      </c>
      <c r="H2266" s="2">
        <v>40961</v>
      </c>
      <c r="I2266" s="2">
        <v>40962</v>
      </c>
      <c r="J2266" s="2">
        <v>41060</v>
      </c>
      <c r="K2266" s="2">
        <v>41074</v>
      </c>
      <c r="L2266" t="s">
        <v>13</v>
      </c>
      <c r="M2266">
        <v>2</v>
      </c>
      <c r="N2266" t="s">
        <v>235</v>
      </c>
    </row>
    <row r="2267" spans="1:14">
      <c r="A2267" t="s">
        <v>236</v>
      </c>
      <c r="B2267">
        <v>2012</v>
      </c>
      <c r="C2267">
        <v>63</v>
      </c>
      <c r="D2267">
        <v>7</v>
      </c>
      <c r="E2267">
        <v>1327</v>
      </c>
      <c r="F2267">
        <v>1338</v>
      </c>
      <c r="G2267" s="2">
        <v>40823</v>
      </c>
      <c r="H2267" s="2">
        <v>40913</v>
      </c>
      <c r="I2267" t="s">
        <v>50</v>
      </c>
      <c r="J2267" s="2">
        <v>40996</v>
      </c>
      <c r="K2267" s="2">
        <v>41074</v>
      </c>
      <c r="L2267" t="s">
        <v>13</v>
      </c>
      <c r="M2267">
        <v>7</v>
      </c>
      <c r="N2267" t="s">
        <v>237</v>
      </c>
    </row>
    <row r="2268" spans="1:14">
      <c r="A2268" t="s">
        <v>236</v>
      </c>
      <c r="B2268">
        <v>2012</v>
      </c>
      <c r="C2268">
        <v>63</v>
      </c>
      <c r="D2268">
        <v>7</v>
      </c>
      <c r="E2268">
        <v>1327</v>
      </c>
      <c r="F2268">
        <v>1338</v>
      </c>
      <c r="G2268" s="2">
        <v>40823</v>
      </c>
      <c r="H2268" s="2">
        <v>40913</v>
      </c>
      <c r="I2268" t="s">
        <v>50</v>
      </c>
      <c r="J2268" s="2">
        <v>40996</v>
      </c>
      <c r="K2268" s="2">
        <v>41074</v>
      </c>
      <c r="L2268" t="s">
        <v>13</v>
      </c>
      <c r="M2268">
        <v>7</v>
      </c>
      <c r="N2268" t="s">
        <v>237</v>
      </c>
    </row>
    <row r="2269" spans="1:14">
      <c r="A2269" t="s">
        <v>238</v>
      </c>
      <c r="B2269">
        <v>2012</v>
      </c>
      <c r="C2269">
        <v>63</v>
      </c>
      <c r="D2269">
        <v>7</v>
      </c>
      <c r="E2269">
        <v>1339</v>
      </c>
      <c r="F2269">
        <v>1349</v>
      </c>
      <c r="G2269" s="2">
        <v>40819</v>
      </c>
      <c r="H2269" s="2">
        <v>40942</v>
      </c>
      <c r="I2269" s="2">
        <v>40945</v>
      </c>
      <c r="J2269" s="2">
        <v>41052</v>
      </c>
      <c r="K2269" s="2">
        <v>41074</v>
      </c>
      <c r="L2269" t="s">
        <v>13</v>
      </c>
      <c r="M2269">
        <v>3</v>
      </c>
      <c r="N2269" t="s">
        <v>239</v>
      </c>
    </row>
    <row r="2270" spans="1:14">
      <c r="A2270" t="s">
        <v>238</v>
      </c>
      <c r="B2270">
        <v>2012</v>
      </c>
      <c r="C2270">
        <v>63</v>
      </c>
      <c r="D2270">
        <v>7</v>
      </c>
      <c r="E2270">
        <v>1339</v>
      </c>
      <c r="F2270">
        <v>1349</v>
      </c>
      <c r="G2270" s="2">
        <v>40819</v>
      </c>
      <c r="H2270" s="2">
        <v>40942</v>
      </c>
      <c r="I2270" s="2">
        <v>40945</v>
      </c>
      <c r="J2270" s="2">
        <v>41052</v>
      </c>
      <c r="K2270" s="2">
        <v>41074</v>
      </c>
      <c r="L2270" t="s">
        <v>13</v>
      </c>
      <c r="M2270">
        <v>3</v>
      </c>
      <c r="N2270" t="s">
        <v>239</v>
      </c>
    </row>
    <row r="2271" spans="1:14">
      <c r="A2271" t="s">
        <v>240</v>
      </c>
      <c r="B2271">
        <v>2012</v>
      </c>
      <c r="C2271">
        <v>63</v>
      </c>
      <c r="D2271">
        <v>7</v>
      </c>
      <c r="E2271">
        <v>1350</v>
      </c>
      <c r="F2271">
        <v>1359</v>
      </c>
      <c r="G2271" s="2">
        <v>40847</v>
      </c>
      <c r="H2271" s="2">
        <v>40965</v>
      </c>
      <c r="I2271" s="2">
        <v>40966</v>
      </c>
      <c r="J2271" s="2">
        <v>41052</v>
      </c>
      <c r="K2271" s="2">
        <v>41074</v>
      </c>
      <c r="L2271" t="s">
        <v>13</v>
      </c>
      <c r="M2271">
        <v>1</v>
      </c>
      <c r="N2271" t="s">
        <v>241</v>
      </c>
    </row>
    <row r="2272" spans="1:14">
      <c r="A2272" t="s">
        <v>240</v>
      </c>
      <c r="B2272">
        <v>2012</v>
      </c>
      <c r="C2272">
        <v>63</v>
      </c>
      <c r="D2272">
        <v>7</v>
      </c>
      <c r="E2272">
        <v>1350</v>
      </c>
      <c r="F2272">
        <v>1359</v>
      </c>
      <c r="G2272" s="2">
        <v>40847</v>
      </c>
      <c r="H2272" s="2">
        <v>40965</v>
      </c>
      <c r="I2272" s="2">
        <v>40966</v>
      </c>
      <c r="J2272" s="2">
        <v>41052</v>
      </c>
      <c r="K2272" s="2">
        <v>41074</v>
      </c>
      <c r="L2272" t="s">
        <v>13</v>
      </c>
      <c r="M2272">
        <v>1</v>
      </c>
      <c r="N2272" t="s">
        <v>241</v>
      </c>
    </row>
    <row r="2273" spans="1:14">
      <c r="A2273" t="s">
        <v>242</v>
      </c>
      <c r="B2273">
        <v>2012</v>
      </c>
      <c r="C2273">
        <v>63</v>
      </c>
      <c r="D2273">
        <v>7</v>
      </c>
      <c r="E2273">
        <v>1360</v>
      </c>
      <c r="F2273">
        <v>1373</v>
      </c>
      <c r="G2273" s="2">
        <v>40760</v>
      </c>
      <c r="H2273" s="2">
        <v>40917</v>
      </c>
      <c r="I2273" s="2">
        <v>40918</v>
      </c>
      <c r="J2273" s="2">
        <v>40996</v>
      </c>
      <c r="K2273" s="2">
        <v>41074</v>
      </c>
      <c r="L2273" t="s">
        <v>13</v>
      </c>
      <c r="M2273">
        <v>5</v>
      </c>
      <c r="N2273" t="s">
        <v>243</v>
      </c>
    </row>
    <row r="2274" spans="1:14">
      <c r="A2274" t="s">
        <v>242</v>
      </c>
      <c r="B2274">
        <v>2012</v>
      </c>
      <c r="C2274">
        <v>63</v>
      </c>
      <c r="D2274">
        <v>7</v>
      </c>
      <c r="E2274">
        <v>1360</v>
      </c>
      <c r="F2274">
        <v>1373</v>
      </c>
      <c r="G2274" s="2">
        <v>40760</v>
      </c>
      <c r="H2274" s="2">
        <v>40917</v>
      </c>
      <c r="I2274" s="2">
        <v>40918</v>
      </c>
      <c r="J2274" s="2">
        <v>40996</v>
      </c>
      <c r="K2274" s="2">
        <v>41074</v>
      </c>
      <c r="L2274" t="s">
        <v>13</v>
      </c>
      <c r="M2274">
        <v>5</v>
      </c>
      <c r="N2274" t="s">
        <v>243</v>
      </c>
    </row>
    <row r="2275" spans="1:14">
      <c r="A2275" t="s">
        <v>244</v>
      </c>
      <c r="B2275">
        <v>2012</v>
      </c>
      <c r="C2275">
        <v>63</v>
      </c>
      <c r="D2275">
        <v>7</v>
      </c>
      <c r="E2275">
        <v>1374</v>
      </c>
      <c r="F2275">
        <v>1382</v>
      </c>
      <c r="G2275" s="2">
        <v>40919</v>
      </c>
      <c r="H2275" s="2">
        <v>40961</v>
      </c>
      <c r="I2275" s="2">
        <v>40961</v>
      </c>
      <c r="J2275" s="2">
        <v>41061</v>
      </c>
      <c r="K2275" s="2">
        <v>41074</v>
      </c>
      <c r="L2275" t="s">
        <v>13</v>
      </c>
      <c r="M2275">
        <v>3</v>
      </c>
      <c r="N2275" t="s">
        <v>245</v>
      </c>
    </row>
    <row r="2276" spans="1:14">
      <c r="A2276" t="s">
        <v>244</v>
      </c>
      <c r="B2276">
        <v>2012</v>
      </c>
      <c r="C2276">
        <v>63</v>
      </c>
      <c r="D2276">
        <v>7</v>
      </c>
      <c r="E2276">
        <v>1374</v>
      </c>
      <c r="F2276">
        <v>1382</v>
      </c>
      <c r="G2276" s="2">
        <v>40919</v>
      </c>
      <c r="H2276" s="2">
        <v>40961</v>
      </c>
      <c r="I2276" s="2">
        <v>40961</v>
      </c>
      <c r="J2276" s="2">
        <v>41061</v>
      </c>
      <c r="K2276" s="2">
        <v>41074</v>
      </c>
      <c r="L2276" t="s">
        <v>13</v>
      </c>
      <c r="M2276">
        <v>3</v>
      </c>
      <c r="N2276" t="s">
        <v>245</v>
      </c>
    </row>
    <row r="2277" spans="1:14">
      <c r="A2277" t="s">
        <v>246</v>
      </c>
      <c r="B2277">
        <v>2012</v>
      </c>
      <c r="C2277">
        <v>63</v>
      </c>
      <c r="D2277">
        <v>7</v>
      </c>
      <c r="E2277">
        <v>1383</v>
      </c>
      <c r="F2277">
        <v>1397</v>
      </c>
      <c r="G2277" s="2">
        <v>40844</v>
      </c>
      <c r="H2277" s="2">
        <v>40939</v>
      </c>
      <c r="I2277" s="2">
        <v>40939</v>
      </c>
      <c r="J2277" s="2">
        <v>41061</v>
      </c>
      <c r="K2277" s="2">
        <v>41074</v>
      </c>
      <c r="L2277" t="s">
        <v>13</v>
      </c>
      <c r="M2277">
        <v>5</v>
      </c>
      <c r="N2277" t="s">
        <v>247</v>
      </c>
    </row>
    <row r="2278" spans="1:14">
      <c r="A2278" t="s">
        <v>246</v>
      </c>
      <c r="B2278">
        <v>2012</v>
      </c>
      <c r="C2278">
        <v>63</v>
      </c>
      <c r="D2278">
        <v>7</v>
      </c>
      <c r="E2278">
        <v>1383</v>
      </c>
      <c r="F2278">
        <v>1397</v>
      </c>
      <c r="G2278" s="2">
        <v>40844</v>
      </c>
      <c r="H2278" s="2">
        <v>40939</v>
      </c>
      <c r="I2278" s="2">
        <v>40939</v>
      </c>
      <c r="J2278" s="2">
        <v>41061</v>
      </c>
      <c r="K2278" s="2">
        <v>41074</v>
      </c>
      <c r="L2278" t="s">
        <v>13</v>
      </c>
      <c r="M2278">
        <v>5</v>
      </c>
      <c r="N2278" t="s">
        <v>247</v>
      </c>
    </row>
    <row r="2279" spans="1:14">
      <c r="A2279" t="s">
        <v>248</v>
      </c>
      <c r="B2279">
        <v>2012</v>
      </c>
      <c r="C2279">
        <v>63</v>
      </c>
      <c r="D2279">
        <v>7</v>
      </c>
      <c r="E2279">
        <v>1398</v>
      </c>
      <c r="F2279">
        <v>1410</v>
      </c>
      <c r="G2279" s="2">
        <v>40604</v>
      </c>
      <c r="H2279" s="2">
        <v>40962</v>
      </c>
      <c r="I2279" s="2">
        <v>40962</v>
      </c>
      <c r="J2279" s="2">
        <v>41060</v>
      </c>
      <c r="K2279" s="2">
        <v>41074</v>
      </c>
      <c r="L2279" t="s">
        <v>13</v>
      </c>
      <c r="M2279">
        <v>4</v>
      </c>
      <c r="N2279" t="s">
        <v>249</v>
      </c>
    </row>
    <row r="2280" spans="1:14">
      <c r="A2280" t="s">
        <v>248</v>
      </c>
      <c r="B2280">
        <v>2012</v>
      </c>
      <c r="C2280">
        <v>63</v>
      </c>
      <c r="D2280">
        <v>7</v>
      </c>
      <c r="E2280">
        <v>1398</v>
      </c>
      <c r="F2280">
        <v>1410</v>
      </c>
      <c r="G2280" s="2">
        <v>40604</v>
      </c>
      <c r="H2280" s="2">
        <v>40962</v>
      </c>
      <c r="I2280" s="2">
        <v>40962</v>
      </c>
      <c r="J2280" s="2">
        <v>41060</v>
      </c>
      <c r="K2280" s="2">
        <v>41074</v>
      </c>
      <c r="L2280" t="s">
        <v>13</v>
      </c>
      <c r="M2280">
        <v>4</v>
      </c>
      <c r="N2280" t="s">
        <v>249</v>
      </c>
    </row>
    <row r="2281" spans="1:14">
      <c r="A2281" t="s">
        <v>250</v>
      </c>
      <c r="B2281">
        <v>2012</v>
      </c>
      <c r="C2281">
        <v>63</v>
      </c>
      <c r="D2281">
        <v>7</v>
      </c>
      <c r="E2281">
        <v>1411</v>
      </c>
      <c r="F2281">
        <v>1419</v>
      </c>
      <c r="G2281" s="2">
        <v>40878</v>
      </c>
      <c r="H2281" s="2">
        <v>40907</v>
      </c>
      <c r="I2281" s="2">
        <v>40912</v>
      </c>
      <c r="J2281" s="2">
        <v>40996</v>
      </c>
      <c r="K2281" s="2">
        <v>41074</v>
      </c>
      <c r="L2281" t="s">
        <v>13</v>
      </c>
      <c r="M2281">
        <v>3</v>
      </c>
      <c r="N2281" t="s">
        <v>251</v>
      </c>
    </row>
    <row r="2282" spans="1:14">
      <c r="A2282" t="s">
        <v>250</v>
      </c>
      <c r="B2282">
        <v>2012</v>
      </c>
      <c r="C2282">
        <v>63</v>
      </c>
      <c r="D2282">
        <v>7</v>
      </c>
      <c r="E2282">
        <v>1411</v>
      </c>
      <c r="F2282">
        <v>1419</v>
      </c>
      <c r="G2282" s="2">
        <v>40878</v>
      </c>
      <c r="H2282" s="2">
        <v>40907</v>
      </c>
      <c r="I2282" s="2">
        <v>40912</v>
      </c>
      <c r="J2282" s="2">
        <v>40996</v>
      </c>
      <c r="K2282" s="2">
        <v>41074</v>
      </c>
      <c r="L2282" t="s">
        <v>13</v>
      </c>
      <c r="M2282">
        <v>3</v>
      </c>
      <c r="N2282" t="s">
        <v>251</v>
      </c>
    </row>
    <row r="2283" spans="1:14">
      <c r="A2283" t="s">
        <v>252</v>
      </c>
      <c r="B2283">
        <v>2012</v>
      </c>
      <c r="C2283">
        <v>63</v>
      </c>
      <c r="D2283">
        <v>7</v>
      </c>
      <c r="E2283">
        <v>1420</v>
      </c>
      <c r="F2283">
        <v>1425</v>
      </c>
      <c r="G2283" s="2">
        <v>40861</v>
      </c>
      <c r="H2283" s="2">
        <v>40889</v>
      </c>
      <c r="I2283" s="2">
        <v>40907</v>
      </c>
      <c r="J2283" s="2">
        <v>41004</v>
      </c>
      <c r="K2283" s="2">
        <v>41074</v>
      </c>
      <c r="L2283" t="s">
        <v>13</v>
      </c>
      <c r="M2283">
        <v>3</v>
      </c>
      <c r="N2283" t="s">
        <v>253</v>
      </c>
    </row>
    <row r="2284" spans="1:14">
      <c r="A2284" t="s">
        <v>252</v>
      </c>
      <c r="B2284">
        <v>2012</v>
      </c>
      <c r="C2284">
        <v>63</v>
      </c>
      <c r="D2284">
        <v>7</v>
      </c>
      <c r="E2284">
        <v>1420</v>
      </c>
      <c r="F2284">
        <v>1425</v>
      </c>
      <c r="G2284" s="2">
        <v>40861</v>
      </c>
      <c r="H2284" s="2">
        <v>40889</v>
      </c>
      <c r="I2284" s="2">
        <v>40907</v>
      </c>
      <c r="J2284" s="2">
        <v>41004</v>
      </c>
      <c r="K2284" s="2">
        <v>41074</v>
      </c>
      <c r="L2284" t="s">
        <v>13</v>
      </c>
      <c r="M2284">
        <v>3</v>
      </c>
      <c r="N2284" t="s">
        <v>253</v>
      </c>
    </row>
    <row r="2285" spans="1:14">
      <c r="A2285" t="s">
        <v>254</v>
      </c>
      <c r="B2285">
        <v>2012</v>
      </c>
      <c r="C2285">
        <v>63</v>
      </c>
      <c r="D2285">
        <v>7</v>
      </c>
      <c r="E2285">
        <v>1426</v>
      </c>
      <c r="F2285">
        <v>1441</v>
      </c>
      <c r="G2285" s="2">
        <v>40731</v>
      </c>
      <c r="H2285" s="2">
        <v>40914</v>
      </c>
      <c r="I2285" s="2">
        <v>40914</v>
      </c>
      <c r="J2285" s="2">
        <v>40989</v>
      </c>
      <c r="K2285" s="2">
        <v>41074</v>
      </c>
      <c r="L2285" t="s">
        <v>13</v>
      </c>
      <c r="M2285">
        <v>2</v>
      </c>
      <c r="N2285" t="s">
        <v>255</v>
      </c>
    </row>
    <row r="2286" spans="1:14">
      <c r="A2286" t="s">
        <v>254</v>
      </c>
      <c r="B2286">
        <v>2012</v>
      </c>
      <c r="C2286">
        <v>63</v>
      </c>
      <c r="D2286">
        <v>7</v>
      </c>
      <c r="E2286">
        <v>1426</v>
      </c>
      <c r="F2286">
        <v>1441</v>
      </c>
      <c r="G2286" s="2">
        <v>40731</v>
      </c>
      <c r="H2286" s="2">
        <v>40914</v>
      </c>
      <c r="I2286" s="2">
        <v>40914</v>
      </c>
      <c r="J2286" s="2">
        <v>40989</v>
      </c>
      <c r="K2286" s="2">
        <v>41074</v>
      </c>
      <c r="L2286" t="s">
        <v>13</v>
      </c>
      <c r="M2286">
        <v>2</v>
      </c>
      <c r="N2286" t="s">
        <v>255</v>
      </c>
    </row>
    <row r="2287" spans="1:14">
      <c r="A2287" t="s">
        <v>256</v>
      </c>
      <c r="B2287">
        <v>2012</v>
      </c>
      <c r="C2287">
        <v>63</v>
      </c>
      <c r="D2287">
        <v>7</v>
      </c>
      <c r="E2287">
        <v>1442</v>
      </c>
      <c r="F2287">
        <v>1458</v>
      </c>
      <c r="G2287" s="2">
        <v>40842</v>
      </c>
      <c r="H2287" s="2">
        <v>40944</v>
      </c>
      <c r="I2287" s="2">
        <v>40945</v>
      </c>
      <c r="J2287" s="2">
        <v>41033</v>
      </c>
      <c r="K2287" s="2">
        <v>41074</v>
      </c>
      <c r="L2287" t="s">
        <v>13</v>
      </c>
      <c r="M2287">
        <v>2</v>
      </c>
      <c r="N2287" t="s">
        <v>257</v>
      </c>
    </row>
    <row r="2288" spans="1:14">
      <c r="A2288" t="s">
        <v>256</v>
      </c>
      <c r="B2288">
        <v>2012</v>
      </c>
      <c r="C2288">
        <v>63</v>
      </c>
      <c r="D2288">
        <v>7</v>
      </c>
      <c r="E2288">
        <v>1442</v>
      </c>
      <c r="F2288">
        <v>1458</v>
      </c>
      <c r="G2288" s="2">
        <v>40842</v>
      </c>
      <c r="H2288" s="2">
        <v>40944</v>
      </c>
      <c r="I2288" s="2">
        <v>40945</v>
      </c>
      <c r="J2288" s="2">
        <v>41033</v>
      </c>
      <c r="K2288" s="2">
        <v>41074</v>
      </c>
      <c r="L2288" t="s">
        <v>13</v>
      </c>
      <c r="M2288">
        <v>2</v>
      </c>
      <c r="N2288" t="s">
        <v>257</v>
      </c>
    </row>
    <row r="2289" spans="1:14">
      <c r="A2289" t="s">
        <v>258</v>
      </c>
      <c r="B2289">
        <v>2012</v>
      </c>
      <c r="C2289">
        <v>63</v>
      </c>
      <c r="D2289">
        <v>7</v>
      </c>
      <c r="E2289">
        <v>1459</v>
      </c>
      <c r="F2289">
        <v>1465</v>
      </c>
      <c r="G2289" s="2">
        <v>40766</v>
      </c>
      <c r="H2289" s="2">
        <v>40967</v>
      </c>
      <c r="I2289" s="2">
        <v>40968</v>
      </c>
      <c r="J2289" s="2">
        <v>41033</v>
      </c>
      <c r="K2289" s="2">
        <v>41074</v>
      </c>
      <c r="L2289" t="s">
        <v>13</v>
      </c>
      <c r="M2289">
        <v>1</v>
      </c>
      <c r="N2289" t="s">
        <v>259</v>
      </c>
    </row>
    <row r="2290" spans="1:14">
      <c r="A2290" t="s">
        <v>258</v>
      </c>
      <c r="B2290">
        <v>2012</v>
      </c>
      <c r="C2290">
        <v>63</v>
      </c>
      <c r="D2290">
        <v>7</v>
      </c>
      <c r="E2290">
        <v>1459</v>
      </c>
      <c r="F2290">
        <v>1465</v>
      </c>
      <c r="G2290" s="2">
        <v>40766</v>
      </c>
      <c r="H2290" s="2">
        <v>40967</v>
      </c>
      <c r="I2290" s="2">
        <v>40968</v>
      </c>
      <c r="J2290" s="2">
        <v>41033</v>
      </c>
      <c r="K2290" s="2">
        <v>41074</v>
      </c>
      <c r="L2290" t="s">
        <v>13</v>
      </c>
      <c r="M2290">
        <v>1</v>
      </c>
      <c r="N2290" t="s">
        <v>259</v>
      </c>
    </row>
    <row r="2291" spans="1:14">
      <c r="A2291" t="s">
        <v>260</v>
      </c>
      <c r="B2291">
        <v>2012</v>
      </c>
      <c r="C2291">
        <v>63</v>
      </c>
      <c r="D2291">
        <v>7</v>
      </c>
      <c r="E2291">
        <v>1466</v>
      </c>
      <c r="F2291">
        <v>1470</v>
      </c>
      <c r="G2291" s="2">
        <v>40806</v>
      </c>
      <c r="H2291" s="2">
        <v>40853</v>
      </c>
      <c r="I2291" s="2">
        <v>40854</v>
      </c>
      <c r="J2291" s="2">
        <v>41016</v>
      </c>
      <c r="K2291" s="2">
        <v>41074</v>
      </c>
      <c r="L2291" t="s">
        <v>83</v>
      </c>
      <c r="M2291">
        <v>1</v>
      </c>
      <c r="N2291" t="s">
        <v>261</v>
      </c>
    </row>
    <row r="2292" spans="1:14">
      <c r="A2292" t="s">
        <v>260</v>
      </c>
      <c r="B2292">
        <v>2012</v>
      </c>
      <c r="C2292">
        <v>63</v>
      </c>
      <c r="D2292">
        <v>7</v>
      </c>
      <c r="E2292">
        <v>1466</v>
      </c>
      <c r="F2292">
        <v>1470</v>
      </c>
      <c r="G2292" s="2">
        <v>40806</v>
      </c>
      <c r="H2292" s="2">
        <v>40853</v>
      </c>
      <c r="I2292" s="2">
        <v>40854</v>
      </c>
      <c r="J2292" s="2">
        <v>41016</v>
      </c>
      <c r="K2292" s="2">
        <v>41074</v>
      </c>
      <c r="L2292" t="s">
        <v>83</v>
      </c>
      <c r="M2292">
        <v>1</v>
      </c>
      <c r="N2292" t="s">
        <v>261</v>
      </c>
    </row>
    <row r="2293" spans="1:14">
      <c r="A2293" t="s">
        <v>262</v>
      </c>
      <c r="B2293">
        <v>2012</v>
      </c>
      <c r="C2293">
        <v>63</v>
      </c>
      <c r="D2293">
        <v>7</v>
      </c>
      <c r="E2293">
        <v>1471</v>
      </c>
      <c r="F2293">
        <v>1476</v>
      </c>
      <c r="G2293" s="2">
        <v>40965</v>
      </c>
      <c r="H2293" t="s">
        <v>50</v>
      </c>
      <c r="I2293" s="2">
        <v>40966</v>
      </c>
      <c r="J2293" s="2">
        <v>41033</v>
      </c>
      <c r="K2293" s="2">
        <v>41074</v>
      </c>
      <c r="L2293" t="s">
        <v>263</v>
      </c>
      <c r="M2293">
        <v>1</v>
      </c>
      <c r="N2293" t="s">
        <v>264</v>
      </c>
    </row>
    <row r="2294" spans="1:14">
      <c r="A2294" t="s">
        <v>262</v>
      </c>
      <c r="B2294">
        <v>2012</v>
      </c>
      <c r="C2294">
        <v>63</v>
      </c>
      <c r="D2294">
        <v>7</v>
      </c>
      <c r="E2294">
        <v>1471</v>
      </c>
      <c r="F2294">
        <v>1476</v>
      </c>
      <c r="G2294" s="2">
        <v>40965</v>
      </c>
      <c r="H2294" t="s">
        <v>50</v>
      </c>
      <c r="I2294" s="2">
        <v>40966</v>
      </c>
      <c r="J2294" s="2">
        <v>41033</v>
      </c>
      <c r="K2294" s="2">
        <v>41074</v>
      </c>
      <c r="L2294" t="s">
        <v>263</v>
      </c>
      <c r="M2294">
        <v>1</v>
      </c>
      <c r="N2294" t="s">
        <v>264</v>
      </c>
    </row>
    <row r="2295" spans="1:14">
      <c r="A2295" t="s">
        <v>265</v>
      </c>
      <c r="B2295">
        <v>2012</v>
      </c>
      <c r="C2295">
        <v>63</v>
      </c>
      <c r="D2295">
        <v>7</v>
      </c>
      <c r="E2295">
        <v>1477</v>
      </c>
      <c r="F2295">
        <v>1479</v>
      </c>
      <c r="G2295" t="s">
        <v>50</v>
      </c>
      <c r="H2295" t="s">
        <v>50</v>
      </c>
      <c r="I2295" t="s">
        <v>50</v>
      </c>
      <c r="J2295" s="2">
        <v>41019</v>
      </c>
      <c r="K2295" s="2">
        <v>41074</v>
      </c>
      <c r="L2295" t="s">
        <v>86</v>
      </c>
      <c r="M2295">
        <v>1</v>
      </c>
      <c r="N2295" t="s">
        <v>266</v>
      </c>
    </row>
    <row r="2296" spans="1:14">
      <c r="A2296" t="s">
        <v>265</v>
      </c>
      <c r="B2296">
        <v>2012</v>
      </c>
      <c r="C2296">
        <v>63</v>
      </c>
      <c r="D2296">
        <v>7</v>
      </c>
      <c r="E2296">
        <v>1477</v>
      </c>
      <c r="F2296">
        <v>1479</v>
      </c>
      <c r="G2296" t="s">
        <v>50</v>
      </c>
      <c r="H2296" t="s">
        <v>50</v>
      </c>
      <c r="I2296" t="s">
        <v>50</v>
      </c>
      <c r="J2296" s="2">
        <v>41019</v>
      </c>
      <c r="K2296" s="2">
        <v>41074</v>
      </c>
      <c r="L2296" t="s">
        <v>86</v>
      </c>
      <c r="M2296">
        <v>1</v>
      </c>
      <c r="N2296" t="s">
        <v>266</v>
      </c>
    </row>
    <row r="2297" spans="1:14">
      <c r="A2297" t="s">
        <v>267</v>
      </c>
      <c r="B2297">
        <v>2012</v>
      </c>
      <c r="C2297">
        <v>63</v>
      </c>
      <c r="D2297">
        <v>7</v>
      </c>
      <c r="E2297">
        <v>1480</v>
      </c>
      <c r="F2297">
        <v>1481</v>
      </c>
      <c r="G2297" t="s">
        <v>50</v>
      </c>
      <c r="H2297" t="s">
        <v>50</v>
      </c>
      <c r="I2297" t="s">
        <v>50</v>
      </c>
      <c r="J2297" s="2">
        <v>41019</v>
      </c>
      <c r="K2297" s="2">
        <v>41074</v>
      </c>
      <c r="L2297" t="s">
        <v>98</v>
      </c>
      <c r="M2297">
        <v>1</v>
      </c>
      <c r="N2297" t="s">
        <v>268</v>
      </c>
    </row>
    <row r="2298" spans="1:14">
      <c r="A2298" t="s">
        <v>267</v>
      </c>
      <c r="B2298">
        <v>2012</v>
      </c>
      <c r="C2298">
        <v>63</v>
      </c>
      <c r="D2298">
        <v>7</v>
      </c>
      <c r="E2298">
        <v>1480</v>
      </c>
      <c r="F2298">
        <v>1481</v>
      </c>
      <c r="G2298" t="s">
        <v>50</v>
      </c>
      <c r="H2298" t="s">
        <v>50</v>
      </c>
      <c r="I2298" t="s">
        <v>50</v>
      </c>
      <c r="J2298" s="2">
        <v>41019</v>
      </c>
      <c r="K2298" s="2">
        <v>41074</v>
      </c>
      <c r="L2298" t="s">
        <v>98</v>
      </c>
      <c r="M2298">
        <v>1</v>
      </c>
      <c r="N2298" t="s">
        <v>268</v>
      </c>
    </row>
    <row r="2299" spans="1:14">
      <c r="A2299" t="s">
        <v>269</v>
      </c>
      <c r="B2299">
        <v>2012</v>
      </c>
      <c r="C2299">
        <v>63</v>
      </c>
      <c r="D2299">
        <v>7</v>
      </c>
      <c r="E2299">
        <v>1482</v>
      </c>
      <c r="F2299">
        <v>1483</v>
      </c>
      <c r="G2299" t="s">
        <v>50</v>
      </c>
      <c r="H2299" t="s">
        <v>50</v>
      </c>
      <c r="I2299" t="s">
        <v>50</v>
      </c>
      <c r="J2299" s="2">
        <v>41071</v>
      </c>
      <c r="K2299" s="2">
        <v>41074</v>
      </c>
      <c r="L2299" t="s">
        <v>270</v>
      </c>
      <c r="M2299">
        <v>2</v>
      </c>
      <c r="N2299" t="s">
        <v>271</v>
      </c>
    </row>
    <row r="2300" spans="1:14">
      <c r="A2300" t="s">
        <v>269</v>
      </c>
      <c r="B2300">
        <v>2012</v>
      </c>
      <c r="C2300">
        <v>63</v>
      </c>
      <c r="D2300">
        <v>7</v>
      </c>
      <c r="E2300">
        <v>1482</v>
      </c>
      <c r="F2300">
        <v>1483</v>
      </c>
      <c r="G2300" t="s">
        <v>50</v>
      </c>
      <c r="H2300" t="s">
        <v>50</v>
      </c>
      <c r="I2300" t="s">
        <v>50</v>
      </c>
      <c r="J2300" s="2">
        <v>41071</v>
      </c>
      <c r="K2300" s="2">
        <v>41074</v>
      </c>
      <c r="L2300" t="s">
        <v>270</v>
      </c>
      <c r="M2300">
        <v>2</v>
      </c>
      <c r="N2300" t="s">
        <v>271</v>
      </c>
    </row>
    <row r="2301" spans="1:14">
      <c r="A2301" t="s">
        <v>272</v>
      </c>
      <c r="B2301">
        <v>2012</v>
      </c>
      <c r="C2301">
        <v>63</v>
      </c>
      <c r="D2301">
        <v>8</v>
      </c>
      <c r="E2301">
        <v>1485</v>
      </c>
      <c r="F2301">
        <v>1495</v>
      </c>
      <c r="G2301" s="2">
        <v>40893</v>
      </c>
      <c r="H2301" s="2">
        <v>40953</v>
      </c>
      <c r="I2301" s="2">
        <v>40953</v>
      </c>
      <c r="J2301" s="2">
        <v>41096</v>
      </c>
      <c r="K2301" s="2">
        <v>41115</v>
      </c>
      <c r="L2301" t="s">
        <v>13</v>
      </c>
      <c r="M2301">
        <v>2</v>
      </c>
      <c r="N2301" t="s">
        <v>273</v>
      </c>
    </row>
    <row r="2302" spans="1:14">
      <c r="A2302" t="s">
        <v>272</v>
      </c>
      <c r="B2302">
        <v>2012</v>
      </c>
      <c r="C2302">
        <v>63</v>
      </c>
      <c r="D2302">
        <v>8</v>
      </c>
      <c r="E2302">
        <v>1485</v>
      </c>
      <c r="F2302">
        <v>1495</v>
      </c>
      <c r="G2302" s="2">
        <v>40893</v>
      </c>
      <c r="H2302" s="2">
        <v>40953</v>
      </c>
      <c r="I2302" s="2">
        <v>40953</v>
      </c>
      <c r="J2302" s="2">
        <v>41096</v>
      </c>
      <c r="K2302" s="2">
        <v>41115</v>
      </c>
      <c r="L2302" t="s">
        <v>13</v>
      </c>
      <c r="M2302">
        <v>2</v>
      </c>
      <c r="N2302" t="s">
        <v>273</v>
      </c>
    </row>
    <row r="2303" spans="1:14">
      <c r="A2303" t="s">
        <v>274</v>
      </c>
      <c r="B2303">
        <v>2012</v>
      </c>
      <c r="C2303">
        <v>63</v>
      </c>
      <c r="D2303">
        <v>8</v>
      </c>
      <c r="E2303">
        <v>1496</v>
      </c>
      <c r="F2303">
        <v>1504</v>
      </c>
      <c r="G2303" s="2">
        <v>40955</v>
      </c>
      <c r="H2303" s="2">
        <v>40990</v>
      </c>
      <c r="I2303" s="2">
        <v>40994</v>
      </c>
      <c r="J2303" s="2">
        <v>41065</v>
      </c>
      <c r="K2303" s="2">
        <v>41115</v>
      </c>
      <c r="L2303" t="s">
        <v>13</v>
      </c>
      <c r="M2303">
        <v>1</v>
      </c>
      <c r="N2303" t="s">
        <v>275</v>
      </c>
    </row>
    <row r="2304" spans="1:14">
      <c r="A2304" t="s">
        <v>274</v>
      </c>
      <c r="B2304">
        <v>2012</v>
      </c>
      <c r="C2304">
        <v>63</v>
      </c>
      <c r="D2304">
        <v>8</v>
      </c>
      <c r="E2304">
        <v>1496</v>
      </c>
      <c r="F2304">
        <v>1504</v>
      </c>
      <c r="G2304" s="2">
        <v>40955</v>
      </c>
      <c r="H2304" s="2">
        <v>40990</v>
      </c>
      <c r="I2304" s="2">
        <v>40994</v>
      </c>
      <c r="J2304" s="2">
        <v>41065</v>
      </c>
      <c r="K2304" s="2">
        <v>41115</v>
      </c>
      <c r="L2304" t="s">
        <v>13</v>
      </c>
      <c r="M2304">
        <v>1</v>
      </c>
      <c r="N2304" t="s">
        <v>275</v>
      </c>
    </row>
    <row r="2305" spans="1:14">
      <c r="A2305" t="s">
        <v>276</v>
      </c>
      <c r="B2305">
        <v>2012</v>
      </c>
      <c r="C2305">
        <v>63</v>
      </c>
      <c r="D2305">
        <v>8</v>
      </c>
      <c r="E2305">
        <v>1505</v>
      </c>
      <c r="F2305">
        <v>1520</v>
      </c>
      <c r="G2305" s="2">
        <v>40877</v>
      </c>
      <c r="H2305" s="2">
        <v>40944</v>
      </c>
      <c r="I2305" s="2">
        <v>40958</v>
      </c>
      <c r="J2305" s="2">
        <v>41086</v>
      </c>
      <c r="K2305" s="2">
        <v>41115</v>
      </c>
      <c r="L2305" t="s">
        <v>13</v>
      </c>
      <c r="M2305">
        <v>3</v>
      </c>
      <c r="N2305" t="s">
        <v>277</v>
      </c>
    </row>
    <row r="2306" spans="1:14">
      <c r="A2306" t="s">
        <v>276</v>
      </c>
      <c r="B2306">
        <v>2012</v>
      </c>
      <c r="C2306">
        <v>63</v>
      </c>
      <c r="D2306">
        <v>8</v>
      </c>
      <c r="E2306">
        <v>1505</v>
      </c>
      <c r="F2306">
        <v>1520</v>
      </c>
      <c r="G2306" s="2">
        <v>40877</v>
      </c>
      <c r="H2306" s="2">
        <v>40944</v>
      </c>
      <c r="I2306" s="2">
        <v>40958</v>
      </c>
      <c r="J2306" s="2">
        <v>41086</v>
      </c>
      <c r="K2306" s="2">
        <v>41115</v>
      </c>
      <c r="L2306" t="s">
        <v>13</v>
      </c>
      <c r="M2306">
        <v>3</v>
      </c>
      <c r="N2306" t="s">
        <v>277</v>
      </c>
    </row>
    <row r="2307" spans="1:14">
      <c r="A2307" t="s">
        <v>278</v>
      </c>
      <c r="B2307">
        <v>2012</v>
      </c>
      <c r="C2307">
        <v>63</v>
      </c>
      <c r="D2307">
        <v>8</v>
      </c>
      <c r="E2307">
        <v>1521</v>
      </c>
      <c r="F2307">
        <v>1537</v>
      </c>
      <c r="G2307" s="2">
        <v>40886</v>
      </c>
      <c r="H2307" s="2">
        <v>40924</v>
      </c>
      <c r="I2307" s="2">
        <v>40926</v>
      </c>
      <c r="J2307" s="2">
        <v>41101</v>
      </c>
      <c r="K2307" s="2">
        <v>41115</v>
      </c>
      <c r="L2307" t="s">
        <v>13</v>
      </c>
      <c r="M2307">
        <v>1</v>
      </c>
      <c r="N2307" t="s">
        <v>279</v>
      </c>
    </row>
    <row r="2308" spans="1:14">
      <c r="A2308" t="s">
        <v>278</v>
      </c>
      <c r="B2308">
        <v>2012</v>
      </c>
      <c r="C2308">
        <v>63</v>
      </c>
      <c r="D2308">
        <v>8</v>
      </c>
      <c r="E2308">
        <v>1521</v>
      </c>
      <c r="F2308">
        <v>1537</v>
      </c>
      <c r="G2308" s="2">
        <v>40886</v>
      </c>
      <c r="H2308" s="2">
        <v>40924</v>
      </c>
      <c r="I2308" s="2">
        <v>40926</v>
      </c>
      <c r="J2308" s="2">
        <v>41101</v>
      </c>
      <c r="K2308" s="2">
        <v>41115</v>
      </c>
      <c r="L2308" t="s">
        <v>13</v>
      </c>
      <c r="M2308">
        <v>1</v>
      </c>
      <c r="N2308" t="s">
        <v>279</v>
      </c>
    </row>
    <row r="2309" spans="1:14">
      <c r="A2309" t="s">
        <v>280</v>
      </c>
      <c r="B2309">
        <v>2012</v>
      </c>
      <c r="C2309">
        <v>63</v>
      </c>
      <c r="D2309">
        <v>8</v>
      </c>
      <c r="E2309">
        <v>1538</v>
      </c>
      <c r="F2309">
        <v>1552</v>
      </c>
      <c r="G2309" s="2">
        <v>40724</v>
      </c>
      <c r="H2309" s="2">
        <v>40969</v>
      </c>
      <c r="I2309" s="2">
        <v>40970</v>
      </c>
      <c r="J2309" s="2">
        <v>41115</v>
      </c>
      <c r="K2309" s="2">
        <v>41115</v>
      </c>
      <c r="L2309" t="s">
        <v>13</v>
      </c>
      <c r="M2309">
        <v>4</v>
      </c>
      <c r="N2309" t="s">
        <v>281</v>
      </c>
    </row>
    <row r="2310" spans="1:14">
      <c r="A2310" t="s">
        <v>280</v>
      </c>
      <c r="B2310">
        <v>2012</v>
      </c>
      <c r="C2310">
        <v>63</v>
      </c>
      <c r="D2310">
        <v>8</v>
      </c>
      <c r="E2310">
        <v>1538</v>
      </c>
      <c r="F2310">
        <v>1552</v>
      </c>
      <c r="G2310" s="2">
        <v>40724</v>
      </c>
      <c r="H2310" s="2">
        <v>40969</v>
      </c>
      <c r="I2310" s="2">
        <v>40970</v>
      </c>
      <c r="J2310" s="2">
        <v>41115</v>
      </c>
      <c r="K2310" s="2">
        <v>41115</v>
      </c>
      <c r="L2310" t="s">
        <v>13</v>
      </c>
      <c r="M2310">
        <v>4</v>
      </c>
      <c r="N2310" t="s">
        <v>281</v>
      </c>
    </row>
    <row r="2311" spans="1:14">
      <c r="A2311" t="s">
        <v>282</v>
      </c>
      <c r="B2311">
        <v>2012</v>
      </c>
      <c r="C2311">
        <v>63</v>
      </c>
      <c r="D2311">
        <v>8</v>
      </c>
      <c r="E2311">
        <v>1553</v>
      </c>
      <c r="F2311">
        <v>1566</v>
      </c>
      <c r="G2311" s="2">
        <v>40898</v>
      </c>
      <c r="H2311" s="2">
        <v>40970</v>
      </c>
      <c r="I2311" s="2">
        <v>40973</v>
      </c>
      <c r="J2311" s="2">
        <v>41089</v>
      </c>
      <c r="K2311" s="2">
        <v>41115</v>
      </c>
      <c r="L2311" t="s">
        <v>13</v>
      </c>
      <c r="M2311">
        <v>1</v>
      </c>
      <c r="N2311" t="s">
        <v>283</v>
      </c>
    </row>
    <row r="2312" spans="1:14">
      <c r="A2312" t="s">
        <v>282</v>
      </c>
      <c r="B2312">
        <v>2012</v>
      </c>
      <c r="C2312">
        <v>63</v>
      </c>
      <c r="D2312">
        <v>8</v>
      </c>
      <c r="E2312">
        <v>1553</v>
      </c>
      <c r="F2312">
        <v>1566</v>
      </c>
      <c r="G2312" s="2">
        <v>40898</v>
      </c>
      <c r="H2312" s="2">
        <v>40970</v>
      </c>
      <c r="I2312" s="2">
        <v>40973</v>
      </c>
      <c r="J2312" s="2">
        <v>41089</v>
      </c>
      <c r="K2312" s="2">
        <v>41115</v>
      </c>
      <c r="L2312" t="s">
        <v>13</v>
      </c>
      <c r="M2312">
        <v>1</v>
      </c>
      <c r="N2312" t="s">
        <v>283</v>
      </c>
    </row>
    <row r="2313" spans="1:14">
      <c r="A2313" t="s">
        <v>284</v>
      </c>
      <c r="B2313">
        <v>2012</v>
      </c>
      <c r="C2313">
        <v>63</v>
      </c>
      <c r="D2313">
        <v>8</v>
      </c>
      <c r="E2313">
        <v>1567</v>
      </c>
      <c r="F2313">
        <v>1580</v>
      </c>
      <c r="G2313" s="2">
        <v>40718</v>
      </c>
      <c r="H2313" s="2">
        <v>40977</v>
      </c>
      <c r="I2313" s="2">
        <v>40980</v>
      </c>
      <c r="J2313" s="2">
        <v>41081</v>
      </c>
      <c r="K2313" s="2">
        <v>41115</v>
      </c>
      <c r="L2313" t="s">
        <v>13</v>
      </c>
      <c r="M2313">
        <v>2</v>
      </c>
      <c r="N2313" t="s">
        <v>285</v>
      </c>
    </row>
    <row r="2314" spans="1:14">
      <c r="A2314" t="s">
        <v>284</v>
      </c>
      <c r="B2314">
        <v>2012</v>
      </c>
      <c r="C2314">
        <v>63</v>
      </c>
      <c r="D2314">
        <v>8</v>
      </c>
      <c r="E2314">
        <v>1567</v>
      </c>
      <c r="F2314">
        <v>1580</v>
      </c>
      <c r="G2314" s="2">
        <v>40718</v>
      </c>
      <c r="H2314" s="2">
        <v>40977</v>
      </c>
      <c r="I2314" s="2">
        <v>40980</v>
      </c>
      <c r="J2314" s="2">
        <v>41081</v>
      </c>
      <c r="K2314" s="2">
        <v>41115</v>
      </c>
      <c r="L2314" t="s">
        <v>13</v>
      </c>
      <c r="M2314">
        <v>2</v>
      </c>
      <c r="N2314" t="s">
        <v>285</v>
      </c>
    </row>
    <row r="2315" spans="1:14">
      <c r="A2315" t="s">
        <v>286</v>
      </c>
      <c r="B2315">
        <v>2012</v>
      </c>
      <c r="C2315">
        <v>63</v>
      </c>
      <c r="D2315">
        <v>8</v>
      </c>
      <c r="E2315">
        <v>1581</v>
      </c>
      <c r="F2315">
        <v>1592</v>
      </c>
      <c r="G2315" s="2">
        <v>40917</v>
      </c>
      <c r="H2315" s="2">
        <v>40967</v>
      </c>
      <c r="I2315" s="2">
        <v>40968</v>
      </c>
      <c r="J2315" s="2">
        <v>41089</v>
      </c>
      <c r="K2315" s="2">
        <v>41115</v>
      </c>
      <c r="L2315" t="s">
        <v>13</v>
      </c>
      <c r="M2315">
        <v>3</v>
      </c>
      <c r="N2315" t="s">
        <v>287</v>
      </c>
    </row>
    <row r="2316" spans="1:14">
      <c r="A2316" t="s">
        <v>286</v>
      </c>
      <c r="B2316">
        <v>2012</v>
      </c>
      <c r="C2316">
        <v>63</v>
      </c>
      <c r="D2316">
        <v>8</v>
      </c>
      <c r="E2316">
        <v>1581</v>
      </c>
      <c r="F2316">
        <v>1592</v>
      </c>
      <c r="G2316" s="2">
        <v>40917</v>
      </c>
      <c r="H2316" s="2">
        <v>40967</v>
      </c>
      <c r="I2316" s="2">
        <v>40968</v>
      </c>
      <c r="J2316" s="2">
        <v>41089</v>
      </c>
      <c r="K2316" s="2">
        <v>41115</v>
      </c>
      <c r="L2316" t="s">
        <v>13</v>
      </c>
      <c r="M2316">
        <v>3</v>
      </c>
      <c r="N2316" t="s">
        <v>287</v>
      </c>
    </row>
    <row r="2317" spans="1:14">
      <c r="A2317" t="s">
        <v>288</v>
      </c>
      <c r="B2317">
        <v>2012</v>
      </c>
      <c r="C2317">
        <v>63</v>
      </c>
      <c r="D2317">
        <v>8</v>
      </c>
      <c r="E2317">
        <v>1593</v>
      </c>
      <c r="F2317">
        <v>1608</v>
      </c>
      <c r="G2317" s="2">
        <v>40836</v>
      </c>
      <c r="H2317" s="2">
        <v>40963</v>
      </c>
      <c r="I2317" s="2">
        <v>40963</v>
      </c>
      <c r="J2317" s="2">
        <v>41092</v>
      </c>
      <c r="K2317" s="2">
        <v>41115</v>
      </c>
      <c r="L2317" t="s">
        <v>13</v>
      </c>
      <c r="M2317">
        <v>4</v>
      </c>
      <c r="N2317" t="s">
        <v>289</v>
      </c>
    </row>
    <row r="2318" spans="1:14">
      <c r="A2318" t="s">
        <v>288</v>
      </c>
      <c r="B2318">
        <v>2012</v>
      </c>
      <c r="C2318">
        <v>63</v>
      </c>
      <c r="D2318">
        <v>8</v>
      </c>
      <c r="E2318">
        <v>1593</v>
      </c>
      <c r="F2318">
        <v>1608</v>
      </c>
      <c r="G2318" s="2">
        <v>40836</v>
      </c>
      <c r="H2318" s="2">
        <v>40963</v>
      </c>
      <c r="I2318" s="2">
        <v>40963</v>
      </c>
      <c r="J2318" s="2">
        <v>41092</v>
      </c>
      <c r="K2318" s="2">
        <v>41115</v>
      </c>
      <c r="L2318" t="s">
        <v>13</v>
      </c>
      <c r="M2318">
        <v>4</v>
      </c>
      <c r="N2318" t="s">
        <v>289</v>
      </c>
    </row>
    <row r="2319" spans="1:14">
      <c r="A2319" t="s">
        <v>290</v>
      </c>
      <c r="B2319">
        <v>2012</v>
      </c>
      <c r="C2319">
        <v>63</v>
      </c>
      <c r="D2319">
        <v>8</v>
      </c>
      <c r="E2319">
        <v>1609</v>
      </c>
      <c r="F2319">
        <v>1630</v>
      </c>
      <c r="G2319" s="2">
        <v>40709</v>
      </c>
      <c r="H2319" s="2">
        <v>40962</v>
      </c>
      <c r="I2319" s="2">
        <v>40967</v>
      </c>
      <c r="J2319" s="2">
        <v>41092</v>
      </c>
      <c r="K2319" s="2">
        <v>41115</v>
      </c>
      <c r="L2319" t="s">
        <v>13</v>
      </c>
      <c r="M2319">
        <v>4</v>
      </c>
      <c r="N2319" t="s">
        <v>291</v>
      </c>
    </row>
    <row r="2320" spans="1:14">
      <c r="A2320" t="s">
        <v>290</v>
      </c>
      <c r="B2320">
        <v>2012</v>
      </c>
      <c r="C2320">
        <v>63</v>
      </c>
      <c r="D2320">
        <v>8</v>
      </c>
      <c r="E2320">
        <v>1609</v>
      </c>
      <c r="F2320">
        <v>1630</v>
      </c>
      <c r="G2320" s="2">
        <v>40709</v>
      </c>
      <c r="H2320" s="2">
        <v>40962</v>
      </c>
      <c r="I2320" s="2">
        <v>40967</v>
      </c>
      <c r="J2320" s="2">
        <v>41092</v>
      </c>
      <c r="K2320" s="2">
        <v>41115</v>
      </c>
      <c r="L2320" t="s">
        <v>13</v>
      </c>
      <c r="M2320">
        <v>4</v>
      </c>
      <c r="N2320" t="s">
        <v>291</v>
      </c>
    </row>
    <row r="2321" spans="1:14">
      <c r="A2321" t="s">
        <v>292</v>
      </c>
      <c r="B2321">
        <v>2012</v>
      </c>
      <c r="C2321">
        <v>63</v>
      </c>
      <c r="D2321">
        <v>8</v>
      </c>
      <c r="E2321">
        <v>1631</v>
      </c>
      <c r="F2321">
        <v>1646</v>
      </c>
      <c r="G2321" s="2">
        <v>40898</v>
      </c>
      <c r="H2321" s="2">
        <v>40995</v>
      </c>
      <c r="I2321" s="2">
        <v>40995</v>
      </c>
      <c r="J2321" s="2">
        <v>41092</v>
      </c>
      <c r="K2321" s="2">
        <v>41115</v>
      </c>
      <c r="L2321" t="s">
        <v>13</v>
      </c>
      <c r="M2321">
        <v>2</v>
      </c>
      <c r="N2321" t="s">
        <v>293</v>
      </c>
    </row>
    <row r="2322" spans="1:14">
      <c r="A2322" t="s">
        <v>292</v>
      </c>
      <c r="B2322">
        <v>2012</v>
      </c>
      <c r="C2322">
        <v>63</v>
      </c>
      <c r="D2322">
        <v>8</v>
      </c>
      <c r="E2322">
        <v>1631</v>
      </c>
      <c r="F2322">
        <v>1646</v>
      </c>
      <c r="G2322" s="2">
        <v>40898</v>
      </c>
      <c r="H2322" s="2">
        <v>40995</v>
      </c>
      <c r="I2322" s="2">
        <v>40995</v>
      </c>
      <c r="J2322" s="2">
        <v>41092</v>
      </c>
      <c r="K2322" s="2">
        <v>41115</v>
      </c>
      <c r="L2322" t="s">
        <v>13</v>
      </c>
      <c r="M2322">
        <v>2</v>
      </c>
      <c r="N2322" t="s">
        <v>293</v>
      </c>
    </row>
    <row r="2323" spans="1:14">
      <c r="A2323" t="s">
        <v>294</v>
      </c>
      <c r="B2323">
        <v>2012</v>
      </c>
      <c r="C2323">
        <v>63</v>
      </c>
      <c r="D2323">
        <v>8</v>
      </c>
      <c r="E2323">
        <v>1647</v>
      </c>
      <c r="F2323">
        <v>1661</v>
      </c>
      <c r="G2323" s="2">
        <v>40863</v>
      </c>
      <c r="H2323" s="2">
        <v>40974</v>
      </c>
      <c r="I2323" s="2">
        <v>40975</v>
      </c>
      <c r="J2323" s="2">
        <v>41089</v>
      </c>
      <c r="K2323" s="2">
        <v>41115</v>
      </c>
      <c r="L2323" t="s">
        <v>13</v>
      </c>
      <c r="M2323">
        <v>2</v>
      </c>
      <c r="N2323" t="s">
        <v>295</v>
      </c>
    </row>
    <row r="2324" spans="1:14">
      <c r="A2324" t="s">
        <v>294</v>
      </c>
      <c r="B2324">
        <v>2012</v>
      </c>
      <c r="C2324">
        <v>63</v>
      </c>
      <c r="D2324">
        <v>8</v>
      </c>
      <c r="E2324">
        <v>1647</v>
      </c>
      <c r="F2324">
        <v>1661</v>
      </c>
      <c r="G2324" s="2">
        <v>40863</v>
      </c>
      <c r="H2324" s="2">
        <v>40974</v>
      </c>
      <c r="I2324" s="2">
        <v>40975</v>
      </c>
      <c r="J2324" s="2">
        <v>41089</v>
      </c>
      <c r="K2324" s="2">
        <v>41115</v>
      </c>
      <c r="L2324" t="s">
        <v>13</v>
      </c>
      <c r="M2324">
        <v>2</v>
      </c>
      <c r="N2324" t="s">
        <v>295</v>
      </c>
    </row>
    <row r="2325" spans="1:14">
      <c r="A2325" t="s">
        <v>296</v>
      </c>
      <c r="B2325">
        <v>2012</v>
      </c>
      <c r="C2325">
        <v>63</v>
      </c>
      <c r="D2325">
        <v>8</v>
      </c>
      <c r="E2325">
        <v>1662</v>
      </c>
      <c r="F2325">
        <v>1665</v>
      </c>
      <c r="G2325" t="s">
        <v>50</v>
      </c>
      <c r="H2325" t="s">
        <v>50</v>
      </c>
      <c r="I2325" t="s">
        <v>50</v>
      </c>
      <c r="J2325" s="2">
        <v>41086</v>
      </c>
      <c r="K2325" s="2">
        <v>41115</v>
      </c>
      <c r="L2325" t="s">
        <v>83</v>
      </c>
      <c r="M2325">
        <v>2</v>
      </c>
      <c r="N2325" t="s">
        <v>297</v>
      </c>
    </row>
    <row r="2326" spans="1:14">
      <c r="A2326" t="s">
        <v>296</v>
      </c>
      <c r="B2326">
        <v>2012</v>
      </c>
      <c r="C2326">
        <v>63</v>
      </c>
      <c r="D2326">
        <v>8</v>
      </c>
      <c r="E2326">
        <v>1662</v>
      </c>
      <c r="F2326">
        <v>1665</v>
      </c>
      <c r="G2326" t="s">
        <v>50</v>
      </c>
      <c r="H2326" t="s">
        <v>50</v>
      </c>
      <c r="I2326" t="s">
        <v>50</v>
      </c>
      <c r="J2326" s="2">
        <v>41086</v>
      </c>
      <c r="K2326" s="2">
        <v>41115</v>
      </c>
      <c r="L2326" t="s">
        <v>83</v>
      </c>
      <c r="M2326">
        <v>2</v>
      </c>
      <c r="N2326" t="s">
        <v>297</v>
      </c>
    </row>
    <row r="2327" spans="1:14">
      <c r="A2327" t="s">
        <v>298</v>
      </c>
      <c r="B2327">
        <v>2012</v>
      </c>
      <c r="C2327">
        <v>63</v>
      </c>
      <c r="D2327">
        <v>8</v>
      </c>
      <c r="E2327">
        <v>1666</v>
      </c>
      <c r="F2327">
        <v>1672</v>
      </c>
      <c r="G2327" s="2">
        <v>40855</v>
      </c>
      <c r="H2327" s="2">
        <v>40941</v>
      </c>
      <c r="I2327" s="2">
        <v>40941</v>
      </c>
      <c r="J2327" s="2">
        <v>41089</v>
      </c>
      <c r="K2327" s="2">
        <v>41115</v>
      </c>
      <c r="L2327" t="s">
        <v>299</v>
      </c>
      <c r="M2327">
        <v>1</v>
      </c>
      <c r="N2327" t="s">
        <v>300</v>
      </c>
    </row>
    <row r="2328" spans="1:14">
      <c r="A2328" t="s">
        <v>298</v>
      </c>
      <c r="B2328">
        <v>2012</v>
      </c>
      <c r="C2328">
        <v>63</v>
      </c>
      <c r="D2328">
        <v>8</v>
      </c>
      <c r="E2328">
        <v>1666</v>
      </c>
      <c r="F2328">
        <v>1672</v>
      </c>
      <c r="G2328" s="2">
        <v>40855</v>
      </c>
      <c r="H2328" s="2">
        <v>40941</v>
      </c>
      <c r="I2328" s="2">
        <v>40941</v>
      </c>
      <c r="J2328" s="2">
        <v>41089</v>
      </c>
      <c r="K2328" s="2">
        <v>41115</v>
      </c>
      <c r="L2328" t="s">
        <v>299</v>
      </c>
      <c r="M2328">
        <v>1</v>
      </c>
      <c r="N2328" t="s">
        <v>300</v>
      </c>
    </row>
    <row r="2329" spans="1:14">
      <c r="A2329" t="s">
        <v>301</v>
      </c>
      <c r="B2329">
        <v>2012</v>
      </c>
      <c r="C2329">
        <v>63</v>
      </c>
      <c r="D2329">
        <v>8</v>
      </c>
      <c r="E2329">
        <v>1673</v>
      </c>
      <c r="F2329">
        <v>1674</v>
      </c>
      <c r="G2329" t="s">
        <v>50</v>
      </c>
      <c r="H2329" t="s">
        <v>50</v>
      </c>
      <c r="I2329" t="s">
        <v>50</v>
      </c>
      <c r="J2329" s="2">
        <v>41052</v>
      </c>
      <c r="K2329" s="2">
        <v>41115</v>
      </c>
      <c r="L2329" t="s">
        <v>86</v>
      </c>
      <c r="M2329">
        <v>1</v>
      </c>
      <c r="N2329" t="s">
        <v>302</v>
      </c>
    </row>
    <row r="2330" spans="1:14">
      <c r="A2330" t="s">
        <v>301</v>
      </c>
      <c r="B2330">
        <v>2012</v>
      </c>
      <c r="C2330">
        <v>63</v>
      </c>
      <c r="D2330">
        <v>8</v>
      </c>
      <c r="E2330">
        <v>1673</v>
      </c>
      <c r="F2330">
        <v>1674</v>
      </c>
      <c r="G2330" t="s">
        <v>50</v>
      </c>
      <c r="H2330" t="s">
        <v>50</v>
      </c>
      <c r="I2330" t="s">
        <v>50</v>
      </c>
      <c r="J2330" s="2">
        <v>41052</v>
      </c>
      <c r="K2330" s="2">
        <v>41115</v>
      </c>
      <c r="L2330" t="s">
        <v>86</v>
      </c>
      <c r="M2330">
        <v>1</v>
      </c>
      <c r="N2330" t="s">
        <v>302</v>
      </c>
    </row>
    <row r="2331" spans="1:14">
      <c r="A2331" t="s">
        <v>303</v>
      </c>
      <c r="B2331">
        <v>2012</v>
      </c>
      <c r="C2331">
        <v>63</v>
      </c>
      <c r="D2331">
        <v>8</v>
      </c>
      <c r="E2331">
        <v>1675</v>
      </c>
      <c r="F2331">
        <v>1676</v>
      </c>
      <c r="G2331" t="s">
        <v>50</v>
      </c>
      <c r="H2331" t="s">
        <v>50</v>
      </c>
      <c r="I2331" t="s">
        <v>50</v>
      </c>
      <c r="J2331" s="2">
        <v>41004</v>
      </c>
      <c r="K2331" s="2">
        <v>41115</v>
      </c>
      <c r="L2331" t="s">
        <v>98</v>
      </c>
      <c r="M2331">
        <v>1</v>
      </c>
      <c r="N2331" t="s">
        <v>304</v>
      </c>
    </row>
    <row r="2332" spans="1:14">
      <c r="A2332" t="s">
        <v>303</v>
      </c>
      <c r="B2332">
        <v>2012</v>
      </c>
      <c r="C2332">
        <v>63</v>
      </c>
      <c r="D2332">
        <v>8</v>
      </c>
      <c r="E2332">
        <v>1675</v>
      </c>
      <c r="F2332">
        <v>1676</v>
      </c>
      <c r="G2332" t="s">
        <v>50</v>
      </c>
      <c r="H2332" t="s">
        <v>50</v>
      </c>
      <c r="I2332" t="s">
        <v>50</v>
      </c>
      <c r="J2332" s="2">
        <v>41004</v>
      </c>
      <c r="K2332" s="2">
        <v>41115</v>
      </c>
      <c r="L2332" t="s">
        <v>98</v>
      </c>
      <c r="M2332">
        <v>1</v>
      </c>
      <c r="N2332" t="s">
        <v>304</v>
      </c>
    </row>
    <row r="2333" spans="1:14">
      <c r="A2333" t="s">
        <v>305</v>
      </c>
      <c r="B2333">
        <v>2012</v>
      </c>
      <c r="C2333">
        <v>63</v>
      </c>
      <c r="D2333">
        <v>9</v>
      </c>
      <c r="E2333">
        <v>1693</v>
      </c>
      <c r="F2333">
        <v>1709</v>
      </c>
      <c r="G2333" s="2">
        <v>40860</v>
      </c>
      <c r="H2333" s="2">
        <v>40949</v>
      </c>
      <c r="I2333" s="2">
        <v>40953</v>
      </c>
      <c r="J2333" s="2">
        <v>41107</v>
      </c>
      <c r="K2333" s="2">
        <v>41138</v>
      </c>
      <c r="L2333" t="s">
        <v>54</v>
      </c>
      <c r="M2333">
        <v>1</v>
      </c>
      <c r="N2333" t="s">
        <v>306</v>
      </c>
    </row>
    <row r="2334" spans="1:14">
      <c r="A2334" t="s">
        <v>305</v>
      </c>
      <c r="B2334">
        <v>2012</v>
      </c>
      <c r="C2334">
        <v>63</v>
      </c>
      <c r="D2334">
        <v>9</v>
      </c>
      <c r="E2334">
        <v>1693</v>
      </c>
      <c r="F2334">
        <v>1709</v>
      </c>
      <c r="G2334" s="2">
        <v>40860</v>
      </c>
      <c r="H2334" s="2">
        <v>40949</v>
      </c>
      <c r="I2334" s="2">
        <v>40953</v>
      </c>
      <c r="J2334" s="2">
        <v>41107</v>
      </c>
      <c r="K2334" s="2">
        <v>41138</v>
      </c>
      <c r="L2334" t="s">
        <v>54</v>
      </c>
      <c r="M2334">
        <v>1</v>
      </c>
      <c r="N2334" t="s">
        <v>306</v>
      </c>
    </row>
    <row r="2335" spans="1:14">
      <c r="A2335" t="s">
        <v>307</v>
      </c>
      <c r="B2335">
        <v>2012</v>
      </c>
      <c r="C2335">
        <v>63</v>
      </c>
      <c r="D2335">
        <v>9</v>
      </c>
      <c r="E2335">
        <v>1710</v>
      </c>
      <c r="F2335">
        <v>1727</v>
      </c>
      <c r="G2335" s="2">
        <v>40980</v>
      </c>
      <c r="H2335" s="2">
        <v>41011</v>
      </c>
      <c r="I2335" s="2">
        <v>41012</v>
      </c>
      <c r="J2335" s="2">
        <v>41138</v>
      </c>
      <c r="K2335" s="2">
        <v>41138</v>
      </c>
      <c r="L2335" t="s">
        <v>13</v>
      </c>
      <c r="M2335">
        <v>3</v>
      </c>
      <c r="N2335" t="s">
        <v>308</v>
      </c>
    </row>
    <row r="2336" spans="1:14">
      <c r="A2336" t="s">
        <v>307</v>
      </c>
      <c r="B2336">
        <v>2012</v>
      </c>
      <c r="C2336">
        <v>63</v>
      </c>
      <c r="D2336">
        <v>9</v>
      </c>
      <c r="E2336">
        <v>1710</v>
      </c>
      <c r="F2336">
        <v>1727</v>
      </c>
      <c r="G2336" s="2">
        <v>40980</v>
      </c>
      <c r="H2336" s="2">
        <v>41011</v>
      </c>
      <c r="I2336" s="2">
        <v>41012</v>
      </c>
      <c r="J2336" s="2">
        <v>41138</v>
      </c>
      <c r="K2336" s="2">
        <v>41138</v>
      </c>
      <c r="L2336" t="s">
        <v>13</v>
      </c>
      <c r="M2336">
        <v>3</v>
      </c>
      <c r="N2336" t="s">
        <v>308</v>
      </c>
    </row>
    <row r="2337" spans="1:14">
      <c r="A2337" t="s">
        <v>309</v>
      </c>
      <c r="B2337">
        <v>2012</v>
      </c>
      <c r="C2337">
        <v>63</v>
      </c>
      <c r="D2337">
        <v>9</v>
      </c>
      <c r="E2337">
        <v>1728</v>
      </c>
      <c r="F2337">
        <v>1746</v>
      </c>
      <c r="G2337" s="2">
        <v>40578</v>
      </c>
      <c r="H2337" s="2">
        <v>40992</v>
      </c>
      <c r="I2337" s="2">
        <v>40994</v>
      </c>
      <c r="J2337" s="2">
        <v>41138</v>
      </c>
      <c r="K2337" s="2">
        <v>41138</v>
      </c>
      <c r="L2337" t="s">
        <v>13</v>
      </c>
      <c r="M2337">
        <v>2</v>
      </c>
      <c r="N2337" t="s">
        <v>310</v>
      </c>
    </row>
    <row r="2338" spans="1:14">
      <c r="A2338" t="s">
        <v>309</v>
      </c>
      <c r="B2338">
        <v>2012</v>
      </c>
      <c r="C2338">
        <v>63</v>
      </c>
      <c r="D2338">
        <v>9</v>
      </c>
      <c r="E2338">
        <v>1728</v>
      </c>
      <c r="F2338">
        <v>1746</v>
      </c>
      <c r="G2338" s="2">
        <v>40578</v>
      </c>
      <c r="H2338" s="2">
        <v>40992</v>
      </c>
      <c r="I2338" s="2">
        <v>40994</v>
      </c>
      <c r="J2338" s="2">
        <v>41138</v>
      </c>
      <c r="K2338" s="2">
        <v>41138</v>
      </c>
      <c r="L2338" t="s">
        <v>13</v>
      </c>
      <c r="M2338">
        <v>2</v>
      </c>
      <c r="N2338" t="s">
        <v>310</v>
      </c>
    </row>
    <row r="2339" spans="1:14">
      <c r="A2339" t="s">
        <v>311</v>
      </c>
      <c r="B2339">
        <v>2012</v>
      </c>
      <c r="C2339">
        <v>63</v>
      </c>
      <c r="D2339">
        <v>9</v>
      </c>
      <c r="E2339">
        <v>1747</v>
      </c>
      <c r="F2339">
        <v>1757</v>
      </c>
      <c r="G2339" s="2">
        <v>40826</v>
      </c>
      <c r="H2339" s="2">
        <v>40929</v>
      </c>
      <c r="I2339" s="2">
        <v>40931</v>
      </c>
      <c r="J2339" s="2">
        <v>41138</v>
      </c>
      <c r="K2339" s="2">
        <v>41138</v>
      </c>
      <c r="L2339" t="s">
        <v>13</v>
      </c>
      <c r="M2339">
        <v>2</v>
      </c>
      <c r="N2339" t="s">
        <v>312</v>
      </c>
    </row>
    <row r="2340" spans="1:14">
      <c r="A2340" t="s">
        <v>311</v>
      </c>
      <c r="B2340">
        <v>2012</v>
      </c>
      <c r="C2340">
        <v>63</v>
      </c>
      <c r="D2340">
        <v>9</v>
      </c>
      <c r="E2340">
        <v>1747</v>
      </c>
      <c r="F2340">
        <v>1757</v>
      </c>
      <c r="G2340" s="2">
        <v>40826</v>
      </c>
      <c r="H2340" s="2">
        <v>40929</v>
      </c>
      <c r="I2340" s="2">
        <v>40931</v>
      </c>
      <c r="J2340" s="2">
        <v>41138</v>
      </c>
      <c r="K2340" s="2">
        <v>41138</v>
      </c>
      <c r="L2340" t="s">
        <v>13</v>
      </c>
      <c r="M2340">
        <v>2</v>
      </c>
      <c r="N2340" t="s">
        <v>312</v>
      </c>
    </row>
    <row r="2341" spans="1:14">
      <c r="A2341" t="s">
        <v>313</v>
      </c>
      <c r="B2341">
        <v>2012</v>
      </c>
      <c r="C2341">
        <v>63</v>
      </c>
      <c r="D2341">
        <v>9</v>
      </c>
      <c r="E2341">
        <v>1758</v>
      </c>
      <c r="F2341">
        <v>1772</v>
      </c>
      <c r="G2341" s="2">
        <v>40756</v>
      </c>
      <c r="H2341" s="2">
        <v>40970</v>
      </c>
      <c r="I2341" s="2">
        <v>40973</v>
      </c>
      <c r="J2341" s="2">
        <v>41135</v>
      </c>
      <c r="K2341" s="2">
        <v>41138</v>
      </c>
      <c r="L2341" t="s">
        <v>13</v>
      </c>
      <c r="M2341">
        <v>3</v>
      </c>
      <c r="N2341" t="s">
        <v>314</v>
      </c>
    </row>
    <row r="2342" spans="1:14">
      <c r="A2342" t="s">
        <v>313</v>
      </c>
      <c r="B2342">
        <v>2012</v>
      </c>
      <c r="C2342">
        <v>63</v>
      </c>
      <c r="D2342">
        <v>9</v>
      </c>
      <c r="E2342">
        <v>1758</v>
      </c>
      <c r="F2342">
        <v>1772</v>
      </c>
      <c r="G2342" s="2">
        <v>40756</v>
      </c>
      <c r="H2342" s="2">
        <v>40970</v>
      </c>
      <c r="I2342" s="2">
        <v>40973</v>
      </c>
      <c r="J2342" s="2">
        <v>41135</v>
      </c>
      <c r="K2342" s="2">
        <v>41138</v>
      </c>
      <c r="L2342" t="s">
        <v>13</v>
      </c>
      <c r="M2342">
        <v>3</v>
      </c>
      <c r="N2342" t="s">
        <v>314</v>
      </c>
    </row>
    <row r="2343" spans="1:14">
      <c r="A2343" t="s">
        <v>315</v>
      </c>
      <c r="B2343">
        <v>2012</v>
      </c>
      <c r="C2343">
        <v>63</v>
      </c>
      <c r="D2343">
        <v>9</v>
      </c>
      <c r="E2343">
        <v>1773</v>
      </c>
      <c r="F2343">
        <v>1788</v>
      </c>
      <c r="G2343" s="2">
        <v>40635</v>
      </c>
      <c r="H2343" s="2">
        <v>40984</v>
      </c>
      <c r="I2343" s="2">
        <v>40987</v>
      </c>
      <c r="J2343" s="2">
        <v>41138</v>
      </c>
      <c r="K2343" s="2">
        <v>41138</v>
      </c>
      <c r="L2343" t="s">
        <v>13</v>
      </c>
      <c r="M2343">
        <v>3</v>
      </c>
      <c r="N2343" t="s">
        <v>316</v>
      </c>
    </row>
    <row r="2344" spans="1:14">
      <c r="A2344" t="s">
        <v>315</v>
      </c>
      <c r="B2344">
        <v>2012</v>
      </c>
      <c r="C2344">
        <v>63</v>
      </c>
      <c r="D2344">
        <v>9</v>
      </c>
      <c r="E2344">
        <v>1773</v>
      </c>
      <c r="F2344">
        <v>1788</v>
      </c>
      <c r="G2344" s="2">
        <v>40635</v>
      </c>
      <c r="H2344" s="2">
        <v>40984</v>
      </c>
      <c r="I2344" s="2">
        <v>40987</v>
      </c>
      <c r="J2344" s="2">
        <v>41138</v>
      </c>
      <c r="K2344" s="2">
        <v>41138</v>
      </c>
      <c r="L2344" t="s">
        <v>13</v>
      </c>
      <c r="M2344">
        <v>3</v>
      </c>
      <c r="N2344" t="s">
        <v>316</v>
      </c>
    </row>
    <row r="2345" spans="1:14">
      <c r="A2345" t="s">
        <v>317</v>
      </c>
      <c r="B2345">
        <v>2012</v>
      </c>
      <c r="C2345">
        <v>63</v>
      </c>
      <c r="D2345">
        <v>9</v>
      </c>
      <c r="E2345">
        <v>1789</v>
      </c>
      <c r="F2345">
        <v>1803</v>
      </c>
      <c r="G2345" s="2">
        <v>40730</v>
      </c>
      <c r="H2345" s="2">
        <v>40924</v>
      </c>
      <c r="I2345" s="2">
        <v>40924</v>
      </c>
      <c r="J2345" s="2">
        <v>41138</v>
      </c>
      <c r="K2345" s="2">
        <v>41138</v>
      </c>
      <c r="L2345" t="s">
        <v>13</v>
      </c>
      <c r="M2345">
        <v>2</v>
      </c>
      <c r="N2345" t="s">
        <v>318</v>
      </c>
    </row>
    <row r="2346" spans="1:14">
      <c r="A2346" t="s">
        <v>317</v>
      </c>
      <c r="B2346">
        <v>2012</v>
      </c>
      <c r="C2346">
        <v>63</v>
      </c>
      <c r="D2346">
        <v>9</v>
      </c>
      <c r="E2346">
        <v>1789</v>
      </c>
      <c r="F2346">
        <v>1803</v>
      </c>
      <c r="G2346" s="2">
        <v>40730</v>
      </c>
      <c r="H2346" s="2">
        <v>40924</v>
      </c>
      <c r="I2346" s="2">
        <v>40924</v>
      </c>
      <c r="J2346" s="2">
        <v>41138</v>
      </c>
      <c r="K2346" s="2">
        <v>41138</v>
      </c>
      <c r="L2346" t="s">
        <v>13</v>
      </c>
      <c r="M2346">
        <v>2</v>
      </c>
      <c r="N2346" t="s">
        <v>318</v>
      </c>
    </row>
    <row r="2347" spans="1:14">
      <c r="A2347" t="s">
        <v>319</v>
      </c>
      <c r="B2347">
        <v>2012</v>
      </c>
      <c r="C2347">
        <v>63</v>
      </c>
      <c r="D2347">
        <v>9</v>
      </c>
      <c r="E2347">
        <v>1804</v>
      </c>
      <c r="F2347">
        <v>1819</v>
      </c>
      <c r="G2347" s="2">
        <v>40861</v>
      </c>
      <c r="H2347" s="2">
        <v>40989</v>
      </c>
      <c r="I2347" s="2">
        <v>40989</v>
      </c>
      <c r="J2347" s="2">
        <v>41138</v>
      </c>
      <c r="K2347" s="2">
        <v>41138</v>
      </c>
      <c r="L2347" t="s">
        <v>13</v>
      </c>
      <c r="M2347">
        <v>4</v>
      </c>
      <c r="N2347" t="s">
        <v>320</v>
      </c>
    </row>
    <row r="2348" spans="1:14">
      <c r="A2348" t="s">
        <v>319</v>
      </c>
      <c r="B2348">
        <v>2012</v>
      </c>
      <c r="C2348">
        <v>63</v>
      </c>
      <c r="D2348">
        <v>9</v>
      </c>
      <c r="E2348">
        <v>1804</v>
      </c>
      <c r="F2348">
        <v>1819</v>
      </c>
      <c r="G2348" s="2">
        <v>40861</v>
      </c>
      <c r="H2348" s="2">
        <v>40989</v>
      </c>
      <c r="I2348" s="2">
        <v>40989</v>
      </c>
      <c r="J2348" s="2">
        <v>41138</v>
      </c>
      <c r="K2348" s="2">
        <v>41138</v>
      </c>
      <c r="L2348" t="s">
        <v>13</v>
      </c>
      <c r="M2348">
        <v>4</v>
      </c>
      <c r="N2348" t="s">
        <v>320</v>
      </c>
    </row>
    <row r="2349" spans="1:14">
      <c r="A2349" t="s">
        <v>321</v>
      </c>
      <c r="B2349">
        <v>2012</v>
      </c>
      <c r="C2349">
        <v>63</v>
      </c>
      <c r="D2349">
        <v>9</v>
      </c>
      <c r="E2349">
        <v>1820</v>
      </c>
      <c r="F2349">
        <v>1833</v>
      </c>
      <c r="G2349" s="2">
        <v>40562</v>
      </c>
      <c r="H2349" s="2">
        <v>40970</v>
      </c>
      <c r="I2349" s="2">
        <v>40970</v>
      </c>
      <c r="J2349" s="2">
        <v>41138</v>
      </c>
      <c r="K2349" s="2">
        <v>41138</v>
      </c>
      <c r="L2349" t="s">
        <v>13</v>
      </c>
      <c r="M2349">
        <v>2</v>
      </c>
      <c r="N2349" t="s">
        <v>322</v>
      </c>
    </row>
    <row r="2350" spans="1:14">
      <c r="A2350" t="s">
        <v>321</v>
      </c>
      <c r="B2350">
        <v>2012</v>
      </c>
      <c r="C2350">
        <v>63</v>
      </c>
      <c r="D2350">
        <v>9</v>
      </c>
      <c r="E2350">
        <v>1820</v>
      </c>
      <c r="F2350">
        <v>1833</v>
      </c>
      <c r="G2350" s="2">
        <v>40562</v>
      </c>
      <c r="H2350" s="2">
        <v>40970</v>
      </c>
      <c r="I2350" s="2">
        <v>40970</v>
      </c>
      <c r="J2350" s="2">
        <v>41138</v>
      </c>
      <c r="K2350" s="2">
        <v>41138</v>
      </c>
      <c r="L2350" t="s">
        <v>13</v>
      </c>
      <c r="M2350">
        <v>2</v>
      </c>
      <c r="N2350" t="s">
        <v>322</v>
      </c>
    </row>
    <row r="2351" spans="1:14">
      <c r="A2351" t="s">
        <v>323</v>
      </c>
      <c r="B2351">
        <v>2012</v>
      </c>
      <c r="C2351">
        <v>63</v>
      </c>
      <c r="D2351">
        <v>9</v>
      </c>
      <c r="E2351">
        <v>1834</v>
      </c>
      <c r="F2351">
        <v>1842</v>
      </c>
      <c r="G2351" s="2">
        <v>40827</v>
      </c>
      <c r="H2351" s="2">
        <v>40894</v>
      </c>
      <c r="I2351" s="2">
        <v>40896</v>
      </c>
      <c r="J2351" s="2">
        <v>40980</v>
      </c>
      <c r="K2351" s="2">
        <v>41138</v>
      </c>
      <c r="L2351" t="s">
        <v>13</v>
      </c>
      <c r="M2351">
        <v>3</v>
      </c>
      <c r="N2351" t="s">
        <v>324</v>
      </c>
    </row>
    <row r="2352" spans="1:14">
      <c r="A2352" t="s">
        <v>323</v>
      </c>
      <c r="B2352">
        <v>2012</v>
      </c>
      <c r="C2352">
        <v>63</v>
      </c>
      <c r="D2352">
        <v>9</v>
      </c>
      <c r="E2352">
        <v>1834</v>
      </c>
      <c r="F2352">
        <v>1842</v>
      </c>
      <c r="G2352" s="2">
        <v>40827</v>
      </c>
      <c r="H2352" s="2">
        <v>40894</v>
      </c>
      <c r="I2352" s="2">
        <v>40896</v>
      </c>
      <c r="J2352" s="2">
        <v>40980</v>
      </c>
      <c r="K2352" s="2">
        <v>41138</v>
      </c>
      <c r="L2352" t="s">
        <v>13</v>
      </c>
      <c r="M2352">
        <v>3</v>
      </c>
      <c r="N2352" t="s">
        <v>324</v>
      </c>
    </row>
    <row r="2353" spans="1:14">
      <c r="A2353" t="s">
        <v>325</v>
      </c>
      <c r="B2353">
        <v>2012</v>
      </c>
      <c r="C2353">
        <v>63</v>
      </c>
      <c r="D2353">
        <v>9</v>
      </c>
      <c r="E2353">
        <v>1843</v>
      </c>
      <c r="F2353">
        <v>1858</v>
      </c>
      <c r="G2353" s="2">
        <v>40847</v>
      </c>
      <c r="H2353" s="2">
        <v>40996</v>
      </c>
      <c r="I2353" s="2">
        <v>40997</v>
      </c>
      <c r="J2353" s="2">
        <v>41138</v>
      </c>
      <c r="K2353" s="2">
        <v>41138</v>
      </c>
      <c r="L2353" t="s">
        <v>13</v>
      </c>
      <c r="M2353">
        <v>3</v>
      </c>
      <c r="N2353" t="s">
        <v>326</v>
      </c>
    </row>
    <row r="2354" spans="1:14">
      <c r="A2354" t="s">
        <v>325</v>
      </c>
      <c r="B2354">
        <v>2012</v>
      </c>
      <c r="C2354">
        <v>63</v>
      </c>
      <c r="D2354">
        <v>9</v>
      </c>
      <c r="E2354">
        <v>1843</v>
      </c>
      <c r="F2354">
        <v>1858</v>
      </c>
      <c r="G2354" s="2">
        <v>40847</v>
      </c>
      <c r="H2354" s="2">
        <v>40996</v>
      </c>
      <c r="I2354" s="2">
        <v>40997</v>
      </c>
      <c r="J2354" s="2">
        <v>41138</v>
      </c>
      <c r="K2354" s="2">
        <v>41138</v>
      </c>
      <c r="L2354" t="s">
        <v>13</v>
      </c>
      <c r="M2354">
        <v>3</v>
      </c>
      <c r="N2354" t="s">
        <v>326</v>
      </c>
    </row>
    <row r="2355" spans="1:14">
      <c r="A2355" t="s">
        <v>327</v>
      </c>
      <c r="B2355">
        <v>2012</v>
      </c>
      <c r="C2355">
        <v>63</v>
      </c>
      <c r="D2355">
        <v>9</v>
      </c>
      <c r="E2355">
        <v>1859</v>
      </c>
      <c r="F2355">
        <v>1867</v>
      </c>
      <c r="G2355" s="2">
        <v>40884</v>
      </c>
      <c r="H2355" s="2">
        <v>40996</v>
      </c>
      <c r="I2355" s="2">
        <v>40997</v>
      </c>
      <c r="J2355" s="2">
        <v>41117</v>
      </c>
      <c r="K2355" s="2">
        <v>41138</v>
      </c>
      <c r="L2355" t="s">
        <v>13</v>
      </c>
      <c r="M2355">
        <v>1</v>
      </c>
      <c r="N2355" t="s">
        <v>328</v>
      </c>
    </row>
    <row r="2356" spans="1:14">
      <c r="A2356" t="s">
        <v>327</v>
      </c>
      <c r="B2356">
        <v>2012</v>
      </c>
      <c r="C2356">
        <v>63</v>
      </c>
      <c r="D2356">
        <v>9</v>
      </c>
      <c r="E2356">
        <v>1859</v>
      </c>
      <c r="F2356">
        <v>1867</v>
      </c>
      <c r="G2356" s="2">
        <v>40884</v>
      </c>
      <c r="H2356" s="2">
        <v>40996</v>
      </c>
      <c r="I2356" s="2">
        <v>40997</v>
      </c>
      <c r="J2356" s="2">
        <v>41117</v>
      </c>
      <c r="K2356" s="2">
        <v>41138</v>
      </c>
      <c r="L2356" t="s">
        <v>13</v>
      </c>
      <c r="M2356">
        <v>1</v>
      </c>
      <c r="N2356" t="s">
        <v>328</v>
      </c>
    </row>
    <row r="2357" spans="1:14">
      <c r="A2357" t="s">
        <v>329</v>
      </c>
      <c r="B2357">
        <v>2012</v>
      </c>
      <c r="C2357">
        <v>63</v>
      </c>
      <c r="D2357">
        <v>9</v>
      </c>
      <c r="E2357">
        <v>1868</v>
      </c>
      <c r="F2357">
        <v>1878</v>
      </c>
      <c r="G2357" s="2">
        <v>40855</v>
      </c>
      <c r="H2357" s="2">
        <v>40934</v>
      </c>
      <c r="I2357" s="2">
        <v>40952</v>
      </c>
      <c r="J2357" s="2">
        <v>41138</v>
      </c>
      <c r="K2357" s="2">
        <v>41138</v>
      </c>
      <c r="L2357" t="s">
        <v>13</v>
      </c>
      <c r="M2357">
        <v>1</v>
      </c>
      <c r="N2357" t="s">
        <v>330</v>
      </c>
    </row>
    <row r="2358" spans="1:14">
      <c r="A2358" t="s">
        <v>329</v>
      </c>
      <c r="B2358">
        <v>2012</v>
      </c>
      <c r="C2358">
        <v>63</v>
      </c>
      <c r="D2358">
        <v>9</v>
      </c>
      <c r="E2358">
        <v>1868</v>
      </c>
      <c r="F2358">
        <v>1878</v>
      </c>
      <c r="G2358" s="2">
        <v>40855</v>
      </c>
      <c r="H2358" s="2">
        <v>40934</v>
      </c>
      <c r="I2358" s="2">
        <v>40952</v>
      </c>
      <c r="J2358" s="2">
        <v>41138</v>
      </c>
      <c r="K2358" s="2">
        <v>41138</v>
      </c>
      <c r="L2358" t="s">
        <v>13</v>
      </c>
      <c r="M2358">
        <v>1</v>
      </c>
      <c r="N2358" t="s">
        <v>330</v>
      </c>
    </row>
    <row r="2359" spans="1:14">
      <c r="A2359" t="s">
        <v>331</v>
      </c>
      <c r="B2359">
        <v>2012</v>
      </c>
      <c r="C2359">
        <v>63</v>
      </c>
      <c r="D2359">
        <v>9</v>
      </c>
      <c r="E2359">
        <v>1879</v>
      </c>
      <c r="F2359">
        <v>1896</v>
      </c>
      <c r="G2359" s="2">
        <v>40764</v>
      </c>
      <c r="H2359" s="2">
        <v>40938</v>
      </c>
      <c r="I2359" s="2">
        <v>40954</v>
      </c>
      <c r="J2359" s="2">
        <v>41121</v>
      </c>
      <c r="K2359" s="2">
        <v>41138</v>
      </c>
      <c r="L2359" t="s">
        <v>13</v>
      </c>
      <c r="M2359">
        <v>1</v>
      </c>
      <c r="N2359" t="s">
        <v>332</v>
      </c>
    </row>
    <row r="2360" spans="1:14">
      <c r="A2360" t="s">
        <v>331</v>
      </c>
      <c r="B2360">
        <v>2012</v>
      </c>
      <c r="C2360">
        <v>63</v>
      </c>
      <c r="D2360">
        <v>9</v>
      </c>
      <c r="E2360">
        <v>1879</v>
      </c>
      <c r="F2360">
        <v>1896</v>
      </c>
      <c r="G2360" s="2">
        <v>40764</v>
      </c>
      <c r="H2360" s="2">
        <v>40938</v>
      </c>
      <c r="I2360" s="2">
        <v>40954</v>
      </c>
      <c r="J2360" s="2">
        <v>41121</v>
      </c>
      <c r="K2360" s="2">
        <v>41138</v>
      </c>
      <c r="L2360" t="s">
        <v>13</v>
      </c>
      <c r="M2360">
        <v>1</v>
      </c>
      <c r="N2360" t="s">
        <v>332</v>
      </c>
    </row>
    <row r="2361" spans="1:14">
      <c r="A2361" t="s">
        <v>333</v>
      </c>
      <c r="B2361">
        <v>2012</v>
      </c>
      <c r="C2361">
        <v>63</v>
      </c>
      <c r="D2361">
        <v>9</v>
      </c>
      <c r="E2361">
        <v>1897</v>
      </c>
      <c r="F2361">
        <v>1898</v>
      </c>
      <c r="G2361" t="s">
        <v>50</v>
      </c>
      <c r="H2361" t="s">
        <v>50</v>
      </c>
      <c r="I2361" t="s">
        <v>50</v>
      </c>
      <c r="J2361" s="2">
        <v>41108</v>
      </c>
      <c r="K2361" s="2">
        <v>41138</v>
      </c>
      <c r="L2361" t="s">
        <v>86</v>
      </c>
      <c r="M2361">
        <v>1</v>
      </c>
      <c r="N2361" t="s">
        <v>334</v>
      </c>
    </row>
    <row r="2362" spans="1:14">
      <c r="A2362" t="s">
        <v>333</v>
      </c>
      <c r="B2362">
        <v>2012</v>
      </c>
      <c r="C2362">
        <v>63</v>
      </c>
      <c r="D2362">
        <v>9</v>
      </c>
      <c r="E2362">
        <v>1897</v>
      </c>
      <c r="F2362">
        <v>1898</v>
      </c>
      <c r="G2362" t="s">
        <v>50</v>
      </c>
      <c r="H2362" t="s">
        <v>50</v>
      </c>
      <c r="I2362" t="s">
        <v>50</v>
      </c>
      <c r="J2362" s="2">
        <v>41108</v>
      </c>
      <c r="K2362" s="2">
        <v>41138</v>
      </c>
      <c r="L2362" t="s">
        <v>86</v>
      </c>
      <c r="M2362">
        <v>1</v>
      </c>
      <c r="N2362" t="s">
        <v>334</v>
      </c>
    </row>
    <row r="2363" spans="1:14">
      <c r="A2363" t="s">
        <v>335</v>
      </c>
      <c r="B2363">
        <v>2012</v>
      </c>
      <c r="C2363">
        <v>63</v>
      </c>
      <c r="D2363">
        <v>9</v>
      </c>
      <c r="E2363">
        <v>1899</v>
      </c>
      <c r="F2363">
        <v>1900</v>
      </c>
      <c r="G2363" t="s">
        <v>50</v>
      </c>
      <c r="H2363" t="s">
        <v>50</v>
      </c>
      <c r="I2363" t="s">
        <v>50</v>
      </c>
      <c r="J2363" s="2">
        <v>41108</v>
      </c>
      <c r="K2363" s="2">
        <v>41138</v>
      </c>
      <c r="L2363" t="s">
        <v>86</v>
      </c>
      <c r="M2363">
        <v>1</v>
      </c>
      <c r="N2363" t="s">
        <v>336</v>
      </c>
    </row>
    <row r="2364" spans="1:14">
      <c r="A2364" t="s">
        <v>335</v>
      </c>
      <c r="B2364">
        <v>2012</v>
      </c>
      <c r="C2364">
        <v>63</v>
      </c>
      <c r="D2364">
        <v>9</v>
      </c>
      <c r="E2364">
        <v>1899</v>
      </c>
      <c r="F2364">
        <v>1900</v>
      </c>
      <c r="G2364" t="s">
        <v>50</v>
      </c>
      <c r="H2364" t="s">
        <v>50</v>
      </c>
      <c r="I2364" t="s">
        <v>50</v>
      </c>
      <c r="J2364" s="2">
        <v>41108</v>
      </c>
      <c r="K2364" s="2">
        <v>41138</v>
      </c>
      <c r="L2364" t="s">
        <v>86</v>
      </c>
      <c r="M2364">
        <v>1</v>
      </c>
      <c r="N2364" t="s">
        <v>336</v>
      </c>
    </row>
    <row r="2365" spans="1:14">
      <c r="A2365" t="s">
        <v>337</v>
      </c>
      <c r="B2365">
        <v>2012</v>
      </c>
      <c r="C2365">
        <v>63</v>
      </c>
      <c r="D2365">
        <v>9</v>
      </c>
      <c r="E2365">
        <v>1901</v>
      </c>
      <c r="F2365">
        <v>1902</v>
      </c>
      <c r="G2365" t="s">
        <v>50</v>
      </c>
      <c r="H2365" t="s">
        <v>50</v>
      </c>
      <c r="I2365" t="s">
        <v>50</v>
      </c>
      <c r="J2365" s="2">
        <v>41009</v>
      </c>
      <c r="K2365" s="2">
        <v>41138</v>
      </c>
      <c r="L2365" t="s">
        <v>98</v>
      </c>
      <c r="M2365">
        <v>2</v>
      </c>
      <c r="N2365" t="s">
        <v>338</v>
      </c>
    </row>
    <row r="2366" spans="1:14">
      <c r="A2366" t="s">
        <v>337</v>
      </c>
      <c r="B2366">
        <v>2012</v>
      </c>
      <c r="C2366">
        <v>63</v>
      </c>
      <c r="D2366">
        <v>9</v>
      </c>
      <c r="E2366">
        <v>1901</v>
      </c>
      <c r="F2366">
        <v>1902</v>
      </c>
      <c r="G2366" t="s">
        <v>50</v>
      </c>
      <c r="H2366" t="s">
        <v>50</v>
      </c>
      <c r="I2366" t="s">
        <v>50</v>
      </c>
      <c r="J2366" s="2">
        <v>41009</v>
      </c>
      <c r="K2366" s="2">
        <v>41138</v>
      </c>
      <c r="L2366" t="s">
        <v>98</v>
      </c>
      <c r="M2366">
        <v>2</v>
      </c>
      <c r="N2366" t="s">
        <v>338</v>
      </c>
    </row>
    <row r="2367" spans="1:14">
      <c r="A2367" t="s">
        <v>4689</v>
      </c>
      <c r="B2367">
        <v>2012</v>
      </c>
      <c r="C2367">
        <v>63</v>
      </c>
      <c r="D2367">
        <v>10</v>
      </c>
      <c r="E2367">
        <v>1903</v>
      </c>
      <c r="F2367">
        <v>1904</v>
      </c>
      <c r="G2367" t="s">
        <v>50</v>
      </c>
      <c r="H2367" t="s">
        <v>50</v>
      </c>
      <c r="I2367" t="s">
        <v>50</v>
      </c>
      <c r="J2367" s="2">
        <v>41150</v>
      </c>
      <c r="K2367" s="2">
        <v>41171</v>
      </c>
      <c r="L2367" t="s">
        <v>51</v>
      </c>
      <c r="M2367">
        <v>1</v>
      </c>
      <c r="N2367" t="s">
        <v>4690</v>
      </c>
    </row>
    <row r="2368" spans="1:14">
      <c r="A2368" t="s">
        <v>4691</v>
      </c>
      <c r="B2368">
        <v>2012</v>
      </c>
      <c r="C2368">
        <v>63</v>
      </c>
      <c r="D2368">
        <v>10</v>
      </c>
      <c r="E2368">
        <v>1905</v>
      </c>
      <c r="F2368">
        <v>1915</v>
      </c>
      <c r="G2368" s="2">
        <v>40801</v>
      </c>
      <c r="H2368" s="2">
        <v>40930</v>
      </c>
      <c r="I2368" s="2">
        <v>40931</v>
      </c>
      <c r="J2368" s="2">
        <v>41157</v>
      </c>
      <c r="K2368" s="2">
        <v>41171</v>
      </c>
      <c r="L2368" t="s">
        <v>54</v>
      </c>
      <c r="M2368">
        <v>1</v>
      </c>
      <c r="N2368" t="s">
        <v>4692</v>
      </c>
    </row>
    <row r="2369" spans="1:14">
      <c r="A2369" t="s">
        <v>4693</v>
      </c>
      <c r="B2369">
        <v>2012</v>
      </c>
      <c r="C2369">
        <v>63</v>
      </c>
      <c r="D2369">
        <v>10</v>
      </c>
      <c r="E2369">
        <v>1916</v>
      </c>
      <c r="F2369">
        <v>1928</v>
      </c>
      <c r="G2369" s="2">
        <v>40687</v>
      </c>
      <c r="H2369" s="2">
        <v>40949</v>
      </c>
      <c r="I2369" s="2">
        <v>40952</v>
      </c>
      <c r="J2369" s="2">
        <v>41150</v>
      </c>
      <c r="K2369" s="2">
        <v>41171</v>
      </c>
      <c r="L2369" t="s">
        <v>13</v>
      </c>
      <c r="M2369">
        <v>2</v>
      </c>
      <c r="N2369" t="s">
        <v>4694</v>
      </c>
    </row>
    <row r="2370" spans="1:14">
      <c r="A2370" t="s">
        <v>4695</v>
      </c>
      <c r="B2370">
        <v>2012</v>
      </c>
      <c r="C2370">
        <v>63</v>
      </c>
      <c r="D2370">
        <v>10</v>
      </c>
      <c r="E2370">
        <v>1929</v>
      </c>
      <c r="F2370">
        <v>1946</v>
      </c>
      <c r="G2370" s="2">
        <v>40878</v>
      </c>
      <c r="H2370" s="2">
        <v>40935</v>
      </c>
      <c r="I2370" s="2">
        <v>40935</v>
      </c>
      <c r="J2370" s="2">
        <v>41150</v>
      </c>
      <c r="K2370" s="2">
        <v>41171</v>
      </c>
      <c r="L2370" t="s">
        <v>13</v>
      </c>
      <c r="M2370">
        <v>2</v>
      </c>
      <c r="N2370" t="s">
        <v>4696</v>
      </c>
    </row>
    <row r="2371" spans="1:14">
      <c r="A2371" t="s">
        <v>4697</v>
      </c>
      <c r="B2371">
        <v>2012</v>
      </c>
      <c r="C2371">
        <v>63</v>
      </c>
      <c r="D2371">
        <v>10</v>
      </c>
      <c r="E2371">
        <v>1947</v>
      </c>
      <c r="F2371">
        <v>1959</v>
      </c>
      <c r="G2371" s="2">
        <v>40612</v>
      </c>
      <c r="H2371" s="2">
        <v>40935</v>
      </c>
      <c r="I2371" s="2">
        <v>40935</v>
      </c>
      <c r="J2371" s="2">
        <v>41171</v>
      </c>
      <c r="K2371" s="2">
        <v>41171</v>
      </c>
      <c r="L2371" t="s">
        <v>13</v>
      </c>
      <c r="M2371">
        <v>2</v>
      </c>
      <c r="N2371" t="s">
        <v>4698</v>
      </c>
    </row>
    <row r="2372" spans="1:14">
      <c r="A2372" t="s">
        <v>4699</v>
      </c>
      <c r="B2372">
        <v>2012</v>
      </c>
      <c r="C2372">
        <v>63</v>
      </c>
      <c r="D2372">
        <v>10</v>
      </c>
      <c r="E2372">
        <v>1960</v>
      </c>
      <c r="F2372">
        <v>1972</v>
      </c>
      <c r="G2372" s="2">
        <v>40882</v>
      </c>
      <c r="H2372" s="2">
        <v>40933</v>
      </c>
      <c r="I2372" s="2">
        <v>40933</v>
      </c>
      <c r="J2372" s="2">
        <v>41162</v>
      </c>
      <c r="K2372" s="2">
        <v>41171</v>
      </c>
      <c r="L2372" t="s">
        <v>13</v>
      </c>
      <c r="M2372">
        <v>2</v>
      </c>
      <c r="N2372" t="s">
        <v>4700</v>
      </c>
    </row>
    <row r="2373" spans="1:14">
      <c r="A2373" t="s">
        <v>4701</v>
      </c>
      <c r="B2373">
        <v>2012</v>
      </c>
      <c r="C2373">
        <v>63</v>
      </c>
      <c r="D2373">
        <v>10</v>
      </c>
      <c r="E2373">
        <v>1973</v>
      </c>
      <c r="F2373">
        <v>1986</v>
      </c>
      <c r="G2373" s="2">
        <v>40801</v>
      </c>
      <c r="H2373" s="2">
        <v>40885</v>
      </c>
      <c r="I2373" s="2">
        <v>40886</v>
      </c>
      <c r="J2373" s="2">
        <v>41157</v>
      </c>
      <c r="K2373" s="2">
        <v>41171</v>
      </c>
      <c r="L2373" t="s">
        <v>13</v>
      </c>
      <c r="M2373">
        <v>2</v>
      </c>
      <c r="N2373" t="s">
        <v>4702</v>
      </c>
    </row>
    <row r="2374" spans="1:14">
      <c r="A2374" t="s">
        <v>4703</v>
      </c>
      <c r="B2374">
        <v>2012</v>
      </c>
      <c r="C2374">
        <v>63</v>
      </c>
      <c r="D2374">
        <v>10</v>
      </c>
      <c r="E2374">
        <v>1987</v>
      </c>
      <c r="F2374">
        <v>2005</v>
      </c>
      <c r="G2374" s="2">
        <v>40818</v>
      </c>
      <c r="H2374" s="2">
        <v>40934</v>
      </c>
      <c r="I2374" s="2">
        <v>40934</v>
      </c>
      <c r="J2374" s="2">
        <v>41157</v>
      </c>
      <c r="K2374" s="2">
        <v>41171</v>
      </c>
      <c r="L2374" t="s">
        <v>13</v>
      </c>
      <c r="M2374">
        <v>2</v>
      </c>
      <c r="N2374" t="s">
        <v>4704</v>
      </c>
    </row>
    <row r="2375" spans="1:14">
      <c r="A2375" t="s">
        <v>4705</v>
      </c>
      <c r="B2375">
        <v>2012</v>
      </c>
      <c r="C2375">
        <v>63</v>
      </c>
      <c r="D2375">
        <v>10</v>
      </c>
      <c r="E2375">
        <v>2006</v>
      </c>
      <c r="F2375">
        <v>2019</v>
      </c>
      <c r="G2375" s="2">
        <v>40650</v>
      </c>
      <c r="H2375" s="2">
        <v>40945</v>
      </c>
      <c r="I2375" s="2">
        <v>40946</v>
      </c>
      <c r="J2375" s="2">
        <v>41162</v>
      </c>
      <c r="K2375" s="2">
        <v>41171</v>
      </c>
      <c r="L2375" t="s">
        <v>13</v>
      </c>
      <c r="M2375">
        <v>2</v>
      </c>
      <c r="N2375" t="s">
        <v>4706</v>
      </c>
    </row>
    <row r="2376" spans="1:14">
      <c r="A2376" t="s">
        <v>4707</v>
      </c>
      <c r="B2376">
        <v>2012</v>
      </c>
      <c r="C2376">
        <v>63</v>
      </c>
      <c r="D2376">
        <v>10</v>
      </c>
      <c r="E2376">
        <v>2020</v>
      </c>
      <c r="F2376">
        <v>2036</v>
      </c>
      <c r="G2376" s="2">
        <v>40867</v>
      </c>
      <c r="H2376" s="2">
        <v>40979</v>
      </c>
      <c r="I2376" s="2">
        <v>40980</v>
      </c>
      <c r="J2376" s="2">
        <v>41150</v>
      </c>
      <c r="K2376" s="2">
        <v>41171</v>
      </c>
      <c r="L2376" t="s">
        <v>13</v>
      </c>
      <c r="M2376">
        <v>2</v>
      </c>
      <c r="N2376" t="s">
        <v>4708</v>
      </c>
    </row>
    <row r="2377" spans="1:14">
      <c r="A2377" t="s">
        <v>4709</v>
      </c>
      <c r="B2377">
        <v>2012</v>
      </c>
      <c r="C2377">
        <v>63</v>
      </c>
      <c r="D2377">
        <v>10</v>
      </c>
      <c r="E2377">
        <v>2037</v>
      </c>
      <c r="F2377">
        <v>2051</v>
      </c>
      <c r="G2377" s="2">
        <v>40870</v>
      </c>
      <c r="H2377" s="2">
        <v>40933</v>
      </c>
      <c r="I2377" s="2">
        <v>40934</v>
      </c>
      <c r="J2377" s="2">
        <v>41162</v>
      </c>
      <c r="K2377" s="2">
        <v>41171</v>
      </c>
      <c r="L2377" t="s">
        <v>13</v>
      </c>
      <c r="M2377">
        <v>2</v>
      </c>
      <c r="N2377" t="s">
        <v>4710</v>
      </c>
    </row>
    <row r="2378" spans="1:14">
      <c r="A2378" t="s">
        <v>4711</v>
      </c>
      <c r="B2378">
        <v>2012</v>
      </c>
      <c r="C2378">
        <v>63</v>
      </c>
      <c r="D2378">
        <v>10</v>
      </c>
      <c r="E2378">
        <v>2052</v>
      </c>
      <c r="F2378">
        <v>2061</v>
      </c>
      <c r="G2378" s="2">
        <v>40793</v>
      </c>
      <c r="H2378" s="2">
        <v>40935</v>
      </c>
      <c r="I2378" s="2">
        <v>40935</v>
      </c>
      <c r="J2378" s="2">
        <v>41171</v>
      </c>
      <c r="K2378" s="2">
        <v>41171</v>
      </c>
      <c r="L2378" t="s">
        <v>13</v>
      </c>
      <c r="M2378">
        <v>1</v>
      </c>
      <c r="N2378" t="s">
        <v>4712</v>
      </c>
    </row>
    <row r="2379" spans="1:14">
      <c r="A2379" t="s">
        <v>4713</v>
      </c>
      <c r="B2379">
        <v>2012</v>
      </c>
      <c r="C2379">
        <v>63</v>
      </c>
      <c r="D2379">
        <v>10</v>
      </c>
      <c r="E2379">
        <v>2062</v>
      </c>
      <c r="F2379">
        <v>2073</v>
      </c>
      <c r="G2379" s="2">
        <v>40946</v>
      </c>
      <c r="H2379" s="2">
        <v>40984</v>
      </c>
      <c r="I2379" s="2">
        <v>40987</v>
      </c>
      <c r="J2379" s="2">
        <v>41159</v>
      </c>
      <c r="K2379" s="2">
        <v>41171</v>
      </c>
      <c r="L2379" t="s">
        <v>13</v>
      </c>
      <c r="M2379">
        <v>1</v>
      </c>
      <c r="N2379" t="s">
        <v>4714</v>
      </c>
    </row>
    <row r="2380" spans="1:14">
      <c r="A2380" t="s">
        <v>4715</v>
      </c>
      <c r="B2380">
        <v>2012</v>
      </c>
      <c r="C2380">
        <v>63</v>
      </c>
      <c r="D2380">
        <v>10</v>
      </c>
      <c r="E2380">
        <v>2074</v>
      </c>
      <c r="F2380">
        <v>2086</v>
      </c>
      <c r="G2380" s="2">
        <v>40904</v>
      </c>
      <c r="H2380" s="2">
        <v>40961</v>
      </c>
      <c r="I2380" s="2">
        <v>40961</v>
      </c>
      <c r="J2380" s="2">
        <v>41171</v>
      </c>
      <c r="K2380" s="2">
        <v>41171</v>
      </c>
      <c r="L2380" t="s">
        <v>13</v>
      </c>
      <c r="M2380">
        <v>3</v>
      </c>
      <c r="N2380" t="s">
        <v>4716</v>
      </c>
    </row>
    <row r="2381" spans="1:14">
      <c r="A2381" t="s">
        <v>4717</v>
      </c>
      <c r="B2381">
        <v>2012</v>
      </c>
      <c r="C2381">
        <v>63</v>
      </c>
      <c r="D2381">
        <v>10</v>
      </c>
      <c r="E2381">
        <v>2087</v>
      </c>
      <c r="F2381">
        <v>2099</v>
      </c>
      <c r="G2381" s="2">
        <v>40829</v>
      </c>
      <c r="H2381" s="2">
        <v>40946</v>
      </c>
      <c r="I2381" s="2">
        <v>40947</v>
      </c>
      <c r="J2381" s="2">
        <v>41150</v>
      </c>
      <c r="K2381" s="2">
        <v>41171</v>
      </c>
      <c r="L2381" t="s">
        <v>13</v>
      </c>
      <c r="M2381">
        <v>4</v>
      </c>
      <c r="N2381" t="s">
        <v>4718</v>
      </c>
    </row>
    <row r="2382" spans="1:14">
      <c r="A2382" t="s">
        <v>4719</v>
      </c>
      <c r="B2382">
        <v>2012</v>
      </c>
      <c r="C2382">
        <v>63</v>
      </c>
      <c r="D2382">
        <v>10</v>
      </c>
      <c r="E2382">
        <v>2100</v>
      </c>
      <c r="F2382">
        <v>2117</v>
      </c>
      <c r="G2382" s="2">
        <v>40787</v>
      </c>
      <c r="H2382" s="2">
        <v>40969</v>
      </c>
      <c r="I2382" s="2">
        <v>40984</v>
      </c>
      <c r="J2382" s="2">
        <v>41162</v>
      </c>
      <c r="K2382" s="2">
        <v>41171</v>
      </c>
      <c r="L2382" t="s">
        <v>13</v>
      </c>
      <c r="M2382">
        <v>3</v>
      </c>
      <c r="N2382" t="s">
        <v>4720</v>
      </c>
    </row>
    <row r="2383" spans="1:14">
      <c r="A2383" t="s">
        <v>4721</v>
      </c>
      <c r="B2383">
        <v>2012</v>
      </c>
      <c r="C2383">
        <v>63</v>
      </c>
      <c r="D2383">
        <v>10</v>
      </c>
      <c r="E2383">
        <v>2118</v>
      </c>
      <c r="F2383">
        <v>2121</v>
      </c>
      <c r="G2383" s="2">
        <v>40889</v>
      </c>
      <c r="H2383" s="2">
        <v>40925</v>
      </c>
      <c r="I2383" s="2">
        <v>40926</v>
      </c>
      <c r="J2383" s="2">
        <v>41157</v>
      </c>
      <c r="K2383" s="2">
        <v>41171</v>
      </c>
      <c r="L2383" t="s">
        <v>83</v>
      </c>
      <c r="M2383">
        <v>1</v>
      </c>
      <c r="N2383" t="s">
        <v>4722</v>
      </c>
    </row>
    <row r="2384" spans="1:14">
      <c r="A2384" t="s">
        <v>4723</v>
      </c>
      <c r="B2384">
        <v>2012</v>
      </c>
      <c r="C2384">
        <v>63</v>
      </c>
      <c r="D2384">
        <v>10</v>
      </c>
      <c r="E2384">
        <v>2122</v>
      </c>
      <c r="F2384">
        <v>2125</v>
      </c>
      <c r="G2384" t="s">
        <v>50</v>
      </c>
      <c r="H2384" t="s">
        <v>50</v>
      </c>
      <c r="I2384" t="s">
        <v>50</v>
      </c>
      <c r="J2384" s="2">
        <v>41099</v>
      </c>
      <c r="K2384" s="2">
        <v>41171</v>
      </c>
      <c r="L2384" t="s">
        <v>86</v>
      </c>
      <c r="M2384">
        <v>1</v>
      </c>
      <c r="N2384" t="s">
        <v>4724</v>
      </c>
    </row>
    <row r="2385" spans="1:14">
      <c r="A2385" t="s">
        <v>4725</v>
      </c>
      <c r="B2385">
        <v>2012</v>
      </c>
      <c r="C2385">
        <v>63</v>
      </c>
      <c r="D2385">
        <v>10</v>
      </c>
      <c r="E2385">
        <v>2126</v>
      </c>
      <c r="F2385">
        <v>2127</v>
      </c>
      <c r="G2385" s="2">
        <v>40976</v>
      </c>
      <c r="H2385" t="s">
        <v>50</v>
      </c>
      <c r="I2385" s="2">
        <v>40976</v>
      </c>
      <c r="J2385" s="2">
        <v>41171</v>
      </c>
      <c r="K2385" s="2">
        <v>41171</v>
      </c>
      <c r="L2385" t="s">
        <v>98</v>
      </c>
      <c r="M2385">
        <v>1</v>
      </c>
      <c r="N2385" t="s">
        <v>4726</v>
      </c>
    </row>
    <row r="2386" spans="1:14">
      <c r="A2386" t="s">
        <v>4727</v>
      </c>
      <c r="B2386">
        <v>2012</v>
      </c>
      <c r="C2386">
        <v>63</v>
      </c>
      <c r="D2386">
        <v>11</v>
      </c>
      <c r="E2386">
        <v>2129</v>
      </c>
      <c r="F2386">
        <v>2139</v>
      </c>
      <c r="G2386" s="2">
        <v>41006</v>
      </c>
      <c r="H2386" t="s">
        <v>50</v>
      </c>
      <c r="I2386" s="2">
        <v>41027</v>
      </c>
      <c r="J2386" s="2">
        <v>41177</v>
      </c>
      <c r="K2386" s="2">
        <v>41212</v>
      </c>
      <c r="L2386" t="s">
        <v>13</v>
      </c>
      <c r="M2386">
        <v>1</v>
      </c>
      <c r="N2386" t="s">
        <v>4728</v>
      </c>
    </row>
    <row r="2387" spans="1:14">
      <c r="A2387" t="s">
        <v>4729</v>
      </c>
      <c r="B2387">
        <v>2012</v>
      </c>
      <c r="C2387">
        <v>63</v>
      </c>
      <c r="D2387">
        <v>11</v>
      </c>
      <c r="E2387">
        <v>2140</v>
      </c>
      <c r="F2387">
        <v>2145</v>
      </c>
      <c r="G2387" s="2">
        <v>41025</v>
      </c>
      <c r="H2387" t="s">
        <v>50</v>
      </c>
      <c r="I2387" s="2">
        <v>41037</v>
      </c>
      <c r="J2387" s="2">
        <v>41190</v>
      </c>
      <c r="K2387" s="2">
        <v>41212</v>
      </c>
      <c r="L2387" t="s">
        <v>13</v>
      </c>
      <c r="M2387">
        <v>3</v>
      </c>
      <c r="N2387" t="s">
        <v>4730</v>
      </c>
    </row>
    <row r="2388" spans="1:14">
      <c r="A2388" t="s">
        <v>4731</v>
      </c>
      <c r="B2388">
        <v>2012</v>
      </c>
      <c r="C2388">
        <v>63</v>
      </c>
      <c r="D2388">
        <v>11</v>
      </c>
      <c r="E2388">
        <v>2146</v>
      </c>
      <c r="F2388">
        <v>2152</v>
      </c>
      <c r="G2388" s="2">
        <v>40828</v>
      </c>
      <c r="H2388" s="2">
        <v>40917</v>
      </c>
      <c r="I2388" s="2">
        <v>40932</v>
      </c>
      <c r="J2388" s="2">
        <v>41197</v>
      </c>
      <c r="K2388" s="2">
        <v>41212</v>
      </c>
      <c r="L2388" t="s">
        <v>13</v>
      </c>
      <c r="M2388">
        <v>2</v>
      </c>
      <c r="N2388" t="s">
        <v>4732</v>
      </c>
    </row>
    <row r="2389" spans="1:14">
      <c r="A2389" t="s">
        <v>4733</v>
      </c>
      <c r="B2389">
        <v>2012</v>
      </c>
      <c r="C2389">
        <v>63</v>
      </c>
      <c r="D2389">
        <v>11</v>
      </c>
      <c r="E2389">
        <v>2153</v>
      </c>
      <c r="F2389">
        <v>2164</v>
      </c>
      <c r="G2389" s="2">
        <v>40924</v>
      </c>
      <c r="H2389" s="2">
        <v>41013</v>
      </c>
      <c r="I2389" s="2">
        <v>41023</v>
      </c>
      <c r="J2389" s="2">
        <v>41212</v>
      </c>
      <c r="K2389" s="2">
        <v>41212</v>
      </c>
      <c r="L2389" t="s">
        <v>13</v>
      </c>
      <c r="M2389">
        <v>2</v>
      </c>
      <c r="N2389" t="s">
        <v>4734</v>
      </c>
    </row>
    <row r="2390" spans="1:14">
      <c r="A2390" t="s">
        <v>4735</v>
      </c>
      <c r="B2390">
        <v>2012</v>
      </c>
      <c r="C2390">
        <v>63</v>
      </c>
      <c r="D2390">
        <v>11</v>
      </c>
      <c r="E2390">
        <v>2165</v>
      </c>
      <c r="F2390">
        <v>2181</v>
      </c>
      <c r="G2390" s="2">
        <v>40897</v>
      </c>
      <c r="H2390" s="2">
        <v>41023</v>
      </c>
      <c r="I2390" s="2">
        <v>41024</v>
      </c>
      <c r="J2390" s="2">
        <v>41212</v>
      </c>
      <c r="K2390" s="2">
        <v>41212</v>
      </c>
      <c r="L2390" t="s">
        <v>13</v>
      </c>
      <c r="M2390">
        <v>2</v>
      </c>
      <c r="N2390" t="s">
        <v>4736</v>
      </c>
    </row>
    <row r="2391" spans="1:14">
      <c r="A2391" t="s">
        <v>4737</v>
      </c>
      <c r="B2391">
        <v>2012</v>
      </c>
      <c r="C2391">
        <v>63</v>
      </c>
      <c r="D2391">
        <v>11</v>
      </c>
      <c r="E2391">
        <v>2182</v>
      </c>
      <c r="F2391">
        <v>2194</v>
      </c>
      <c r="G2391" s="2">
        <v>40942</v>
      </c>
      <c r="H2391" s="2">
        <v>40995</v>
      </c>
      <c r="I2391" s="2">
        <v>40995</v>
      </c>
      <c r="J2391" s="2">
        <v>41198</v>
      </c>
      <c r="K2391" s="2">
        <v>41212</v>
      </c>
      <c r="L2391" t="s">
        <v>13</v>
      </c>
      <c r="M2391">
        <v>3</v>
      </c>
      <c r="N2391" t="s">
        <v>4738</v>
      </c>
    </row>
    <row r="2392" spans="1:14">
      <c r="A2392" t="s">
        <v>4739</v>
      </c>
      <c r="B2392">
        <v>2012</v>
      </c>
      <c r="C2392">
        <v>63</v>
      </c>
      <c r="D2392">
        <v>11</v>
      </c>
      <c r="E2392">
        <v>2195</v>
      </c>
      <c r="F2392">
        <v>2205</v>
      </c>
      <c r="G2392" s="2">
        <v>40793</v>
      </c>
      <c r="H2392" s="2">
        <v>40882</v>
      </c>
      <c r="I2392" s="2">
        <v>40885</v>
      </c>
      <c r="J2392" s="2">
        <v>41198</v>
      </c>
      <c r="K2392" s="2">
        <v>41212</v>
      </c>
      <c r="L2392" t="s">
        <v>13</v>
      </c>
      <c r="M2392">
        <v>2</v>
      </c>
      <c r="N2392" t="s">
        <v>4740</v>
      </c>
    </row>
    <row r="2393" spans="1:14">
      <c r="A2393" t="s">
        <v>4741</v>
      </c>
      <c r="B2393">
        <v>2012</v>
      </c>
      <c r="C2393">
        <v>63</v>
      </c>
      <c r="D2393">
        <v>11</v>
      </c>
      <c r="E2393">
        <v>2206</v>
      </c>
      <c r="F2393">
        <v>2222</v>
      </c>
      <c r="G2393" s="2">
        <v>40844</v>
      </c>
      <c r="H2393" s="2">
        <v>40919</v>
      </c>
      <c r="I2393" s="2">
        <v>40924</v>
      </c>
      <c r="J2393" s="2">
        <v>41198</v>
      </c>
      <c r="K2393" s="2">
        <v>41212</v>
      </c>
      <c r="L2393" t="s">
        <v>13</v>
      </c>
      <c r="M2393">
        <v>3</v>
      </c>
      <c r="N2393" t="s">
        <v>4742</v>
      </c>
    </row>
    <row r="2394" spans="1:14">
      <c r="A2394" t="s">
        <v>4743</v>
      </c>
      <c r="B2394">
        <v>2012</v>
      </c>
      <c r="C2394">
        <v>63</v>
      </c>
      <c r="D2394">
        <v>11</v>
      </c>
      <c r="E2394">
        <v>2223</v>
      </c>
      <c r="F2394">
        <v>2238</v>
      </c>
      <c r="G2394" s="2">
        <v>40877</v>
      </c>
      <c r="H2394" s="2">
        <v>40947</v>
      </c>
      <c r="I2394" s="2">
        <v>40954</v>
      </c>
      <c r="J2394" s="2">
        <v>41212</v>
      </c>
      <c r="K2394" s="2">
        <v>41212</v>
      </c>
      <c r="L2394" t="s">
        <v>13</v>
      </c>
      <c r="M2394">
        <v>4</v>
      </c>
      <c r="N2394" t="s">
        <v>4744</v>
      </c>
    </row>
    <row r="2395" spans="1:14">
      <c r="A2395" t="s">
        <v>4745</v>
      </c>
      <c r="B2395">
        <v>2012</v>
      </c>
      <c r="C2395">
        <v>63</v>
      </c>
      <c r="D2395">
        <v>11</v>
      </c>
      <c r="E2395">
        <v>2239</v>
      </c>
      <c r="F2395">
        <v>2253</v>
      </c>
      <c r="G2395" s="2">
        <v>40970</v>
      </c>
      <c r="H2395" s="2">
        <v>40997</v>
      </c>
      <c r="I2395" s="2">
        <v>40998</v>
      </c>
      <c r="J2395" s="2">
        <v>41197</v>
      </c>
      <c r="K2395" s="2">
        <v>41212</v>
      </c>
      <c r="L2395" t="s">
        <v>13</v>
      </c>
      <c r="M2395">
        <v>3</v>
      </c>
      <c r="N2395" t="s">
        <v>4746</v>
      </c>
    </row>
    <row r="2396" spans="1:14">
      <c r="A2396" t="s">
        <v>4747</v>
      </c>
      <c r="B2396">
        <v>2012</v>
      </c>
      <c r="C2396">
        <v>63</v>
      </c>
      <c r="D2396">
        <v>11</v>
      </c>
      <c r="E2396">
        <v>2254</v>
      </c>
      <c r="F2396">
        <v>2268</v>
      </c>
      <c r="G2396" s="2">
        <v>40914</v>
      </c>
      <c r="H2396" s="2">
        <v>41022</v>
      </c>
      <c r="I2396" s="2">
        <v>41023</v>
      </c>
      <c r="J2396" s="2">
        <v>41212</v>
      </c>
      <c r="K2396" s="2">
        <v>41212</v>
      </c>
      <c r="L2396" t="s">
        <v>13</v>
      </c>
      <c r="M2396">
        <v>1</v>
      </c>
      <c r="N2396" t="s">
        <v>4748</v>
      </c>
    </row>
    <row r="2397" spans="1:14">
      <c r="A2397" t="s">
        <v>4749</v>
      </c>
      <c r="B2397">
        <v>2012</v>
      </c>
      <c r="C2397">
        <v>63</v>
      </c>
      <c r="D2397">
        <v>11</v>
      </c>
      <c r="E2397">
        <v>2269</v>
      </c>
      <c r="F2397">
        <v>2282</v>
      </c>
      <c r="G2397" s="2">
        <v>40947</v>
      </c>
      <c r="H2397" s="2">
        <v>41026</v>
      </c>
      <c r="I2397" t="s">
        <v>50</v>
      </c>
      <c r="J2397" s="2">
        <v>41212</v>
      </c>
      <c r="K2397" s="2">
        <v>41212</v>
      </c>
      <c r="L2397" t="s">
        <v>13</v>
      </c>
      <c r="M2397">
        <v>2</v>
      </c>
      <c r="N2397" t="s">
        <v>4750</v>
      </c>
    </row>
    <row r="2398" spans="1:14">
      <c r="A2398" t="s">
        <v>4751</v>
      </c>
      <c r="B2398">
        <v>2012</v>
      </c>
      <c r="C2398">
        <v>63</v>
      </c>
      <c r="D2398">
        <v>11</v>
      </c>
      <c r="E2398">
        <v>2283</v>
      </c>
      <c r="F2398">
        <v>2293</v>
      </c>
      <c r="G2398" s="2">
        <v>40872</v>
      </c>
      <c r="H2398" s="2">
        <v>41023</v>
      </c>
      <c r="I2398" s="2">
        <v>41024</v>
      </c>
      <c r="J2398" s="2">
        <v>41198</v>
      </c>
      <c r="K2398" s="2">
        <v>41212</v>
      </c>
      <c r="L2398" t="s">
        <v>13</v>
      </c>
      <c r="M2398">
        <v>1</v>
      </c>
      <c r="N2398" t="s">
        <v>4752</v>
      </c>
    </row>
    <row r="2399" spans="1:14">
      <c r="A2399" t="s">
        <v>4753</v>
      </c>
      <c r="B2399">
        <v>2012</v>
      </c>
      <c r="C2399">
        <v>63</v>
      </c>
      <c r="D2399">
        <v>11</v>
      </c>
      <c r="E2399">
        <v>2294</v>
      </c>
      <c r="F2399">
        <v>2312</v>
      </c>
      <c r="G2399" s="2">
        <v>40701</v>
      </c>
      <c r="H2399" s="2">
        <v>41024</v>
      </c>
      <c r="I2399" s="2">
        <v>41025</v>
      </c>
      <c r="J2399" s="2">
        <v>41198</v>
      </c>
      <c r="K2399" s="2">
        <v>41212</v>
      </c>
      <c r="L2399" t="s">
        <v>13</v>
      </c>
      <c r="M2399">
        <v>7</v>
      </c>
      <c r="N2399" t="s">
        <v>4754</v>
      </c>
    </row>
    <row r="2400" spans="1:14">
      <c r="A2400" t="s">
        <v>4755</v>
      </c>
      <c r="B2400">
        <v>2012</v>
      </c>
      <c r="C2400">
        <v>63</v>
      </c>
      <c r="D2400">
        <v>11</v>
      </c>
      <c r="E2400">
        <v>2313</v>
      </c>
      <c r="F2400">
        <v>2327</v>
      </c>
      <c r="G2400" s="2">
        <v>40989</v>
      </c>
      <c r="H2400" s="2">
        <v>41029</v>
      </c>
      <c r="I2400" s="2">
        <v>41030</v>
      </c>
      <c r="J2400" s="2">
        <v>41212</v>
      </c>
      <c r="K2400" s="2">
        <v>41212</v>
      </c>
      <c r="L2400" t="s">
        <v>13</v>
      </c>
      <c r="M2400">
        <v>3</v>
      </c>
      <c r="N2400" t="s">
        <v>4756</v>
      </c>
    </row>
    <row r="2401" spans="1:14">
      <c r="A2401" t="s">
        <v>4757</v>
      </c>
      <c r="B2401">
        <v>2012</v>
      </c>
      <c r="C2401">
        <v>63</v>
      </c>
      <c r="D2401">
        <v>11</v>
      </c>
      <c r="E2401">
        <v>2328</v>
      </c>
      <c r="F2401">
        <v>2340</v>
      </c>
      <c r="G2401" s="2">
        <v>40959</v>
      </c>
      <c r="H2401" s="2">
        <v>41017</v>
      </c>
      <c r="I2401" s="2">
        <v>41037</v>
      </c>
      <c r="J2401" s="2">
        <v>41199</v>
      </c>
      <c r="K2401" s="2">
        <v>41212</v>
      </c>
      <c r="L2401" t="s">
        <v>13</v>
      </c>
      <c r="M2401">
        <v>5</v>
      </c>
      <c r="N2401" t="s">
        <v>4758</v>
      </c>
    </row>
    <row r="2402" spans="1:14">
      <c r="A2402" t="s">
        <v>4759</v>
      </c>
      <c r="B2402">
        <v>2012</v>
      </c>
      <c r="C2402">
        <v>63</v>
      </c>
      <c r="D2402">
        <v>11</v>
      </c>
      <c r="E2402">
        <v>2341</v>
      </c>
      <c r="F2402">
        <v>2344</v>
      </c>
      <c r="G2402" s="2">
        <v>41011</v>
      </c>
      <c r="H2402" s="2">
        <v>41037</v>
      </c>
      <c r="I2402" s="2">
        <v>41038</v>
      </c>
      <c r="J2402" s="2">
        <v>41180</v>
      </c>
      <c r="K2402" s="2">
        <v>41212</v>
      </c>
      <c r="L2402" t="s">
        <v>83</v>
      </c>
      <c r="M2402">
        <v>1</v>
      </c>
      <c r="N2402" t="s">
        <v>4760</v>
      </c>
    </row>
    <row r="2403" spans="1:14">
      <c r="A2403" t="s">
        <v>4761</v>
      </c>
      <c r="B2403">
        <v>2012</v>
      </c>
      <c r="C2403">
        <v>63</v>
      </c>
      <c r="D2403">
        <v>11</v>
      </c>
      <c r="E2403">
        <v>2345</v>
      </c>
      <c r="F2403">
        <v>2348</v>
      </c>
      <c r="G2403" t="s">
        <v>50</v>
      </c>
      <c r="H2403" t="s">
        <v>50</v>
      </c>
      <c r="I2403" t="s">
        <v>50</v>
      </c>
      <c r="J2403" s="2">
        <v>41109</v>
      </c>
      <c r="K2403" s="2">
        <v>41212</v>
      </c>
      <c r="L2403" t="s">
        <v>86</v>
      </c>
      <c r="M2403">
        <v>1</v>
      </c>
      <c r="N2403" t="s">
        <v>4762</v>
      </c>
    </row>
    <row r="2404" spans="1:14">
      <c r="A2404" t="s">
        <v>4763</v>
      </c>
      <c r="B2404">
        <v>2012</v>
      </c>
      <c r="C2404">
        <v>63</v>
      </c>
      <c r="D2404">
        <v>11</v>
      </c>
      <c r="E2404">
        <v>2349</v>
      </c>
      <c r="F2404">
        <v>2350</v>
      </c>
      <c r="G2404" t="s">
        <v>50</v>
      </c>
      <c r="H2404" t="s">
        <v>50</v>
      </c>
      <c r="I2404" t="s">
        <v>50</v>
      </c>
      <c r="J2404" s="2">
        <v>41212</v>
      </c>
      <c r="K2404" s="2">
        <v>41212</v>
      </c>
      <c r="L2404" t="s">
        <v>98</v>
      </c>
      <c r="M2404">
        <v>1</v>
      </c>
      <c r="N2404" t="s">
        <v>4764</v>
      </c>
    </row>
  </sheetData>
  <sortState ref="A3:N2404">
    <sortCondition ref="C3:C2404"/>
    <sortCondition ref="D3:D2404"/>
    <sortCondition ref="E3:E2404"/>
  </sortState>
  <pageMargins left="0.75" right="0.75" top="1" bottom="1" header="0.5" footer="0.5"/>
  <pageSetup paperSize="9" orientation="landscape"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enableFormatConditionsCalculation="0"/>
  <dimension ref="A1:L2404"/>
  <sheetViews>
    <sheetView workbookViewId="0">
      <pane ySplit="2" topLeftCell="A3" activePane="bottomLeft" state="frozen"/>
      <selection pane="bottomLeft" activeCell="C1" sqref="A1:C1"/>
    </sheetView>
  </sheetViews>
  <sheetFormatPr baseColWidth="10" defaultRowHeight="15" x14ac:dyDescent="0"/>
  <cols>
    <col min="1" max="1" width="18.1640625" customWidth="1"/>
    <col min="2" max="2" width="5.1640625" bestFit="1" customWidth="1"/>
    <col min="3" max="3" width="7.5" bestFit="1" customWidth="1"/>
    <col min="4" max="4" width="5.33203125" bestFit="1" customWidth="1"/>
    <col min="5" max="5" width="9.1640625" bestFit="1" customWidth="1"/>
    <col min="6" max="6" width="8.33203125" bestFit="1" customWidth="1"/>
    <col min="7" max="9" width="10.83203125" style="2"/>
    <col min="10" max="10" width="36.83203125" customWidth="1"/>
    <col min="11" max="11" width="10.33203125" bestFit="1" customWidth="1"/>
    <col min="12" max="12" width="255.83203125" bestFit="1" customWidth="1"/>
  </cols>
  <sheetData>
    <row r="1" spans="1:12">
      <c r="A1" s="5" t="s">
        <v>4766</v>
      </c>
      <c r="B1" s="5"/>
      <c r="C1" s="5"/>
      <c r="D1" s="5"/>
      <c r="E1" s="5"/>
      <c r="F1" s="5"/>
      <c r="G1" s="7"/>
      <c r="H1" s="7"/>
      <c r="I1" s="7"/>
      <c r="J1" s="5"/>
      <c r="K1" s="5"/>
      <c r="L1" s="5"/>
    </row>
    <row r="2" spans="1:12">
      <c r="A2" s="3" t="s">
        <v>0</v>
      </c>
      <c r="B2" s="3" t="s">
        <v>1</v>
      </c>
      <c r="C2" s="3" t="s">
        <v>2</v>
      </c>
      <c r="D2" s="3" t="s">
        <v>3</v>
      </c>
      <c r="E2" s="3" t="s">
        <v>4</v>
      </c>
      <c r="F2" s="3" t="s">
        <v>5</v>
      </c>
      <c r="G2" s="8" t="s">
        <v>6</v>
      </c>
      <c r="H2" s="8" t="s">
        <v>7</v>
      </c>
      <c r="I2" s="8" t="s">
        <v>8</v>
      </c>
      <c r="J2" s="3" t="s">
        <v>11</v>
      </c>
      <c r="K2" s="3" t="s">
        <v>651</v>
      </c>
      <c r="L2" s="3" t="s">
        <v>652</v>
      </c>
    </row>
    <row r="3" spans="1:12" hidden="1">
      <c r="A3" t="s">
        <v>4397</v>
      </c>
      <c r="B3">
        <v>2001</v>
      </c>
      <c r="C3">
        <v>52</v>
      </c>
      <c r="D3">
        <v>5</v>
      </c>
      <c r="E3">
        <v>369</v>
      </c>
      <c r="F3">
        <v>370</v>
      </c>
      <c r="G3" s="2" t="s">
        <v>50</v>
      </c>
      <c r="H3" s="2" t="s">
        <v>50</v>
      </c>
      <c r="I3" s="2" t="s">
        <v>50</v>
      </c>
      <c r="J3" t="s">
        <v>51</v>
      </c>
      <c r="K3">
        <v>1</v>
      </c>
      <c r="L3" t="s">
        <v>4398</v>
      </c>
    </row>
    <row r="4" spans="1:12">
      <c r="A4" t="s">
        <v>4399</v>
      </c>
      <c r="B4">
        <v>2001</v>
      </c>
      <c r="C4">
        <v>52</v>
      </c>
      <c r="D4">
        <v>5</v>
      </c>
      <c r="E4">
        <v>371</v>
      </c>
      <c r="F4">
        <v>377</v>
      </c>
      <c r="G4" s="2">
        <v>36713</v>
      </c>
      <c r="H4" s="2">
        <v>36777</v>
      </c>
      <c r="I4" s="2">
        <v>36777</v>
      </c>
      <c r="J4" t="s">
        <v>13</v>
      </c>
      <c r="K4">
        <v>1</v>
      </c>
      <c r="L4" t="s">
        <v>4400</v>
      </c>
    </row>
    <row r="5" spans="1:12">
      <c r="A5" t="s">
        <v>4401</v>
      </c>
      <c r="B5">
        <v>2001</v>
      </c>
      <c r="C5">
        <v>52</v>
      </c>
      <c r="D5">
        <v>5</v>
      </c>
      <c r="E5">
        <v>378</v>
      </c>
      <c r="F5">
        <v>390</v>
      </c>
      <c r="G5" s="2">
        <v>36482</v>
      </c>
      <c r="H5" s="2">
        <v>36626</v>
      </c>
      <c r="I5" s="2">
        <v>36710</v>
      </c>
      <c r="J5" t="s">
        <v>13</v>
      </c>
      <c r="K5">
        <v>1</v>
      </c>
      <c r="L5" t="s">
        <v>4402</v>
      </c>
    </row>
    <row r="6" spans="1:12">
      <c r="A6" t="s">
        <v>4403</v>
      </c>
      <c r="B6">
        <v>2001</v>
      </c>
      <c r="C6">
        <v>52</v>
      </c>
      <c r="D6">
        <v>5</v>
      </c>
      <c r="E6">
        <v>391</v>
      </c>
      <c r="F6">
        <v>401</v>
      </c>
      <c r="G6" s="2">
        <v>36549</v>
      </c>
      <c r="H6" s="2">
        <v>36579</v>
      </c>
      <c r="I6" s="2">
        <v>36568</v>
      </c>
      <c r="J6" t="s">
        <v>13</v>
      </c>
      <c r="K6">
        <v>3</v>
      </c>
      <c r="L6" t="s">
        <v>4404</v>
      </c>
    </row>
    <row r="7" spans="1:12" hidden="1">
      <c r="A7" t="s">
        <v>4405</v>
      </c>
      <c r="B7">
        <v>2001</v>
      </c>
      <c r="C7">
        <v>52</v>
      </c>
      <c r="D7">
        <v>5</v>
      </c>
      <c r="E7">
        <v>402</v>
      </c>
      <c r="F7">
        <v>415</v>
      </c>
      <c r="G7" s="2">
        <v>36416</v>
      </c>
      <c r="H7" s="2">
        <v>36727</v>
      </c>
      <c r="I7" s="2" t="s">
        <v>50</v>
      </c>
      <c r="J7" t="s">
        <v>4406</v>
      </c>
      <c r="K7">
        <v>1</v>
      </c>
      <c r="L7" t="s">
        <v>4407</v>
      </c>
    </row>
    <row r="8" spans="1:12">
      <c r="A8" t="s">
        <v>4408</v>
      </c>
      <c r="B8">
        <v>2001</v>
      </c>
      <c r="C8">
        <v>52</v>
      </c>
      <c r="D8">
        <v>5</v>
      </c>
      <c r="E8">
        <v>416</v>
      </c>
      <c r="F8">
        <v>429</v>
      </c>
      <c r="G8" s="2">
        <v>36124</v>
      </c>
      <c r="H8" s="2">
        <v>36622</v>
      </c>
      <c r="I8" s="2">
        <v>36717</v>
      </c>
      <c r="J8" t="s">
        <v>13</v>
      </c>
      <c r="K8">
        <v>2</v>
      </c>
      <c r="L8" t="s">
        <v>4409</v>
      </c>
    </row>
    <row r="9" spans="1:12">
      <c r="A9" t="s">
        <v>4410</v>
      </c>
      <c r="B9">
        <v>2001</v>
      </c>
      <c r="C9">
        <v>52</v>
      </c>
      <c r="D9">
        <v>5</v>
      </c>
      <c r="E9">
        <v>430</v>
      </c>
      <c r="F9">
        <v>437</v>
      </c>
      <c r="G9" s="2">
        <v>36412</v>
      </c>
      <c r="H9" s="2">
        <v>36774</v>
      </c>
      <c r="I9" s="2">
        <v>36774</v>
      </c>
      <c r="J9" t="s">
        <v>13</v>
      </c>
      <c r="K9">
        <v>2</v>
      </c>
      <c r="L9" t="s">
        <v>4411</v>
      </c>
    </row>
    <row r="10" spans="1:12" hidden="1">
      <c r="A10" t="s">
        <v>4412</v>
      </c>
      <c r="B10">
        <v>2001</v>
      </c>
      <c r="C10">
        <v>52</v>
      </c>
      <c r="D10">
        <v>5</v>
      </c>
      <c r="E10">
        <v>438</v>
      </c>
      <c r="F10">
        <v>439</v>
      </c>
      <c r="G10" s="2" t="s">
        <v>50</v>
      </c>
      <c r="H10" s="2" t="s">
        <v>50</v>
      </c>
      <c r="I10" s="2" t="s">
        <v>50</v>
      </c>
      <c r="J10" t="s">
        <v>86</v>
      </c>
      <c r="K10">
        <v>1</v>
      </c>
      <c r="L10" t="s">
        <v>4413</v>
      </c>
    </row>
    <row r="11" spans="1:12" hidden="1">
      <c r="A11" t="s">
        <v>4414</v>
      </c>
      <c r="B11">
        <v>2001</v>
      </c>
      <c r="C11">
        <v>52</v>
      </c>
      <c r="D11">
        <v>5</v>
      </c>
      <c r="E11">
        <v>439</v>
      </c>
      <c r="F11">
        <v>441</v>
      </c>
      <c r="G11" s="2" t="s">
        <v>50</v>
      </c>
      <c r="H11" s="2" t="s">
        <v>50</v>
      </c>
      <c r="I11" s="2" t="s">
        <v>50</v>
      </c>
      <c r="J11" t="s">
        <v>86</v>
      </c>
      <c r="K11">
        <v>1</v>
      </c>
      <c r="L11" t="s">
        <v>4415</v>
      </c>
    </row>
    <row r="12" spans="1:12" hidden="1">
      <c r="A12" t="s">
        <v>4416</v>
      </c>
      <c r="B12">
        <v>2001</v>
      </c>
      <c r="C12">
        <v>52</v>
      </c>
      <c r="D12">
        <v>6</v>
      </c>
      <c r="E12">
        <v>443</v>
      </c>
      <c r="F12">
        <v>444</v>
      </c>
      <c r="G12" s="2" t="s">
        <v>50</v>
      </c>
      <c r="H12" s="2" t="s">
        <v>50</v>
      </c>
      <c r="I12" s="2" t="s">
        <v>50</v>
      </c>
      <c r="J12" t="s">
        <v>51</v>
      </c>
      <c r="K12">
        <v>1</v>
      </c>
      <c r="L12" t="s">
        <v>4417</v>
      </c>
    </row>
    <row r="13" spans="1:12">
      <c r="A13" t="s">
        <v>4418</v>
      </c>
      <c r="B13">
        <v>2001</v>
      </c>
      <c r="C13">
        <v>52</v>
      </c>
      <c r="D13">
        <v>6</v>
      </c>
      <c r="E13">
        <v>445</v>
      </c>
      <c r="F13">
        <v>459</v>
      </c>
      <c r="G13" s="2">
        <v>36213</v>
      </c>
      <c r="H13" s="2">
        <v>36713</v>
      </c>
      <c r="I13" s="2">
        <v>36732</v>
      </c>
      <c r="J13" t="s">
        <v>13</v>
      </c>
      <c r="K13">
        <v>2</v>
      </c>
      <c r="L13" t="s">
        <v>4419</v>
      </c>
    </row>
    <row r="14" spans="1:12" hidden="1">
      <c r="A14" t="s">
        <v>4420</v>
      </c>
      <c r="B14">
        <v>2001</v>
      </c>
      <c r="C14">
        <v>52</v>
      </c>
      <c r="D14">
        <v>6</v>
      </c>
      <c r="E14">
        <v>460</v>
      </c>
      <c r="F14">
        <v>475</v>
      </c>
      <c r="G14" s="2" t="s">
        <v>50</v>
      </c>
      <c r="H14" s="2" t="s">
        <v>50</v>
      </c>
      <c r="I14" s="2" t="s">
        <v>50</v>
      </c>
      <c r="J14" t="s">
        <v>4406</v>
      </c>
      <c r="K14">
        <v>1</v>
      </c>
      <c r="L14" t="s">
        <v>4421</v>
      </c>
    </row>
    <row r="15" spans="1:12">
      <c r="A15" t="s">
        <v>4422</v>
      </c>
      <c r="B15">
        <v>2001</v>
      </c>
      <c r="C15">
        <v>52</v>
      </c>
      <c r="D15">
        <v>6</v>
      </c>
      <c r="E15">
        <v>476</v>
      </c>
      <c r="F15">
        <v>486</v>
      </c>
      <c r="G15" s="2">
        <v>36720</v>
      </c>
      <c r="H15" s="2">
        <v>36796</v>
      </c>
      <c r="I15" s="2">
        <v>36796</v>
      </c>
      <c r="J15" t="s">
        <v>4406</v>
      </c>
      <c r="K15">
        <v>2</v>
      </c>
      <c r="L15" t="s">
        <v>4423</v>
      </c>
    </row>
    <row r="16" spans="1:12">
      <c r="A16" t="s">
        <v>4424</v>
      </c>
      <c r="B16">
        <v>2001</v>
      </c>
      <c r="C16">
        <v>52</v>
      </c>
      <c r="D16">
        <v>6</v>
      </c>
      <c r="E16">
        <v>487</v>
      </c>
      <c r="F16">
        <v>498</v>
      </c>
      <c r="G16" s="2">
        <v>36416</v>
      </c>
      <c r="H16" s="2">
        <v>36727</v>
      </c>
      <c r="I16" s="2">
        <v>36777</v>
      </c>
      <c r="J16" t="s">
        <v>13</v>
      </c>
      <c r="K16">
        <v>1</v>
      </c>
      <c r="L16" t="s">
        <v>4425</v>
      </c>
    </row>
    <row r="17" spans="1:12">
      <c r="A17" t="s">
        <v>4426</v>
      </c>
      <c r="B17">
        <v>2001</v>
      </c>
      <c r="C17">
        <v>52</v>
      </c>
      <c r="D17">
        <v>6</v>
      </c>
      <c r="E17">
        <v>499</v>
      </c>
      <c r="F17">
        <v>507</v>
      </c>
      <c r="G17" s="2">
        <v>36360</v>
      </c>
      <c r="H17" s="2">
        <v>36761</v>
      </c>
      <c r="I17" s="2">
        <v>36790</v>
      </c>
      <c r="J17" t="s">
        <v>13</v>
      </c>
      <c r="K17">
        <v>2</v>
      </c>
      <c r="L17" t="s">
        <v>4427</v>
      </c>
    </row>
    <row r="18" spans="1:12" hidden="1">
      <c r="A18" t="s">
        <v>4428</v>
      </c>
      <c r="B18">
        <v>2001</v>
      </c>
      <c r="C18">
        <v>52</v>
      </c>
      <c r="D18">
        <v>6</v>
      </c>
      <c r="E18">
        <v>508</v>
      </c>
      <c r="F18">
        <v>509</v>
      </c>
      <c r="G18" s="2" t="s">
        <v>50</v>
      </c>
      <c r="H18" s="2" t="s">
        <v>50</v>
      </c>
      <c r="I18" s="2" t="s">
        <v>50</v>
      </c>
      <c r="J18" t="s">
        <v>86</v>
      </c>
      <c r="K18">
        <v>1</v>
      </c>
      <c r="L18" t="s">
        <v>4429</v>
      </c>
    </row>
    <row r="19" spans="1:12" hidden="1">
      <c r="A19" t="s">
        <v>4430</v>
      </c>
      <c r="B19">
        <v>2001</v>
      </c>
      <c r="C19">
        <v>52</v>
      </c>
      <c r="D19">
        <v>6</v>
      </c>
      <c r="E19">
        <v>509</v>
      </c>
      <c r="F19">
        <v>510</v>
      </c>
      <c r="G19" s="2" t="s">
        <v>50</v>
      </c>
      <c r="H19" s="2" t="s">
        <v>50</v>
      </c>
      <c r="I19" s="2" t="s">
        <v>50</v>
      </c>
      <c r="J19" t="s">
        <v>86</v>
      </c>
      <c r="K19">
        <v>1</v>
      </c>
      <c r="L19" t="s">
        <v>4431</v>
      </c>
    </row>
    <row r="20" spans="1:12" hidden="1">
      <c r="A20" t="s">
        <v>4432</v>
      </c>
      <c r="B20">
        <v>2001</v>
      </c>
      <c r="C20">
        <v>52</v>
      </c>
      <c r="D20">
        <v>6</v>
      </c>
      <c r="E20">
        <v>510</v>
      </c>
      <c r="F20">
        <v>512</v>
      </c>
      <c r="G20" s="2" t="s">
        <v>50</v>
      </c>
      <c r="H20" s="2" t="s">
        <v>50</v>
      </c>
      <c r="I20" s="2" t="s">
        <v>50</v>
      </c>
      <c r="J20" t="s">
        <v>86</v>
      </c>
      <c r="K20">
        <v>1</v>
      </c>
      <c r="L20" t="s">
        <v>4433</v>
      </c>
    </row>
    <row r="21" spans="1:12" hidden="1">
      <c r="A21" t="s">
        <v>4434</v>
      </c>
      <c r="B21">
        <v>2001</v>
      </c>
      <c r="C21">
        <v>52</v>
      </c>
      <c r="D21">
        <v>6</v>
      </c>
      <c r="E21">
        <v>512</v>
      </c>
      <c r="F21">
        <v>513</v>
      </c>
      <c r="G21" s="2" t="s">
        <v>50</v>
      </c>
      <c r="H21" s="2" t="s">
        <v>50</v>
      </c>
      <c r="I21" s="2" t="s">
        <v>50</v>
      </c>
      <c r="J21" t="s">
        <v>86</v>
      </c>
      <c r="K21">
        <v>1</v>
      </c>
      <c r="L21" t="s">
        <v>4435</v>
      </c>
    </row>
    <row r="22" spans="1:12" hidden="1">
      <c r="A22" t="s">
        <v>4436</v>
      </c>
      <c r="B22">
        <v>2001</v>
      </c>
      <c r="C22">
        <v>52</v>
      </c>
      <c r="D22">
        <v>6</v>
      </c>
      <c r="E22">
        <v>514</v>
      </c>
      <c r="F22">
        <v>514</v>
      </c>
      <c r="G22" s="2" t="s">
        <v>50</v>
      </c>
      <c r="H22" s="2" t="s">
        <v>50</v>
      </c>
      <c r="I22" s="2" t="s">
        <v>50</v>
      </c>
      <c r="J22" t="s">
        <v>51</v>
      </c>
      <c r="K22">
        <v>0</v>
      </c>
      <c r="L22" t="s">
        <v>4437</v>
      </c>
    </row>
    <row r="23" spans="1:12" hidden="1">
      <c r="A23" t="s">
        <v>4438</v>
      </c>
      <c r="B23">
        <v>2001</v>
      </c>
      <c r="C23">
        <v>52</v>
      </c>
      <c r="D23">
        <v>7</v>
      </c>
      <c r="E23">
        <v>515</v>
      </c>
      <c r="F23">
        <v>516</v>
      </c>
      <c r="G23" s="2" t="s">
        <v>50</v>
      </c>
      <c r="H23" s="2" t="s">
        <v>50</v>
      </c>
      <c r="I23" s="2" t="s">
        <v>50</v>
      </c>
      <c r="J23" t="s">
        <v>51</v>
      </c>
      <c r="K23">
        <v>1</v>
      </c>
      <c r="L23" t="s">
        <v>4439</v>
      </c>
    </row>
    <row r="24" spans="1:12" hidden="1">
      <c r="A24" t="s">
        <v>4440</v>
      </c>
      <c r="B24">
        <v>2001</v>
      </c>
      <c r="C24">
        <v>52</v>
      </c>
      <c r="D24">
        <v>7</v>
      </c>
      <c r="E24">
        <v>517</v>
      </c>
      <c r="F24">
        <v>535</v>
      </c>
      <c r="G24" s="2" t="s">
        <v>50</v>
      </c>
      <c r="H24" s="2" t="s">
        <v>50</v>
      </c>
      <c r="I24" s="2" t="s">
        <v>50</v>
      </c>
      <c r="J24" t="s">
        <v>4406</v>
      </c>
      <c r="K24">
        <v>2</v>
      </c>
      <c r="L24" t="s">
        <v>4441</v>
      </c>
    </row>
    <row r="25" spans="1:12" hidden="1">
      <c r="A25" t="s">
        <v>4442</v>
      </c>
      <c r="B25">
        <v>2001</v>
      </c>
      <c r="C25">
        <v>52</v>
      </c>
      <c r="D25">
        <v>7</v>
      </c>
      <c r="E25">
        <v>536</v>
      </c>
      <c r="F25">
        <v>547</v>
      </c>
      <c r="G25" s="2" t="s">
        <v>50</v>
      </c>
      <c r="H25" s="2" t="s">
        <v>50</v>
      </c>
      <c r="I25" s="2" t="s">
        <v>50</v>
      </c>
      <c r="J25" t="s">
        <v>4406</v>
      </c>
      <c r="K25">
        <v>3</v>
      </c>
      <c r="L25" t="s">
        <v>4443</v>
      </c>
    </row>
    <row r="26" spans="1:12" hidden="1">
      <c r="A26" t="s">
        <v>4444</v>
      </c>
      <c r="B26">
        <v>2001</v>
      </c>
      <c r="C26">
        <v>52</v>
      </c>
      <c r="D26">
        <v>7</v>
      </c>
      <c r="E26">
        <v>548</v>
      </c>
      <c r="F26">
        <v>557</v>
      </c>
      <c r="G26" s="2" t="s">
        <v>50</v>
      </c>
      <c r="H26" s="2" t="s">
        <v>50</v>
      </c>
      <c r="I26" s="2" t="s">
        <v>50</v>
      </c>
      <c r="J26" t="s">
        <v>4406</v>
      </c>
      <c r="K26">
        <v>4</v>
      </c>
      <c r="L26" t="s">
        <v>4445</v>
      </c>
    </row>
    <row r="27" spans="1:12" hidden="1">
      <c r="A27" t="s">
        <v>4446</v>
      </c>
      <c r="B27">
        <v>2001</v>
      </c>
      <c r="C27">
        <v>52</v>
      </c>
      <c r="D27">
        <v>7</v>
      </c>
      <c r="E27">
        <v>558</v>
      </c>
      <c r="F27">
        <v>569</v>
      </c>
      <c r="G27" s="2" t="s">
        <v>50</v>
      </c>
      <c r="H27" s="2">
        <v>36719</v>
      </c>
      <c r="I27" s="2">
        <v>36880</v>
      </c>
      <c r="J27" t="s">
        <v>4406</v>
      </c>
      <c r="K27">
        <v>1</v>
      </c>
      <c r="L27" t="s">
        <v>4447</v>
      </c>
    </row>
    <row r="28" spans="1:12" hidden="1">
      <c r="A28" t="s">
        <v>4448</v>
      </c>
      <c r="B28">
        <v>2001</v>
      </c>
      <c r="C28">
        <v>52</v>
      </c>
      <c r="D28">
        <v>7</v>
      </c>
      <c r="E28">
        <v>570</v>
      </c>
      <c r="F28">
        <v>574</v>
      </c>
      <c r="G28" s="2" t="s">
        <v>50</v>
      </c>
      <c r="H28" s="2" t="s">
        <v>50</v>
      </c>
      <c r="I28" s="2" t="s">
        <v>50</v>
      </c>
      <c r="J28" t="s">
        <v>4406</v>
      </c>
      <c r="K28">
        <v>3</v>
      </c>
      <c r="L28" t="s">
        <v>4449</v>
      </c>
    </row>
    <row r="29" spans="1:12">
      <c r="A29" t="s">
        <v>4450</v>
      </c>
      <c r="B29">
        <v>2001</v>
      </c>
      <c r="C29">
        <v>52</v>
      </c>
      <c r="D29">
        <v>7</v>
      </c>
      <c r="E29">
        <v>575</v>
      </c>
      <c r="F29">
        <v>583</v>
      </c>
      <c r="G29" s="2">
        <v>36710</v>
      </c>
      <c r="H29" s="2">
        <v>36892</v>
      </c>
      <c r="I29" s="2">
        <v>36902</v>
      </c>
      <c r="J29" t="s">
        <v>4406</v>
      </c>
      <c r="K29">
        <v>2</v>
      </c>
      <c r="L29" t="s">
        <v>4451</v>
      </c>
    </row>
    <row r="30" spans="1:12">
      <c r="A30" t="s">
        <v>4452</v>
      </c>
      <c r="B30">
        <v>2001</v>
      </c>
      <c r="C30">
        <v>52</v>
      </c>
      <c r="D30">
        <v>7</v>
      </c>
      <c r="E30">
        <v>584</v>
      </c>
      <c r="F30">
        <v>597</v>
      </c>
      <c r="G30" s="2">
        <v>36187</v>
      </c>
      <c r="H30" s="2">
        <v>36537</v>
      </c>
      <c r="I30" s="2">
        <v>36872</v>
      </c>
      <c r="J30" t="s">
        <v>4406</v>
      </c>
      <c r="K30">
        <v>3</v>
      </c>
      <c r="L30" t="s">
        <v>4453</v>
      </c>
    </row>
    <row r="31" spans="1:12" hidden="1">
      <c r="A31" t="s">
        <v>4454</v>
      </c>
      <c r="B31">
        <v>2001</v>
      </c>
      <c r="C31">
        <v>52</v>
      </c>
      <c r="D31">
        <v>7</v>
      </c>
      <c r="E31">
        <v>598</v>
      </c>
      <c r="F31">
        <v>599</v>
      </c>
      <c r="G31" s="2" t="s">
        <v>50</v>
      </c>
      <c r="H31" s="2" t="s">
        <v>50</v>
      </c>
      <c r="I31" s="2" t="s">
        <v>50</v>
      </c>
      <c r="J31" t="s">
        <v>1587</v>
      </c>
      <c r="K31">
        <v>1</v>
      </c>
      <c r="L31" t="s">
        <v>4455</v>
      </c>
    </row>
    <row r="32" spans="1:12" hidden="1">
      <c r="A32" t="s">
        <v>4456</v>
      </c>
      <c r="B32">
        <v>2001</v>
      </c>
      <c r="C32">
        <v>52</v>
      </c>
      <c r="D32">
        <v>7</v>
      </c>
      <c r="E32">
        <v>599</v>
      </c>
      <c r="F32">
        <v>600</v>
      </c>
      <c r="G32" s="2" t="s">
        <v>50</v>
      </c>
      <c r="H32" s="2" t="s">
        <v>50</v>
      </c>
      <c r="I32" s="2" t="s">
        <v>50</v>
      </c>
      <c r="J32" t="s">
        <v>1587</v>
      </c>
      <c r="K32">
        <v>1</v>
      </c>
      <c r="L32" t="s">
        <v>4457</v>
      </c>
    </row>
    <row r="33" spans="1:12" hidden="1">
      <c r="A33" t="s">
        <v>4458</v>
      </c>
      <c r="B33">
        <v>2001</v>
      </c>
      <c r="C33">
        <v>52</v>
      </c>
      <c r="D33">
        <v>7</v>
      </c>
      <c r="E33">
        <v>601</v>
      </c>
      <c r="F33">
        <v>602</v>
      </c>
      <c r="G33" s="2" t="s">
        <v>50</v>
      </c>
      <c r="H33" s="2" t="s">
        <v>50</v>
      </c>
      <c r="I33" s="2" t="s">
        <v>50</v>
      </c>
      <c r="J33" t="s">
        <v>4156</v>
      </c>
      <c r="K33">
        <v>1</v>
      </c>
      <c r="L33" t="s">
        <v>4459</v>
      </c>
    </row>
    <row r="34" spans="1:12" hidden="1">
      <c r="A34" t="s">
        <v>4460</v>
      </c>
      <c r="B34">
        <v>2001</v>
      </c>
      <c r="C34">
        <v>52</v>
      </c>
      <c r="D34">
        <v>7</v>
      </c>
      <c r="E34">
        <v>602</v>
      </c>
      <c r="F34">
        <v>602</v>
      </c>
      <c r="G34" s="2" t="s">
        <v>50</v>
      </c>
      <c r="H34" s="2" t="s">
        <v>50</v>
      </c>
      <c r="I34" s="2" t="s">
        <v>50</v>
      </c>
      <c r="J34" t="s">
        <v>4156</v>
      </c>
      <c r="K34">
        <v>1</v>
      </c>
      <c r="L34" t="s">
        <v>4461</v>
      </c>
    </row>
    <row r="35" spans="1:12" hidden="1">
      <c r="A35" t="s">
        <v>4462</v>
      </c>
      <c r="B35">
        <v>2001</v>
      </c>
      <c r="C35">
        <v>52</v>
      </c>
      <c r="D35">
        <v>7</v>
      </c>
      <c r="E35">
        <v>603</v>
      </c>
      <c r="F35">
        <v>603</v>
      </c>
      <c r="G35" s="2" t="s">
        <v>50</v>
      </c>
      <c r="H35" s="2" t="s">
        <v>50</v>
      </c>
      <c r="I35" s="2" t="s">
        <v>50</v>
      </c>
      <c r="J35" t="s">
        <v>3259</v>
      </c>
      <c r="K35">
        <v>0</v>
      </c>
      <c r="L35" t="s">
        <v>4463</v>
      </c>
    </row>
    <row r="36" spans="1:12" hidden="1">
      <c r="A36" t="s">
        <v>4464</v>
      </c>
      <c r="B36">
        <v>2001</v>
      </c>
      <c r="C36">
        <v>52</v>
      </c>
      <c r="D36">
        <v>8</v>
      </c>
      <c r="E36">
        <v>605</v>
      </c>
      <c r="F36">
        <v>606</v>
      </c>
      <c r="G36" s="2" t="s">
        <v>50</v>
      </c>
      <c r="H36" s="2" t="s">
        <v>50</v>
      </c>
      <c r="I36" s="2" t="s">
        <v>50</v>
      </c>
      <c r="J36" t="s">
        <v>51</v>
      </c>
      <c r="K36">
        <v>1</v>
      </c>
      <c r="L36" t="s">
        <v>4465</v>
      </c>
    </row>
    <row r="37" spans="1:12" hidden="1">
      <c r="A37" t="s">
        <v>4466</v>
      </c>
      <c r="B37">
        <v>2001</v>
      </c>
      <c r="C37">
        <v>52</v>
      </c>
      <c r="D37">
        <v>8</v>
      </c>
      <c r="E37">
        <v>607</v>
      </c>
      <c r="F37">
        <v>609</v>
      </c>
      <c r="G37" s="2" t="s">
        <v>50</v>
      </c>
      <c r="H37" s="2" t="s">
        <v>50</v>
      </c>
      <c r="I37" s="2" t="s">
        <v>50</v>
      </c>
      <c r="J37" t="s">
        <v>4406</v>
      </c>
      <c r="K37">
        <v>1</v>
      </c>
      <c r="L37" t="s">
        <v>4467</v>
      </c>
    </row>
    <row r="38" spans="1:12">
      <c r="A38" t="s">
        <v>4468</v>
      </c>
      <c r="B38">
        <v>2001</v>
      </c>
      <c r="C38">
        <v>52</v>
      </c>
      <c r="D38">
        <v>8</v>
      </c>
      <c r="E38">
        <v>610</v>
      </c>
      <c r="F38">
        <v>614</v>
      </c>
      <c r="G38" s="2">
        <v>36710</v>
      </c>
      <c r="H38" s="2">
        <v>36878</v>
      </c>
      <c r="I38" s="2">
        <v>36899</v>
      </c>
      <c r="J38" t="s">
        <v>4406</v>
      </c>
      <c r="K38">
        <v>2</v>
      </c>
      <c r="L38" t="s">
        <v>4469</v>
      </c>
    </row>
    <row r="39" spans="1:12">
      <c r="A39" t="s">
        <v>4470</v>
      </c>
      <c r="B39">
        <v>2001</v>
      </c>
      <c r="C39">
        <v>52</v>
      </c>
      <c r="D39">
        <v>8</v>
      </c>
      <c r="E39">
        <v>615</v>
      </c>
      <c r="F39">
        <v>627</v>
      </c>
      <c r="G39" s="2">
        <v>36759</v>
      </c>
      <c r="H39" s="2">
        <v>36850</v>
      </c>
      <c r="I39" s="2">
        <v>36872</v>
      </c>
      <c r="J39" t="s">
        <v>4406</v>
      </c>
      <c r="K39">
        <v>2</v>
      </c>
      <c r="L39" t="s">
        <v>4471</v>
      </c>
    </row>
    <row r="40" spans="1:12">
      <c r="A40" t="s">
        <v>4472</v>
      </c>
      <c r="B40">
        <v>2001</v>
      </c>
      <c r="C40">
        <v>52</v>
      </c>
      <c r="D40">
        <v>8</v>
      </c>
      <c r="E40">
        <v>628</v>
      </c>
      <c r="F40">
        <v>654</v>
      </c>
      <c r="G40" s="2">
        <v>36712</v>
      </c>
      <c r="H40" s="2">
        <v>36903</v>
      </c>
      <c r="I40" s="2">
        <v>36903</v>
      </c>
      <c r="J40" t="s">
        <v>4406</v>
      </c>
      <c r="K40">
        <v>1</v>
      </c>
      <c r="L40" t="s">
        <v>4473</v>
      </c>
    </row>
    <row r="41" spans="1:12">
      <c r="A41" t="s">
        <v>4474</v>
      </c>
      <c r="B41">
        <v>2001</v>
      </c>
      <c r="C41">
        <v>52</v>
      </c>
      <c r="D41">
        <v>8</v>
      </c>
      <c r="E41">
        <v>655</v>
      </c>
      <c r="F41">
        <v>665</v>
      </c>
      <c r="G41" s="2">
        <v>36768</v>
      </c>
      <c r="H41" s="2">
        <v>36916</v>
      </c>
      <c r="I41" s="2">
        <v>36916</v>
      </c>
      <c r="J41" t="s">
        <v>4406</v>
      </c>
      <c r="K41">
        <v>4</v>
      </c>
      <c r="L41" t="s">
        <v>4475</v>
      </c>
    </row>
    <row r="42" spans="1:12" hidden="1">
      <c r="A42" t="s">
        <v>4476</v>
      </c>
      <c r="B42">
        <v>2001</v>
      </c>
      <c r="C42">
        <v>52</v>
      </c>
      <c r="D42">
        <v>8</v>
      </c>
      <c r="E42">
        <v>666</v>
      </c>
      <c r="F42">
        <v>675</v>
      </c>
      <c r="G42" s="2" t="s">
        <v>50</v>
      </c>
      <c r="H42" s="2" t="s">
        <v>50</v>
      </c>
      <c r="I42" s="2" t="s">
        <v>50</v>
      </c>
      <c r="J42" t="s">
        <v>4406</v>
      </c>
      <c r="K42">
        <v>2</v>
      </c>
      <c r="L42" t="s">
        <v>4477</v>
      </c>
    </row>
    <row r="43" spans="1:12" hidden="1">
      <c r="A43" t="s">
        <v>4478</v>
      </c>
      <c r="B43">
        <v>2001</v>
      </c>
      <c r="C43">
        <v>52</v>
      </c>
      <c r="D43">
        <v>8</v>
      </c>
      <c r="E43">
        <v>676</v>
      </c>
      <c r="F43">
        <v>685</v>
      </c>
      <c r="G43" s="2" t="s">
        <v>50</v>
      </c>
      <c r="H43" s="2" t="s">
        <v>50</v>
      </c>
      <c r="I43" s="2" t="s">
        <v>50</v>
      </c>
      <c r="J43" t="s">
        <v>4406</v>
      </c>
      <c r="K43">
        <v>2</v>
      </c>
      <c r="L43" t="s">
        <v>4479</v>
      </c>
    </row>
    <row r="44" spans="1:12">
      <c r="A44" t="s">
        <v>4480</v>
      </c>
      <c r="B44">
        <v>2001</v>
      </c>
      <c r="C44">
        <v>52</v>
      </c>
      <c r="D44">
        <v>8</v>
      </c>
      <c r="E44">
        <v>686</v>
      </c>
      <c r="F44">
        <v>696</v>
      </c>
      <c r="G44" s="2">
        <v>36783</v>
      </c>
      <c r="H44" s="2">
        <v>36909</v>
      </c>
      <c r="I44" s="2">
        <v>36909</v>
      </c>
      <c r="J44" t="s">
        <v>4406</v>
      </c>
      <c r="K44">
        <v>1</v>
      </c>
      <c r="L44" t="s">
        <v>4481</v>
      </c>
    </row>
    <row r="45" spans="1:12" hidden="1">
      <c r="A45" t="s">
        <v>4482</v>
      </c>
      <c r="B45">
        <v>2001</v>
      </c>
      <c r="C45">
        <v>52</v>
      </c>
      <c r="D45">
        <v>8</v>
      </c>
      <c r="E45">
        <v>697</v>
      </c>
      <c r="F45">
        <v>697</v>
      </c>
      <c r="G45" s="2" t="s">
        <v>50</v>
      </c>
      <c r="H45" s="2" t="s">
        <v>50</v>
      </c>
      <c r="I45" s="2" t="s">
        <v>50</v>
      </c>
      <c r="J45" t="s">
        <v>4483</v>
      </c>
      <c r="K45">
        <v>1</v>
      </c>
      <c r="L45" t="s">
        <v>4484</v>
      </c>
    </row>
    <row r="46" spans="1:12" hidden="1">
      <c r="A46" t="s">
        <v>4485</v>
      </c>
      <c r="B46">
        <v>2001</v>
      </c>
      <c r="C46">
        <v>52</v>
      </c>
      <c r="D46">
        <v>9</v>
      </c>
      <c r="E46">
        <v>699</v>
      </c>
      <c r="F46">
        <v>700</v>
      </c>
      <c r="G46" s="2" t="s">
        <v>50</v>
      </c>
      <c r="H46" s="2" t="s">
        <v>50</v>
      </c>
      <c r="I46" s="2" t="s">
        <v>50</v>
      </c>
      <c r="J46" t="s">
        <v>51</v>
      </c>
      <c r="K46">
        <v>1</v>
      </c>
      <c r="L46" t="s">
        <v>4486</v>
      </c>
    </row>
    <row r="47" spans="1:12" hidden="1">
      <c r="A47" t="s">
        <v>4487</v>
      </c>
      <c r="B47">
        <v>2001</v>
      </c>
      <c r="C47">
        <v>52</v>
      </c>
      <c r="D47">
        <v>9</v>
      </c>
      <c r="E47">
        <v>701</v>
      </c>
      <c r="F47">
        <v>713</v>
      </c>
      <c r="G47" s="2" t="s">
        <v>50</v>
      </c>
      <c r="H47" s="2" t="s">
        <v>50</v>
      </c>
      <c r="I47" s="2" t="s">
        <v>50</v>
      </c>
      <c r="J47" t="s">
        <v>13</v>
      </c>
      <c r="K47">
        <v>2</v>
      </c>
      <c r="L47" t="s">
        <v>4488</v>
      </c>
    </row>
    <row r="48" spans="1:12" hidden="1">
      <c r="A48" t="s">
        <v>4489</v>
      </c>
      <c r="B48">
        <v>2001</v>
      </c>
      <c r="C48">
        <v>52</v>
      </c>
      <c r="D48">
        <v>9</v>
      </c>
      <c r="E48">
        <v>714</v>
      </c>
      <c r="F48">
        <v>724</v>
      </c>
      <c r="G48" s="2" t="s">
        <v>50</v>
      </c>
      <c r="H48" s="2" t="s">
        <v>50</v>
      </c>
      <c r="I48" s="2" t="s">
        <v>50</v>
      </c>
      <c r="J48" t="s">
        <v>13</v>
      </c>
      <c r="K48">
        <v>1</v>
      </c>
      <c r="L48" t="s">
        <v>4490</v>
      </c>
    </row>
    <row r="49" spans="1:12">
      <c r="A49" t="s">
        <v>4491</v>
      </c>
      <c r="B49">
        <v>2001</v>
      </c>
      <c r="C49">
        <v>52</v>
      </c>
      <c r="D49">
        <v>9</v>
      </c>
      <c r="E49">
        <v>725</v>
      </c>
      <c r="F49">
        <v>735</v>
      </c>
      <c r="G49" s="2">
        <v>36831</v>
      </c>
      <c r="H49" s="2">
        <v>36955</v>
      </c>
      <c r="I49" s="2">
        <v>36955</v>
      </c>
      <c r="J49" t="s">
        <v>4406</v>
      </c>
      <c r="K49">
        <v>1</v>
      </c>
      <c r="L49" t="s">
        <v>4492</v>
      </c>
    </row>
    <row r="50" spans="1:12">
      <c r="A50" t="s">
        <v>4493</v>
      </c>
      <c r="B50">
        <v>2001</v>
      </c>
      <c r="C50">
        <v>52</v>
      </c>
      <c r="D50">
        <v>9</v>
      </c>
      <c r="E50">
        <v>736</v>
      </c>
      <c r="F50">
        <v>747</v>
      </c>
      <c r="G50" s="2">
        <v>36805</v>
      </c>
      <c r="H50" s="2">
        <v>36893</v>
      </c>
      <c r="I50" s="2">
        <v>36902</v>
      </c>
      <c r="J50" t="s">
        <v>4406</v>
      </c>
      <c r="K50">
        <v>1</v>
      </c>
      <c r="L50" t="s">
        <v>4494</v>
      </c>
    </row>
    <row r="51" spans="1:12" hidden="1">
      <c r="A51" t="s">
        <v>4495</v>
      </c>
      <c r="B51">
        <v>2001</v>
      </c>
      <c r="C51">
        <v>52</v>
      </c>
      <c r="D51">
        <v>9</v>
      </c>
      <c r="E51">
        <v>748</v>
      </c>
      <c r="F51">
        <v>762</v>
      </c>
      <c r="G51" s="2" t="s">
        <v>50</v>
      </c>
      <c r="H51" s="2" t="s">
        <v>50</v>
      </c>
      <c r="I51" s="2" t="s">
        <v>50</v>
      </c>
      <c r="J51" t="s">
        <v>13</v>
      </c>
      <c r="K51">
        <v>3</v>
      </c>
      <c r="L51" t="s">
        <v>4496</v>
      </c>
    </row>
    <row r="52" spans="1:12">
      <c r="A52" t="s">
        <v>4497</v>
      </c>
      <c r="B52">
        <v>2001</v>
      </c>
      <c r="C52">
        <v>52</v>
      </c>
      <c r="D52">
        <v>9</v>
      </c>
      <c r="E52">
        <v>763</v>
      </c>
      <c r="F52">
        <v>769</v>
      </c>
      <c r="G52" s="2">
        <v>36739</v>
      </c>
      <c r="H52" s="2">
        <v>36922</v>
      </c>
      <c r="I52" s="2">
        <v>36942</v>
      </c>
      <c r="J52" t="s">
        <v>13</v>
      </c>
      <c r="K52">
        <v>2</v>
      </c>
      <c r="L52" t="s">
        <v>4498</v>
      </c>
    </row>
    <row r="53" spans="1:12" hidden="1">
      <c r="A53" t="s">
        <v>4499</v>
      </c>
      <c r="B53">
        <v>2001</v>
      </c>
      <c r="C53">
        <v>52</v>
      </c>
      <c r="D53">
        <v>9</v>
      </c>
      <c r="E53">
        <v>770</v>
      </c>
      <c r="F53">
        <v>773</v>
      </c>
      <c r="G53" s="2" t="s">
        <v>50</v>
      </c>
      <c r="H53" s="2" t="s">
        <v>50</v>
      </c>
      <c r="I53" s="2" t="s">
        <v>50</v>
      </c>
      <c r="J53" t="s">
        <v>83</v>
      </c>
      <c r="K53">
        <v>2</v>
      </c>
      <c r="L53" t="s">
        <v>4500</v>
      </c>
    </row>
    <row r="54" spans="1:12">
      <c r="A54" t="s">
        <v>4501</v>
      </c>
      <c r="B54">
        <v>2001</v>
      </c>
      <c r="C54">
        <v>52</v>
      </c>
      <c r="D54">
        <v>9</v>
      </c>
      <c r="E54">
        <v>774</v>
      </c>
      <c r="F54">
        <v>778</v>
      </c>
      <c r="G54" s="2">
        <v>36798</v>
      </c>
      <c r="H54" s="2">
        <v>36871</v>
      </c>
      <c r="I54" s="2">
        <v>36935</v>
      </c>
      <c r="J54" t="s">
        <v>83</v>
      </c>
      <c r="K54">
        <v>1</v>
      </c>
      <c r="L54" t="s">
        <v>4502</v>
      </c>
    </row>
    <row r="55" spans="1:12" hidden="1">
      <c r="A55" t="s">
        <v>4503</v>
      </c>
      <c r="B55">
        <v>2001</v>
      </c>
      <c r="C55">
        <v>52</v>
      </c>
      <c r="D55">
        <v>9</v>
      </c>
      <c r="E55">
        <v>779</v>
      </c>
      <c r="F55">
        <v>780</v>
      </c>
      <c r="G55" s="2" t="s">
        <v>50</v>
      </c>
      <c r="H55" s="2" t="s">
        <v>50</v>
      </c>
      <c r="I55" s="2" t="s">
        <v>50</v>
      </c>
      <c r="J55" t="s">
        <v>86</v>
      </c>
      <c r="K55">
        <v>1</v>
      </c>
      <c r="L55" t="s">
        <v>4504</v>
      </c>
    </row>
    <row r="56" spans="1:12" hidden="1">
      <c r="A56" t="s">
        <v>4505</v>
      </c>
      <c r="B56">
        <v>2001</v>
      </c>
      <c r="C56">
        <v>52</v>
      </c>
      <c r="D56">
        <v>9</v>
      </c>
      <c r="E56">
        <v>780</v>
      </c>
      <c r="F56">
        <v>781</v>
      </c>
      <c r="G56" s="2" t="s">
        <v>50</v>
      </c>
      <c r="H56" s="2" t="s">
        <v>50</v>
      </c>
      <c r="I56" s="2" t="s">
        <v>50</v>
      </c>
      <c r="J56" t="s">
        <v>86</v>
      </c>
      <c r="K56">
        <v>1</v>
      </c>
      <c r="L56" t="s">
        <v>4506</v>
      </c>
    </row>
    <row r="57" spans="1:12" hidden="1">
      <c r="A57" t="s">
        <v>4507</v>
      </c>
      <c r="B57">
        <v>2001</v>
      </c>
      <c r="C57">
        <v>52</v>
      </c>
      <c r="D57">
        <v>10</v>
      </c>
      <c r="E57">
        <v>783</v>
      </c>
      <c r="F57">
        <v>783</v>
      </c>
      <c r="G57" s="2" t="s">
        <v>50</v>
      </c>
      <c r="H57" s="2" t="s">
        <v>50</v>
      </c>
      <c r="I57" s="2" t="s">
        <v>50</v>
      </c>
      <c r="J57" t="s">
        <v>51</v>
      </c>
      <c r="K57">
        <v>1</v>
      </c>
      <c r="L57" t="s">
        <v>4508</v>
      </c>
    </row>
    <row r="58" spans="1:12">
      <c r="A58" t="s">
        <v>4509</v>
      </c>
      <c r="B58">
        <v>2001</v>
      </c>
      <c r="C58">
        <v>52</v>
      </c>
      <c r="D58">
        <v>10</v>
      </c>
      <c r="E58">
        <v>785</v>
      </c>
      <c r="F58">
        <v>796</v>
      </c>
      <c r="G58" s="2">
        <v>36650</v>
      </c>
      <c r="H58" s="2">
        <v>37197</v>
      </c>
      <c r="I58" s="2">
        <v>36952</v>
      </c>
      <c r="J58" t="s">
        <v>4406</v>
      </c>
      <c r="K58">
        <v>5</v>
      </c>
      <c r="L58" t="s">
        <v>4510</v>
      </c>
    </row>
    <row r="59" spans="1:12" hidden="1">
      <c r="A59" t="s">
        <v>4511</v>
      </c>
      <c r="B59">
        <v>2001</v>
      </c>
      <c r="C59">
        <v>52</v>
      </c>
      <c r="D59">
        <v>10</v>
      </c>
      <c r="E59">
        <v>797</v>
      </c>
      <c r="F59">
        <v>812</v>
      </c>
      <c r="G59" s="2" t="s">
        <v>50</v>
      </c>
      <c r="H59" s="2" t="s">
        <v>50</v>
      </c>
      <c r="I59" s="2" t="s">
        <v>50</v>
      </c>
      <c r="J59" t="s">
        <v>4406</v>
      </c>
      <c r="K59">
        <v>3</v>
      </c>
      <c r="L59" t="s">
        <v>4512</v>
      </c>
    </row>
    <row r="60" spans="1:12" hidden="1">
      <c r="A60" t="s">
        <v>4513</v>
      </c>
      <c r="B60">
        <v>2001</v>
      </c>
      <c r="C60">
        <v>52</v>
      </c>
      <c r="D60">
        <v>10</v>
      </c>
      <c r="E60">
        <v>813</v>
      </c>
      <c r="F60">
        <v>827</v>
      </c>
      <c r="G60" s="2" t="s">
        <v>50</v>
      </c>
      <c r="H60" s="2" t="s">
        <v>50</v>
      </c>
      <c r="I60" s="2" t="s">
        <v>50</v>
      </c>
      <c r="J60" t="s">
        <v>4406</v>
      </c>
      <c r="K60">
        <v>2</v>
      </c>
      <c r="L60" t="s">
        <v>4514</v>
      </c>
    </row>
    <row r="61" spans="1:12" hidden="1">
      <c r="A61" t="s">
        <v>4515</v>
      </c>
      <c r="B61">
        <v>2001</v>
      </c>
      <c r="C61">
        <v>52</v>
      </c>
      <c r="D61">
        <v>10</v>
      </c>
      <c r="E61">
        <v>829</v>
      </c>
      <c r="F61">
        <v>830</v>
      </c>
      <c r="G61" s="2" t="s">
        <v>50</v>
      </c>
      <c r="H61" s="2" t="s">
        <v>50</v>
      </c>
      <c r="I61" s="2" t="s">
        <v>50</v>
      </c>
      <c r="J61" t="s">
        <v>51</v>
      </c>
      <c r="K61">
        <v>1</v>
      </c>
      <c r="L61" t="s">
        <v>4516</v>
      </c>
    </row>
    <row r="62" spans="1:12" hidden="1">
      <c r="A62" t="s">
        <v>4517</v>
      </c>
      <c r="B62">
        <v>2001</v>
      </c>
      <c r="C62">
        <v>52</v>
      </c>
      <c r="D62">
        <v>10</v>
      </c>
      <c r="E62">
        <v>831</v>
      </c>
      <c r="F62">
        <v>839</v>
      </c>
      <c r="G62" s="2" t="s">
        <v>50</v>
      </c>
      <c r="H62" s="2" t="s">
        <v>50</v>
      </c>
      <c r="I62" s="2" t="s">
        <v>50</v>
      </c>
      <c r="J62" t="s">
        <v>4406</v>
      </c>
      <c r="K62">
        <v>5</v>
      </c>
      <c r="L62" t="s">
        <v>4518</v>
      </c>
    </row>
    <row r="63" spans="1:12" hidden="1">
      <c r="A63" t="s">
        <v>4519</v>
      </c>
      <c r="B63">
        <v>2001</v>
      </c>
      <c r="C63">
        <v>52</v>
      </c>
      <c r="D63">
        <v>10</v>
      </c>
      <c r="E63">
        <v>840</v>
      </c>
      <c r="F63">
        <v>852</v>
      </c>
      <c r="G63" s="2" t="s">
        <v>50</v>
      </c>
      <c r="H63" s="2" t="s">
        <v>50</v>
      </c>
      <c r="I63" s="2" t="s">
        <v>50</v>
      </c>
      <c r="J63" t="s">
        <v>4406</v>
      </c>
      <c r="K63">
        <v>3</v>
      </c>
      <c r="L63" t="s">
        <v>4520</v>
      </c>
    </row>
    <row r="64" spans="1:12" hidden="1">
      <c r="A64" t="s">
        <v>4521</v>
      </c>
      <c r="B64">
        <v>2001</v>
      </c>
      <c r="C64">
        <v>52</v>
      </c>
      <c r="D64">
        <v>10</v>
      </c>
      <c r="E64">
        <v>853</v>
      </c>
      <c r="F64">
        <v>855</v>
      </c>
      <c r="G64" s="2" t="s">
        <v>50</v>
      </c>
      <c r="H64" s="2" t="s">
        <v>50</v>
      </c>
      <c r="I64" s="2" t="s">
        <v>50</v>
      </c>
      <c r="J64" t="s">
        <v>4406</v>
      </c>
      <c r="K64">
        <v>4</v>
      </c>
      <c r="L64" t="s">
        <v>4522</v>
      </c>
    </row>
    <row r="65" spans="1:12" hidden="1">
      <c r="A65" t="s">
        <v>4523</v>
      </c>
      <c r="B65">
        <v>2001</v>
      </c>
      <c r="C65">
        <v>52</v>
      </c>
      <c r="D65">
        <v>10</v>
      </c>
      <c r="E65">
        <v>856</v>
      </c>
      <c r="F65">
        <v>867</v>
      </c>
      <c r="G65" s="2" t="s">
        <v>50</v>
      </c>
      <c r="H65" s="2" t="s">
        <v>50</v>
      </c>
      <c r="I65" s="2" t="s">
        <v>50</v>
      </c>
      <c r="J65" t="s">
        <v>4406</v>
      </c>
      <c r="K65">
        <v>2</v>
      </c>
      <c r="L65" t="s">
        <v>4524</v>
      </c>
    </row>
    <row r="66" spans="1:12" hidden="1">
      <c r="A66" t="s">
        <v>4525</v>
      </c>
      <c r="B66">
        <v>2001</v>
      </c>
      <c r="C66">
        <v>52</v>
      </c>
      <c r="D66">
        <v>10</v>
      </c>
      <c r="E66">
        <v>868</v>
      </c>
      <c r="F66">
        <v>875</v>
      </c>
      <c r="G66" s="2" t="s">
        <v>50</v>
      </c>
      <c r="H66" s="2" t="s">
        <v>50</v>
      </c>
      <c r="I66" s="2" t="s">
        <v>50</v>
      </c>
      <c r="J66" t="s">
        <v>4406</v>
      </c>
      <c r="K66">
        <v>3</v>
      </c>
      <c r="L66" t="s">
        <v>4526</v>
      </c>
    </row>
    <row r="67" spans="1:12" hidden="1">
      <c r="A67" t="s">
        <v>4527</v>
      </c>
      <c r="B67">
        <v>2001</v>
      </c>
      <c r="C67">
        <v>52</v>
      </c>
      <c r="D67">
        <v>10</v>
      </c>
      <c r="E67">
        <v>876</v>
      </c>
      <c r="F67">
        <v>876</v>
      </c>
      <c r="G67" s="2" t="s">
        <v>50</v>
      </c>
      <c r="H67" s="2" t="s">
        <v>50</v>
      </c>
      <c r="I67" s="2" t="s">
        <v>50</v>
      </c>
      <c r="J67" t="s">
        <v>51</v>
      </c>
      <c r="K67">
        <v>0</v>
      </c>
      <c r="L67" t="s">
        <v>4528</v>
      </c>
    </row>
    <row r="68" spans="1:12" hidden="1">
      <c r="A68" t="s">
        <v>4529</v>
      </c>
      <c r="B68">
        <v>2001</v>
      </c>
      <c r="C68">
        <v>52</v>
      </c>
      <c r="D68">
        <v>11</v>
      </c>
      <c r="E68">
        <v>877</v>
      </c>
      <c r="F68">
        <v>877</v>
      </c>
      <c r="G68" s="2" t="s">
        <v>50</v>
      </c>
      <c r="H68" s="2" t="s">
        <v>50</v>
      </c>
      <c r="I68" s="2" t="s">
        <v>50</v>
      </c>
      <c r="J68" t="s">
        <v>51</v>
      </c>
      <c r="K68">
        <v>1</v>
      </c>
      <c r="L68" t="s">
        <v>4530</v>
      </c>
    </row>
    <row r="69" spans="1:12">
      <c r="A69" t="s">
        <v>4531</v>
      </c>
      <c r="B69">
        <v>2001</v>
      </c>
      <c r="C69">
        <v>52</v>
      </c>
      <c r="D69">
        <v>11</v>
      </c>
      <c r="E69">
        <v>879</v>
      </c>
      <c r="F69">
        <v>887</v>
      </c>
      <c r="G69" s="2">
        <v>36700</v>
      </c>
      <c r="H69" s="2">
        <v>36922</v>
      </c>
      <c r="I69" s="2">
        <v>36935</v>
      </c>
      <c r="J69" t="s">
        <v>13</v>
      </c>
      <c r="K69">
        <v>3</v>
      </c>
      <c r="L69" t="s">
        <v>4532</v>
      </c>
    </row>
    <row r="70" spans="1:12">
      <c r="A70" t="s">
        <v>4533</v>
      </c>
      <c r="B70">
        <v>2001</v>
      </c>
      <c r="C70">
        <v>52</v>
      </c>
      <c r="D70">
        <v>11</v>
      </c>
      <c r="E70">
        <v>888</v>
      </c>
      <c r="F70">
        <v>904</v>
      </c>
      <c r="G70" s="2">
        <v>36838</v>
      </c>
      <c r="H70" s="2">
        <v>36923</v>
      </c>
      <c r="I70" s="2">
        <v>36935</v>
      </c>
      <c r="J70" t="s">
        <v>13</v>
      </c>
      <c r="K70">
        <v>2</v>
      </c>
      <c r="L70" t="s">
        <v>4534</v>
      </c>
    </row>
    <row r="71" spans="1:12" hidden="1">
      <c r="A71" t="s">
        <v>4535</v>
      </c>
      <c r="B71">
        <v>2001</v>
      </c>
      <c r="C71">
        <v>52</v>
      </c>
      <c r="D71">
        <v>11</v>
      </c>
      <c r="E71">
        <v>906</v>
      </c>
      <c r="F71">
        <v>910</v>
      </c>
      <c r="G71" s="2" t="s">
        <v>50</v>
      </c>
      <c r="H71" s="2" t="s">
        <v>50</v>
      </c>
      <c r="I71" s="2" t="s">
        <v>50</v>
      </c>
      <c r="J71" t="s">
        <v>13</v>
      </c>
      <c r="K71">
        <v>1</v>
      </c>
      <c r="L71" t="s">
        <v>4536</v>
      </c>
    </row>
    <row r="72" spans="1:12" hidden="1">
      <c r="A72" t="s">
        <v>4537</v>
      </c>
      <c r="B72">
        <v>2001</v>
      </c>
      <c r="C72">
        <v>52</v>
      </c>
      <c r="D72">
        <v>11</v>
      </c>
      <c r="E72">
        <v>911</v>
      </c>
      <c r="F72">
        <v>916</v>
      </c>
      <c r="G72" s="2" t="s">
        <v>50</v>
      </c>
      <c r="H72" s="2" t="s">
        <v>50</v>
      </c>
      <c r="I72" s="2" t="s">
        <v>50</v>
      </c>
      <c r="J72" t="s">
        <v>13</v>
      </c>
      <c r="K72">
        <v>1</v>
      </c>
      <c r="L72" t="s">
        <v>4538</v>
      </c>
    </row>
    <row r="73" spans="1:12" hidden="1">
      <c r="A73" t="s">
        <v>4539</v>
      </c>
      <c r="B73">
        <v>2001</v>
      </c>
      <c r="C73">
        <v>52</v>
      </c>
      <c r="D73">
        <v>11</v>
      </c>
      <c r="E73">
        <v>917</v>
      </c>
      <c r="F73">
        <v>924</v>
      </c>
      <c r="G73" s="2" t="s">
        <v>50</v>
      </c>
      <c r="H73" s="2" t="s">
        <v>50</v>
      </c>
      <c r="I73" s="2" t="s">
        <v>50</v>
      </c>
      <c r="J73" t="s">
        <v>13</v>
      </c>
      <c r="K73">
        <v>1</v>
      </c>
      <c r="L73" t="s">
        <v>4540</v>
      </c>
    </row>
    <row r="74" spans="1:12" hidden="1">
      <c r="A74" t="s">
        <v>4541</v>
      </c>
      <c r="B74">
        <v>2001</v>
      </c>
      <c r="C74">
        <v>52</v>
      </c>
      <c r="D74">
        <v>11</v>
      </c>
      <c r="E74">
        <v>925</v>
      </c>
      <c r="F74">
        <v>929</v>
      </c>
      <c r="G74" s="2" t="s">
        <v>50</v>
      </c>
      <c r="H74" s="2" t="s">
        <v>50</v>
      </c>
      <c r="I74" s="2" t="s">
        <v>50</v>
      </c>
      <c r="J74" t="s">
        <v>13</v>
      </c>
      <c r="K74">
        <v>1</v>
      </c>
      <c r="L74" t="s">
        <v>4542</v>
      </c>
    </row>
    <row r="75" spans="1:12" hidden="1">
      <c r="A75" t="s">
        <v>4543</v>
      </c>
      <c r="B75">
        <v>2001</v>
      </c>
      <c r="C75">
        <v>52</v>
      </c>
      <c r="D75">
        <v>11</v>
      </c>
      <c r="E75">
        <v>930</v>
      </c>
      <c r="F75">
        <v>937</v>
      </c>
      <c r="G75" s="2" t="s">
        <v>50</v>
      </c>
      <c r="H75" s="2" t="s">
        <v>50</v>
      </c>
      <c r="I75" s="2" t="s">
        <v>50</v>
      </c>
      <c r="J75" t="s">
        <v>13</v>
      </c>
      <c r="K75">
        <v>2</v>
      </c>
      <c r="L75" t="s">
        <v>4544</v>
      </c>
    </row>
    <row r="76" spans="1:12" hidden="1">
      <c r="A76" t="s">
        <v>4545</v>
      </c>
      <c r="B76">
        <v>2001</v>
      </c>
      <c r="C76">
        <v>52</v>
      </c>
      <c r="D76">
        <v>11</v>
      </c>
      <c r="E76">
        <v>938</v>
      </c>
      <c r="F76">
        <v>947</v>
      </c>
      <c r="G76" s="2" t="s">
        <v>50</v>
      </c>
      <c r="H76" s="2" t="s">
        <v>50</v>
      </c>
      <c r="I76" s="2" t="s">
        <v>50</v>
      </c>
      <c r="J76" t="s">
        <v>13</v>
      </c>
      <c r="K76">
        <v>4</v>
      </c>
      <c r="L76" t="s">
        <v>4546</v>
      </c>
    </row>
    <row r="77" spans="1:12" hidden="1">
      <c r="A77" t="s">
        <v>4547</v>
      </c>
      <c r="B77">
        <v>2001</v>
      </c>
      <c r="C77">
        <v>52</v>
      </c>
      <c r="D77">
        <v>11</v>
      </c>
      <c r="E77">
        <v>948</v>
      </c>
      <c r="F77">
        <v>953</v>
      </c>
      <c r="G77" s="2" t="s">
        <v>50</v>
      </c>
      <c r="H77" s="2" t="s">
        <v>50</v>
      </c>
      <c r="I77" s="2" t="s">
        <v>50</v>
      </c>
      <c r="J77" t="s">
        <v>13</v>
      </c>
      <c r="K77">
        <v>4</v>
      </c>
      <c r="L77" t="s">
        <v>4548</v>
      </c>
    </row>
    <row r="78" spans="1:12" hidden="1">
      <c r="A78" t="s">
        <v>4549</v>
      </c>
      <c r="B78">
        <v>2001</v>
      </c>
      <c r="C78">
        <v>52</v>
      </c>
      <c r="D78">
        <v>11</v>
      </c>
      <c r="E78">
        <v>954</v>
      </c>
      <c r="F78">
        <v>960</v>
      </c>
      <c r="G78" s="2" t="s">
        <v>50</v>
      </c>
      <c r="H78" s="2" t="s">
        <v>50</v>
      </c>
      <c r="I78" s="2" t="s">
        <v>50</v>
      </c>
      <c r="J78" t="s">
        <v>13</v>
      </c>
      <c r="K78">
        <v>1</v>
      </c>
      <c r="L78" t="s">
        <v>4550</v>
      </c>
    </row>
    <row r="79" spans="1:12" hidden="1">
      <c r="A79" t="s">
        <v>4551</v>
      </c>
      <c r="B79">
        <v>2001</v>
      </c>
      <c r="C79">
        <v>52</v>
      </c>
      <c r="D79">
        <v>11</v>
      </c>
      <c r="E79">
        <v>961</v>
      </c>
      <c r="F79">
        <v>968</v>
      </c>
      <c r="G79" s="2" t="s">
        <v>50</v>
      </c>
      <c r="H79" s="2" t="s">
        <v>50</v>
      </c>
      <c r="I79" s="2" t="s">
        <v>50</v>
      </c>
      <c r="J79" t="s">
        <v>13</v>
      </c>
      <c r="K79">
        <v>5</v>
      </c>
      <c r="L79" t="s">
        <v>4552</v>
      </c>
    </row>
    <row r="80" spans="1:12" hidden="1">
      <c r="A80" t="s">
        <v>4553</v>
      </c>
      <c r="B80">
        <v>2001</v>
      </c>
      <c r="C80">
        <v>52</v>
      </c>
      <c r="D80">
        <v>11</v>
      </c>
      <c r="E80">
        <v>969</v>
      </c>
      <c r="F80">
        <v>979</v>
      </c>
      <c r="G80" s="2" t="s">
        <v>50</v>
      </c>
      <c r="H80" s="2" t="s">
        <v>50</v>
      </c>
      <c r="I80" s="2" t="s">
        <v>50</v>
      </c>
      <c r="J80" t="s">
        <v>13</v>
      </c>
      <c r="K80">
        <v>1</v>
      </c>
      <c r="L80" t="s">
        <v>4554</v>
      </c>
    </row>
    <row r="81" spans="1:12" hidden="1">
      <c r="A81" t="s">
        <v>4555</v>
      </c>
      <c r="B81">
        <v>2001</v>
      </c>
      <c r="C81">
        <v>52</v>
      </c>
      <c r="D81">
        <v>11</v>
      </c>
      <c r="E81">
        <v>980</v>
      </c>
      <c r="F81">
        <v>981</v>
      </c>
      <c r="G81" s="2" t="s">
        <v>50</v>
      </c>
      <c r="H81" s="2" t="s">
        <v>50</v>
      </c>
      <c r="I81" s="2" t="s">
        <v>50</v>
      </c>
      <c r="J81" t="s">
        <v>86</v>
      </c>
      <c r="K81">
        <v>1</v>
      </c>
      <c r="L81" t="s">
        <v>4556</v>
      </c>
    </row>
    <row r="82" spans="1:12" hidden="1">
      <c r="A82" t="s">
        <v>4557</v>
      </c>
      <c r="B82">
        <v>2001</v>
      </c>
      <c r="C82">
        <v>52</v>
      </c>
      <c r="D82">
        <v>11</v>
      </c>
      <c r="E82">
        <v>981</v>
      </c>
      <c r="F82">
        <v>983</v>
      </c>
      <c r="G82" s="2" t="s">
        <v>50</v>
      </c>
      <c r="H82" s="2" t="s">
        <v>50</v>
      </c>
      <c r="I82" s="2" t="s">
        <v>50</v>
      </c>
      <c r="J82" t="s">
        <v>86</v>
      </c>
      <c r="K82">
        <v>1</v>
      </c>
      <c r="L82" t="s">
        <v>4558</v>
      </c>
    </row>
    <row r="83" spans="1:12" hidden="1">
      <c r="A83" t="s">
        <v>4559</v>
      </c>
      <c r="B83">
        <v>2001</v>
      </c>
      <c r="C83">
        <v>52</v>
      </c>
      <c r="D83">
        <v>11</v>
      </c>
      <c r="E83">
        <v>983</v>
      </c>
      <c r="F83">
        <v>983</v>
      </c>
      <c r="G83" s="2" t="s">
        <v>50</v>
      </c>
      <c r="H83" s="2" t="s">
        <v>50</v>
      </c>
      <c r="I83" s="2" t="s">
        <v>50</v>
      </c>
      <c r="J83" t="s">
        <v>86</v>
      </c>
      <c r="K83">
        <v>1</v>
      </c>
      <c r="L83" t="s">
        <v>4560</v>
      </c>
    </row>
    <row r="84" spans="1:12" hidden="1">
      <c r="A84" t="s">
        <v>4561</v>
      </c>
      <c r="B84">
        <v>2001</v>
      </c>
      <c r="C84">
        <v>52</v>
      </c>
      <c r="D84">
        <v>11</v>
      </c>
      <c r="E84">
        <v>984</v>
      </c>
      <c r="F84">
        <v>985</v>
      </c>
      <c r="G84" s="2" t="s">
        <v>50</v>
      </c>
      <c r="H84" s="2" t="s">
        <v>50</v>
      </c>
      <c r="I84" s="2" t="s">
        <v>50</v>
      </c>
      <c r="J84" t="s">
        <v>86</v>
      </c>
      <c r="K84">
        <v>1</v>
      </c>
      <c r="L84" t="s">
        <v>4562</v>
      </c>
    </row>
    <row r="85" spans="1:12" hidden="1">
      <c r="A85" t="s">
        <v>4563</v>
      </c>
      <c r="B85">
        <v>2001</v>
      </c>
      <c r="C85">
        <v>52</v>
      </c>
      <c r="D85">
        <v>11</v>
      </c>
      <c r="E85">
        <v>986</v>
      </c>
      <c r="F85">
        <v>986</v>
      </c>
      <c r="G85" s="2" t="s">
        <v>50</v>
      </c>
      <c r="H85" s="2" t="s">
        <v>50</v>
      </c>
      <c r="I85" s="2" t="s">
        <v>50</v>
      </c>
      <c r="J85" t="s">
        <v>3259</v>
      </c>
      <c r="K85">
        <v>0</v>
      </c>
      <c r="L85" t="s">
        <v>4564</v>
      </c>
    </row>
    <row r="86" spans="1:12" hidden="1">
      <c r="A86" t="s">
        <v>4565</v>
      </c>
      <c r="B86">
        <v>2001</v>
      </c>
      <c r="C86">
        <v>52</v>
      </c>
      <c r="D86">
        <v>12</v>
      </c>
      <c r="E86">
        <v>987</v>
      </c>
      <c r="F86">
        <v>988</v>
      </c>
      <c r="G86" s="2" t="s">
        <v>50</v>
      </c>
      <c r="H86" s="2" t="s">
        <v>50</v>
      </c>
      <c r="I86" s="2" t="s">
        <v>50</v>
      </c>
      <c r="J86" t="s">
        <v>51</v>
      </c>
      <c r="K86">
        <v>1</v>
      </c>
      <c r="L86" t="s">
        <v>4566</v>
      </c>
    </row>
    <row r="87" spans="1:12">
      <c r="A87" t="s">
        <v>4567</v>
      </c>
      <c r="B87">
        <v>2001</v>
      </c>
      <c r="C87">
        <v>52</v>
      </c>
      <c r="D87">
        <v>12</v>
      </c>
      <c r="E87">
        <v>989</v>
      </c>
      <c r="F87">
        <v>1010</v>
      </c>
      <c r="G87" s="2">
        <v>36832</v>
      </c>
      <c r="H87" s="2">
        <v>36969</v>
      </c>
      <c r="I87" s="2">
        <v>37001</v>
      </c>
      <c r="J87" t="s">
        <v>13</v>
      </c>
      <c r="K87">
        <v>2</v>
      </c>
      <c r="L87" t="s">
        <v>4568</v>
      </c>
    </row>
    <row r="88" spans="1:12">
      <c r="A88" t="s">
        <v>4569</v>
      </c>
      <c r="B88">
        <v>2001</v>
      </c>
      <c r="C88">
        <v>52</v>
      </c>
      <c r="D88">
        <v>12</v>
      </c>
      <c r="E88">
        <v>1011</v>
      </c>
      <c r="F88">
        <v>1018</v>
      </c>
      <c r="G88" s="2">
        <v>36640</v>
      </c>
      <c r="H88" s="2">
        <v>36909</v>
      </c>
      <c r="I88" s="2">
        <v>36991</v>
      </c>
      <c r="J88" t="s">
        <v>13</v>
      </c>
      <c r="K88">
        <v>1</v>
      </c>
      <c r="L88" t="s">
        <v>4570</v>
      </c>
    </row>
    <row r="89" spans="1:12" hidden="1">
      <c r="A89" t="s">
        <v>4571</v>
      </c>
      <c r="B89">
        <v>2001</v>
      </c>
      <c r="C89">
        <v>52</v>
      </c>
      <c r="D89">
        <v>12</v>
      </c>
      <c r="E89">
        <v>1019</v>
      </c>
      <c r="F89">
        <v>1025</v>
      </c>
      <c r="G89" s="2" t="s">
        <v>50</v>
      </c>
      <c r="H89" s="2" t="s">
        <v>50</v>
      </c>
      <c r="I89" s="2" t="s">
        <v>50</v>
      </c>
      <c r="J89" t="s">
        <v>13</v>
      </c>
      <c r="K89">
        <v>1</v>
      </c>
      <c r="L89" t="s">
        <v>4572</v>
      </c>
    </row>
    <row r="90" spans="1:12" hidden="1">
      <c r="A90" t="s">
        <v>4573</v>
      </c>
      <c r="B90">
        <v>2001</v>
      </c>
      <c r="C90">
        <v>52</v>
      </c>
      <c r="D90">
        <v>12</v>
      </c>
      <c r="E90">
        <v>1026</v>
      </c>
      <c r="F90">
        <v>1048</v>
      </c>
      <c r="G90" s="2" t="s">
        <v>50</v>
      </c>
      <c r="H90" s="2" t="s">
        <v>50</v>
      </c>
      <c r="I90" s="2" t="s">
        <v>50</v>
      </c>
      <c r="J90" t="s">
        <v>13</v>
      </c>
      <c r="K90">
        <v>1</v>
      </c>
      <c r="L90" t="s">
        <v>4574</v>
      </c>
    </row>
    <row r="91" spans="1:12">
      <c r="A91" t="s">
        <v>4575</v>
      </c>
      <c r="B91">
        <v>2001</v>
      </c>
      <c r="C91">
        <v>52</v>
      </c>
      <c r="D91">
        <v>12</v>
      </c>
      <c r="E91">
        <v>1049</v>
      </c>
      <c r="F91">
        <v>1066</v>
      </c>
      <c r="G91" s="2">
        <v>36710</v>
      </c>
      <c r="H91" s="2">
        <v>36972</v>
      </c>
      <c r="I91" s="2">
        <v>36992</v>
      </c>
      <c r="J91" t="s">
        <v>13</v>
      </c>
      <c r="K91">
        <v>3</v>
      </c>
      <c r="L91" t="s">
        <v>4576</v>
      </c>
    </row>
    <row r="92" spans="1:12" hidden="1">
      <c r="A92" t="s">
        <v>4577</v>
      </c>
      <c r="B92">
        <v>2001</v>
      </c>
      <c r="C92">
        <v>52</v>
      </c>
      <c r="D92">
        <v>12</v>
      </c>
      <c r="E92">
        <v>1067</v>
      </c>
      <c r="F92">
        <v>1072</v>
      </c>
      <c r="G92" s="2" t="s">
        <v>50</v>
      </c>
      <c r="H92" s="2" t="s">
        <v>50</v>
      </c>
      <c r="I92" s="2" t="s">
        <v>50</v>
      </c>
      <c r="J92" t="s">
        <v>13</v>
      </c>
      <c r="K92">
        <v>2</v>
      </c>
      <c r="L92" t="s">
        <v>4578</v>
      </c>
    </row>
    <row r="93" spans="1:12">
      <c r="A93" t="s">
        <v>4579</v>
      </c>
      <c r="B93">
        <v>2001</v>
      </c>
      <c r="C93">
        <v>52</v>
      </c>
      <c r="D93">
        <v>12</v>
      </c>
      <c r="E93">
        <v>1073</v>
      </c>
      <c r="F93">
        <v>1074</v>
      </c>
      <c r="G93" s="2">
        <v>36944</v>
      </c>
      <c r="H93" s="2">
        <v>37025</v>
      </c>
      <c r="I93" s="2">
        <v>37025</v>
      </c>
      <c r="J93" t="s">
        <v>83</v>
      </c>
      <c r="K93">
        <v>4</v>
      </c>
      <c r="L93" t="s">
        <v>4580</v>
      </c>
    </row>
    <row r="94" spans="1:12" hidden="1">
      <c r="A94" t="s">
        <v>4581</v>
      </c>
      <c r="B94">
        <v>2001</v>
      </c>
      <c r="C94">
        <v>52</v>
      </c>
      <c r="D94">
        <v>12</v>
      </c>
      <c r="E94">
        <v>1075</v>
      </c>
      <c r="F94">
        <v>1080</v>
      </c>
      <c r="G94" s="2" t="s">
        <v>50</v>
      </c>
      <c r="H94" s="2" t="s">
        <v>50</v>
      </c>
      <c r="I94" s="2" t="s">
        <v>50</v>
      </c>
      <c r="J94" t="s">
        <v>83</v>
      </c>
      <c r="K94">
        <v>1</v>
      </c>
      <c r="L94" t="s">
        <v>4582</v>
      </c>
    </row>
    <row r="95" spans="1:12" hidden="1">
      <c r="A95" t="s">
        <v>4583</v>
      </c>
      <c r="B95">
        <v>2001</v>
      </c>
      <c r="C95">
        <v>52</v>
      </c>
      <c r="D95">
        <v>12</v>
      </c>
      <c r="E95">
        <v>1081</v>
      </c>
      <c r="F95">
        <v>1082</v>
      </c>
      <c r="G95" s="2" t="s">
        <v>50</v>
      </c>
      <c r="H95" s="2" t="s">
        <v>50</v>
      </c>
      <c r="I95" s="2" t="s">
        <v>50</v>
      </c>
      <c r="J95" t="s">
        <v>86</v>
      </c>
      <c r="K95">
        <v>1</v>
      </c>
      <c r="L95" t="s">
        <v>4584</v>
      </c>
    </row>
    <row r="96" spans="1:12" hidden="1">
      <c r="A96" t="s">
        <v>4585</v>
      </c>
      <c r="B96">
        <v>2001</v>
      </c>
      <c r="C96">
        <v>52</v>
      </c>
      <c r="D96">
        <v>12</v>
      </c>
      <c r="E96">
        <v>1082</v>
      </c>
      <c r="F96">
        <v>1084</v>
      </c>
      <c r="G96" s="2" t="s">
        <v>50</v>
      </c>
      <c r="H96" s="2" t="s">
        <v>50</v>
      </c>
      <c r="I96" s="2" t="s">
        <v>50</v>
      </c>
      <c r="J96" t="s">
        <v>86</v>
      </c>
      <c r="K96">
        <v>1</v>
      </c>
      <c r="L96" t="s">
        <v>4586</v>
      </c>
    </row>
    <row r="97" spans="1:12" hidden="1">
      <c r="A97" t="s">
        <v>4587</v>
      </c>
      <c r="B97">
        <v>2001</v>
      </c>
      <c r="C97">
        <v>52</v>
      </c>
      <c r="D97">
        <v>12</v>
      </c>
      <c r="E97">
        <v>1084</v>
      </c>
      <c r="F97">
        <v>1086</v>
      </c>
      <c r="G97" s="2" t="s">
        <v>50</v>
      </c>
      <c r="H97" s="2" t="s">
        <v>50</v>
      </c>
      <c r="I97" s="2" t="s">
        <v>50</v>
      </c>
      <c r="J97" t="s">
        <v>86</v>
      </c>
      <c r="K97">
        <v>1</v>
      </c>
      <c r="L97" t="s">
        <v>4588</v>
      </c>
    </row>
    <row r="98" spans="1:12" hidden="1">
      <c r="A98" t="s">
        <v>4589</v>
      </c>
      <c r="B98">
        <v>2001</v>
      </c>
      <c r="C98">
        <v>52</v>
      </c>
      <c r="D98">
        <v>13</v>
      </c>
      <c r="E98">
        <v>1087</v>
      </c>
      <c r="F98">
        <v>1088</v>
      </c>
      <c r="G98" s="2" t="s">
        <v>50</v>
      </c>
      <c r="H98" s="2" t="s">
        <v>50</v>
      </c>
      <c r="I98" s="2" t="s">
        <v>50</v>
      </c>
      <c r="J98" t="s">
        <v>51</v>
      </c>
      <c r="K98">
        <v>1</v>
      </c>
      <c r="L98" t="s">
        <v>4590</v>
      </c>
    </row>
    <row r="99" spans="1:12">
      <c r="A99" t="s">
        <v>4591</v>
      </c>
      <c r="B99">
        <v>2001</v>
      </c>
      <c r="C99">
        <v>52</v>
      </c>
      <c r="D99">
        <v>13</v>
      </c>
      <c r="E99">
        <v>1089</v>
      </c>
      <c r="F99">
        <v>1099</v>
      </c>
      <c r="G99" s="2">
        <v>36907</v>
      </c>
      <c r="H99" s="2">
        <v>37035</v>
      </c>
      <c r="I99" s="2">
        <v>37035</v>
      </c>
      <c r="J99" t="s">
        <v>13</v>
      </c>
      <c r="K99">
        <v>1</v>
      </c>
      <c r="L99" t="s">
        <v>4592</v>
      </c>
    </row>
    <row r="100" spans="1:12">
      <c r="A100" t="s">
        <v>4593</v>
      </c>
      <c r="B100">
        <v>2001</v>
      </c>
      <c r="C100">
        <v>52</v>
      </c>
      <c r="D100">
        <v>13</v>
      </c>
      <c r="E100">
        <v>1100</v>
      </c>
      <c r="F100">
        <v>1105</v>
      </c>
      <c r="G100" s="2">
        <v>36833</v>
      </c>
      <c r="H100" s="2">
        <v>36934</v>
      </c>
      <c r="I100" s="2">
        <v>37007</v>
      </c>
      <c r="J100" t="s">
        <v>13</v>
      </c>
      <c r="K100">
        <v>1</v>
      </c>
      <c r="L100" t="s">
        <v>4594</v>
      </c>
    </row>
    <row r="101" spans="1:12">
      <c r="A101" t="s">
        <v>4595</v>
      </c>
      <c r="B101">
        <v>2001</v>
      </c>
      <c r="C101">
        <v>52</v>
      </c>
      <c r="D101">
        <v>13</v>
      </c>
      <c r="E101">
        <v>1106</v>
      </c>
      <c r="F101">
        <v>1121</v>
      </c>
      <c r="G101" s="2">
        <v>36973</v>
      </c>
      <c r="H101" s="2">
        <v>37077</v>
      </c>
      <c r="I101" s="2">
        <v>37077</v>
      </c>
      <c r="J101" t="s">
        <v>13</v>
      </c>
      <c r="K101">
        <v>3</v>
      </c>
      <c r="L101" t="s">
        <v>4596</v>
      </c>
    </row>
    <row r="102" spans="1:12">
      <c r="A102" t="s">
        <v>4597</v>
      </c>
      <c r="B102">
        <v>2001</v>
      </c>
      <c r="C102">
        <v>52</v>
      </c>
      <c r="D102">
        <v>13</v>
      </c>
      <c r="E102">
        <v>1122</v>
      </c>
      <c r="F102">
        <v>1133</v>
      </c>
      <c r="G102" s="2">
        <v>36528</v>
      </c>
      <c r="H102" s="2">
        <v>36992</v>
      </c>
      <c r="I102" s="2">
        <v>37026</v>
      </c>
      <c r="J102" t="s">
        <v>13</v>
      </c>
      <c r="K102">
        <v>1</v>
      </c>
      <c r="L102" t="s">
        <v>4598</v>
      </c>
    </row>
    <row r="103" spans="1:12">
      <c r="A103" t="s">
        <v>4599</v>
      </c>
      <c r="B103">
        <v>2001</v>
      </c>
      <c r="C103">
        <v>52</v>
      </c>
      <c r="D103">
        <v>13</v>
      </c>
      <c r="E103">
        <v>1134</v>
      </c>
      <c r="F103">
        <v>1147</v>
      </c>
      <c r="G103" s="2">
        <v>36710</v>
      </c>
      <c r="H103" s="2">
        <v>36928</v>
      </c>
      <c r="I103" s="2">
        <v>37019</v>
      </c>
      <c r="J103" t="s">
        <v>13</v>
      </c>
      <c r="K103">
        <v>4</v>
      </c>
      <c r="L103" t="s">
        <v>4600</v>
      </c>
    </row>
    <row r="104" spans="1:12">
      <c r="A104" t="s">
        <v>4601</v>
      </c>
      <c r="B104">
        <v>2001</v>
      </c>
      <c r="C104">
        <v>52</v>
      </c>
      <c r="D104">
        <v>13</v>
      </c>
      <c r="E104">
        <v>1148</v>
      </c>
      <c r="F104">
        <v>1156</v>
      </c>
      <c r="G104" s="2">
        <v>36893</v>
      </c>
      <c r="H104" s="2">
        <v>37046</v>
      </c>
      <c r="I104" s="2">
        <v>37046</v>
      </c>
      <c r="J104" t="s">
        <v>13</v>
      </c>
      <c r="K104">
        <v>5</v>
      </c>
      <c r="L104" t="s">
        <v>4602</v>
      </c>
    </row>
    <row r="105" spans="1:12">
      <c r="A105" t="s">
        <v>4603</v>
      </c>
      <c r="B105">
        <v>2001</v>
      </c>
      <c r="C105">
        <v>52</v>
      </c>
      <c r="D105">
        <v>13</v>
      </c>
      <c r="E105">
        <v>1157</v>
      </c>
      <c r="F105">
        <v>1168</v>
      </c>
      <c r="G105" s="2">
        <v>36839</v>
      </c>
      <c r="H105" s="2">
        <v>36991</v>
      </c>
      <c r="I105" s="2">
        <v>37028</v>
      </c>
      <c r="J105" t="s">
        <v>13</v>
      </c>
      <c r="K105">
        <v>1</v>
      </c>
      <c r="L105" t="s">
        <v>4604</v>
      </c>
    </row>
    <row r="106" spans="1:12">
      <c r="A106" t="s">
        <v>4605</v>
      </c>
      <c r="B106">
        <v>2001</v>
      </c>
      <c r="C106">
        <v>52</v>
      </c>
      <c r="D106">
        <v>13</v>
      </c>
      <c r="E106">
        <v>1169</v>
      </c>
      <c r="F106">
        <v>1189</v>
      </c>
      <c r="G106" s="2">
        <v>36857</v>
      </c>
      <c r="H106" s="2">
        <v>36941</v>
      </c>
      <c r="I106" s="2">
        <v>37011</v>
      </c>
      <c r="J106" t="s">
        <v>13</v>
      </c>
      <c r="K106">
        <v>2</v>
      </c>
      <c r="L106" t="s">
        <v>4606</v>
      </c>
    </row>
    <row r="107" spans="1:12" hidden="1">
      <c r="A107" t="s">
        <v>4607</v>
      </c>
      <c r="B107">
        <v>2001</v>
      </c>
      <c r="C107">
        <v>52</v>
      </c>
      <c r="D107">
        <v>13</v>
      </c>
      <c r="E107">
        <v>1190</v>
      </c>
      <c r="F107">
        <v>1191</v>
      </c>
      <c r="G107" s="2" t="s">
        <v>50</v>
      </c>
      <c r="H107" s="2" t="s">
        <v>50</v>
      </c>
      <c r="I107" s="2" t="s">
        <v>50</v>
      </c>
      <c r="J107" t="s">
        <v>86</v>
      </c>
      <c r="K107">
        <v>1</v>
      </c>
      <c r="L107" t="s">
        <v>4608</v>
      </c>
    </row>
    <row r="108" spans="1:12" hidden="1">
      <c r="A108" t="s">
        <v>4609</v>
      </c>
      <c r="B108">
        <v>2001</v>
      </c>
      <c r="C108">
        <v>52</v>
      </c>
      <c r="D108">
        <v>13</v>
      </c>
      <c r="E108">
        <v>1191</v>
      </c>
      <c r="F108">
        <v>1192</v>
      </c>
      <c r="G108" s="2" t="s">
        <v>50</v>
      </c>
      <c r="H108" s="2" t="s">
        <v>50</v>
      </c>
      <c r="I108" s="2" t="s">
        <v>50</v>
      </c>
      <c r="J108" t="s">
        <v>86</v>
      </c>
      <c r="K108">
        <v>1</v>
      </c>
      <c r="L108" t="s">
        <v>4610</v>
      </c>
    </row>
    <row r="109" spans="1:12" hidden="1">
      <c r="A109" t="s">
        <v>4611</v>
      </c>
      <c r="B109">
        <v>2001</v>
      </c>
      <c r="C109">
        <v>52</v>
      </c>
      <c r="D109">
        <v>13</v>
      </c>
      <c r="E109">
        <v>1193</v>
      </c>
      <c r="F109">
        <v>1194</v>
      </c>
      <c r="G109" s="2" t="s">
        <v>50</v>
      </c>
      <c r="H109" s="2" t="s">
        <v>50</v>
      </c>
      <c r="I109" s="2" t="s">
        <v>50</v>
      </c>
      <c r="J109" t="s">
        <v>98</v>
      </c>
      <c r="K109">
        <v>1</v>
      </c>
      <c r="L109" t="s">
        <v>4612</v>
      </c>
    </row>
    <row r="110" spans="1:12" hidden="1">
      <c r="A110" t="s">
        <v>4613</v>
      </c>
      <c r="B110">
        <v>2001</v>
      </c>
      <c r="C110">
        <v>52</v>
      </c>
      <c r="D110">
        <v>14</v>
      </c>
      <c r="E110">
        <v>1195</v>
      </c>
      <c r="F110">
        <v>1196</v>
      </c>
      <c r="G110" s="2" t="s">
        <v>50</v>
      </c>
      <c r="H110" s="2" t="s">
        <v>50</v>
      </c>
      <c r="I110" s="2" t="s">
        <v>50</v>
      </c>
      <c r="J110" t="s">
        <v>51</v>
      </c>
      <c r="K110">
        <v>1</v>
      </c>
      <c r="L110" t="s">
        <v>4614</v>
      </c>
    </row>
    <row r="111" spans="1:12">
      <c r="A111" t="s">
        <v>4615</v>
      </c>
      <c r="B111">
        <v>2001</v>
      </c>
      <c r="C111">
        <v>52</v>
      </c>
      <c r="D111">
        <v>14</v>
      </c>
      <c r="E111">
        <v>1197</v>
      </c>
      <c r="F111">
        <v>1202</v>
      </c>
      <c r="G111" s="2">
        <v>36536</v>
      </c>
      <c r="H111" s="2">
        <v>37077</v>
      </c>
      <c r="I111" s="2">
        <v>37077</v>
      </c>
      <c r="J111" t="s">
        <v>13</v>
      </c>
      <c r="K111">
        <v>1</v>
      </c>
      <c r="L111" t="s">
        <v>4616</v>
      </c>
    </row>
    <row r="112" spans="1:12" hidden="1">
      <c r="A112" t="s">
        <v>4617</v>
      </c>
      <c r="B112">
        <v>2001</v>
      </c>
      <c r="C112">
        <v>52</v>
      </c>
      <c r="D112">
        <v>14</v>
      </c>
      <c r="E112">
        <v>1203</v>
      </c>
      <c r="F112">
        <v>1209</v>
      </c>
      <c r="G112" s="2" t="s">
        <v>50</v>
      </c>
      <c r="H112" s="2" t="s">
        <v>50</v>
      </c>
      <c r="I112" s="2" t="s">
        <v>50</v>
      </c>
      <c r="J112" t="s">
        <v>13</v>
      </c>
      <c r="K112">
        <v>1</v>
      </c>
      <c r="L112" t="s">
        <v>4618</v>
      </c>
    </row>
    <row r="113" spans="1:12">
      <c r="A113" t="s">
        <v>4619</v>
      </c>
      <c r="B113">
        <v>2001</v>
      </c>
      <c r="C113">
        <v>52</v>
      </c>
      <c r="D113">
        <v>14</v>
      </c>
      <c r="E113">
        <v>1210</v>
      </c>
      <c r="F113">
        <v>1223</v>
      </c>
      <c r="G113" s="2">
        <v>36839</v>
      </c>
      <c r="H113" s="2">
        <v>37005</v>
      </c>
      <c r="I113" s="2">
        <v>37095</v>
      </c>
      <c r="J113" t="s">
        <v>13</v>
      </c>
      <c r="K113">
        <v>1</v>
      </c>
      <c r="L113" t="s">
        <v>4620</v>
      </c>
    </row>
    <row r="114" spans="1:12" hidden="1">
      <c r="A114" t="s">
        <v>4621</v>
      </c>
      <c r="B114">
        <v>2001</v>
      </c>
      <c r="C114">
        <v>52</v>
      </c>
      <c r="D114">
        <v>14</v>
      </c>
      <c r="E114">
        <v>1224</v>
      </c>
      <c r="F114">
        <v>1233</v>
      </c>
      <c r="G114" s="2">
        <v>36733</v>
      </c>
      <c r="H114" s="2" t="s">
        <v>50</v>
      </c>
      <c r="I114" s="2">
        <v>37095</v>
      </c>
      <c r="J114" t="s">
        <v>13</v>
      </c>
      <c r="K114">
        <v>2</v>
      </c>
      <c r="L114" t="s">
        <v>4622</v>
      </c>
    </row>
    <row r="115" spans="1:12">
      <c r="A115" t="s">
        <v>4623</v>
      </c>
      <c r="B115">
        <v>2001</v>
      </c>
      <c r="C115">
        <v>52</v>
      </c>
      <c r="D115">
        <v>14</v>
      </c>
      <c r="E115">
        <v>1234</v>
      </c>
      <c r="F115">
        <v>1241</v>
      </c>
      <c r="G115" s="2">
        <v>36724</v>
      </c>
      <c r="H115" s="2">
        <v>36928</v>
      </c>
      <c r="I115" s="2">
        <v>37067</v>
      </c>
      <c r="J115" t="s">
        <v>13</v>
      </c>
      <c r="K115">
        <v>2</v>
      </c>
      <c r="L115" t="s">
        <v>4624</v>
      </c>
    </row>
    <row r="116" spans="1:12">
      <c r="A116" t="s">
        <v>4625</v>
      </c>
      <c r="B116">
        <v>2001</v>
      </c>
      <c r="C116">
        <v>52</v>
      </c>
      <c r="D116">
        <v>14</v>
      </c>
      <c r="E116">
        <v>1242</v>
      </c>
      <c r="F116">
        <v>1254</v>
      </c>
      <c r="G116" s="2">
        <v>36927</v>
      </c>
      <c r="H116" s="2">
        <v>37082</v>
      </c>
      <c r="I116" s="2">
        <v>37082</v>
      </c>
      <c r="J116" t="s">
        <v>13</v>
      </c>
      <c r="K116">
        <v>2</v>
      </c>
      <c r="L116" t="s">
        <v>4626</v>
      </c>
    </row>
    <row r="117" spans="1:12">
      <c r="A117" t="s">
        <v>4627</v>
      </c>
      <c r="B117">
        <v>2001</v>
      </c>
      <c r="C117">
        <v>52</v>
      </c>
      <c r="D117">
        <v>14</v>
      </c>
      <c r="E117">
        <v>1255</v>
      </c>
      <c r="F117">
        <v>1261</v>
      </c>
      <c r="G117" s="2">
        <v>37031</v>
      </c>
      <c r="H117" s="2">
        <v>37077</v>
      </c>
      <c r="I117" s="2">
        <v>37077</v>
      </c>
      <c r="J117" t="s">
        <v>13</v>
      </c>
      <c r="K117">
        <v>2</v>
      </c>
      <c r="L117" t="s">
        <v>4628</v>
      </c>
    </row>
    <row r="118" spans="1:12">
      <c r="A118" t="s">
        <v>4629</v>
      </c>
      <c r="B118">
        <v>2001</v>
      </c>
      <c r="C118">
        <v>52</v>
      </c>
      <c r="D118">
        <v>14</v>
      </c>
      <c r="E118">
        <v>1262</v>
      </c>
      <c r="F118">
        <v>1274</v>
      </c>
      <c r="G118" s="2">
        <v>36832</v>
      </c>
      <c r="H118" s="2">
        <v>36991</v>
      </c>
      <c r="I118" s="2">
        <v>37047</v>
      </c>
      <c r="J118" t="s">
        <v>13</v>
      </c>
      <c r="K118">
        <v>2</v>
      </c>
      <c r="L118" t="s">
        <v>4630</v>
      </c>
    </row>
    <row r="119" spans="1:12">
      <c r="A119" t="s">
        <v>4631</v>
      </c>
      <c r="B119">
        <v>2001</v>
      </c>
      <c r="C119">
        <v>52</v>
      </c>
      <c r="D119">
        <v>14</v>
      </c>
      <c r="E119">
        <v>1275</v>
      </c>
      <c r="F119">
        <v>1279</v>
      </c>
      <c r="G119" s="2">
        <v>36860</v>
      </c>
      <c r="H119" s="2">
        <v>36969</v>
      </c>
      <c r="I119" s="2">
        <v>37050</v>
      </c>
      <c r="J119" t="s">
        <v>83</v>
      </c>
      <c r="K119">
        <v>2</v>
      </c>
      <c r="L119" t="s">
        <v>4632</v>
      </c>
    </row>
    <row r="120" spans="1:12" hidden="1">
      <c r="A120" t="s">
        <v>4633</v>
      </c>
      <c r="B120">
        <v>2001</v>
      </c>
      <c r="C120">
        <v>52</v>
      </c>
      <c r="D120">
        <v>14</v>
      </c>
      <c r="E120">
        <v>1280</v>
      </c>
      <c r="F120">
        <v>1280</v>
      </c>
      <c r="G120" s="2" t="s">
        <v>50</v>
      </c>
      <c r="H120" s="2" t="s">
        <v>50</v>
      </c>
      <c r="I120" s="2" t="s">
        <v>50</v>
      </c>
      <c r="J120" t="s">
        <v>51</v>
      </c>
      <c r="K120">
        <v>0</v>
      </c>
      <c r="L120" t="s">
        <v>4634</v>
      </c>
    </row>
    <row r="121" spans="1:12" hidden="1">
      <c r="A121" t="s">
        <v>4635</v>
      </c>
      <c r="B121">
        <v>2001</v>
      </c>
      <c r="C121">
        <v>52</v>
      </c>
      <c r="D121">
        <v>14</v>
      </c>
      <c r="E121">
        <v>1281</v>
      </c>
      <c r="F121">
        <v>1281</v>
      </c>
      <c r="G121" s="2" t="s">
        <v>50</v>
      </c>
      <c r="H121" s="2" t="s">
        <v>50</v>
      </c>
      <c r="I121" s="2" t="s">
        <v>50</v>
      </c>
      <c r="J121" t="s">
        <v>51</v>
      </c>
      <c r="K121">
        <v>0</v>
      </c>
      <c r="L121" t="s">
        <v>4636</v>
      </c>
    </row>
    <row r="122" spans="1:12" hidden="1">
      <c r="A122" t="s">
        <v>4077</v>
      </c>
      <c r="B122">
        <v>2001</v>
      </c>
      <c r="C122">
        <v>53</v>
      </c>
      <c r="D122">
        <v>1</v>
      </c>
      <c r="E122">
        <v>1</v>
      </c>
      <c r="F122">
        <v>2</v>
      </c>
      <c r="G122" s="2" t="s">
        <v>50</v>
      </c>
      <c r="H122" s="2" t="s">
        <v>50</v>
      </c>
      <c r="I122" s="2" t="s">
        <v>50</v>
      </c>
      <c r="J122" t="s">
        <v>51</v>
      </c>
      <c r="K122">
        <v>1</v>
      </c>
      <c r="L122" t="s">
        <v>4078</v>
      </c>
    </row>
    <row r="123" spans="1:12">
      <c r="A123" t="s">
        <v>4079</v>
      </c>
      <c r="B123">
        <v>2001</v>
      </c>
      <c r="C123">
        <v>53</v>
      </c>
      <c r="D123">
        <v>1</v>
      </c>
      <c r="E123">
        <v>3</v>
      </c>
      <c r="F123">
        <v>15</v>
      </c>
      <c r="G123" s="2">
        <v>36261</v>
      </c>
      <c r="H123" s="2">
        <v>36346</v>
      </c>
      <c r="I123" s="2">
        <v>37125</v>
      </c>
      <c r="J123" t="s">
        <v>2997</v>
      </c>
      <c r="K123">
        <v>2</v>
      </c>
      <c r="L123" t="s">
        <v>4080</v>
      </c>
    </row>
    <row r="124" spans="1:12">
      <c r="A124" t="s">
        <v>4081</v>
      </c>
      <c r="B124">
        <v>2001</v>
      </c>
      <c r="C124">
        <v>53</v>
      </c>
      <c r="D124">
        <v>1</v>
      </c>
      <c r="E124">
        <v>16</v>
      </c>
      <c r="F124">
        <v>27</v>
      </c>
      <c r="G124" s="2">
        <v>36763</v>
      </c>
      <c r="H124" s="2">
        <v>37091</v>
      </c>
      <c r="I124" s="2">
        <v>37131</v>
      </c>
      <c r="J124" t="s">
        <v>2997</v>
      </c>
      <c r="K124">
        <v>1</v>
      </c>
      <c r="L124" t="s">
        <v>4082</v>
      </c>
    </row>
    <row r="125" spans="1:12">
      <c r="A125" t="s">
        <v>4083</v>
      </c>
      <c r="B125">
        <v>2001</v>
      </c>
      <c r="C125">
        <v>53</v>
      </c>
      <c r="D125">
        <v>1</v>
      </c>
      <c r="E125">
        <v>28</v>
      </c>
      <c r="F125">
        <v>40</v>
      </c>
      <c r="G125" s="2">
        <v>36530</v>
      </c>
      <c r="H125" s="2">
        <v>37019</v>
      </c>
      <c r="I125" s="2">
        <v>37035</v>
      </c>
      <c r="J125" t="s">
        <v>2997</v>
      </c>
      <c r="K125">
        <v>3</v>
      </c>
      <c r="L125" t="s">
        <v>4084</v>
      </c>
    </row>
    <row r="126" spans="1:12">
      <c r="A126" t="s">
        <v>4085</v>
      </c>
      <c r="B126">
        <v>2001</v>
      </c>
      <c r="C126">
        <v>53</v>
      </c>
      <c r="D126">
        <v>1</v>
      </c>
      <c r="E126">
        <v>41</v>
      </c>
      <c r="F126">
        <v>46</v>
      </c>
      <c r="G126" s="2">
        <v>36904</v>
      </c>
      <c r="H126" s="2">
        <v>37021</v>
      </c>
      <c r="I126" s="2">
        <v>37110</v>
      </c>
      <c r="J126" t="s">
        <v>2997</v>
      </c>
      <c r="K126">
        <v>1</v>
      </c>
      <c r="L126" t="s">
        <v>4086</v>
      </c>
    </row>
    <row r="127" spans="1:12">
      <c r="A127" t="s">
        <v>4087</v>
      </c>
      <c r="B127">
        <v>2001</v>
      </c>
      <c r="C127">
        <v>53</v>
      </c>
      <c r="D127">
        <v>1</v>
      </c>
      <c r="E127">
        <v>47</v>
      </c>
      <c r="F127">
        <v>56</v>
      </c>
      <c r="G127" s="2">
        <v>37001</v>
      </c>
      <c r="H127" s="2">
        <v>37106</v>
      </c>
      <c r="I127" s="2">
        <v>37106</v>
      </c>
      <c r="J127" t="s">
        <v>2997</v>
      </c>
      <c r="K127">
        <v>1</v>
      </c>
      <c r="L127" t="s">
        <v>4088</v>
      </c>
    </row>
    <row r="128" spans="1:12" hidden="1">
      <c r="A128" t="s">
        <v>4089</v>
      </c>
      <c r="B128">
        <v>2001</v>
      </c>
      <c r="C128">
        <v>53</v>
      </c>
      <c r="D128">
        <v>1</v>
      </c>
      <c r="E128">
        <v>57</v>
      </c>
      <c r="F128">
        <v>57</v>
      </c>
      <c r="G128" s="2" t="s">
        <v>50</v>
      </c>
      <c r="H128" s="2" t="s">
        <v>50</v>
      </c>
      <c r="I128" s="2" t="s">
        <v>50</v>
      </c>
      <c r="J128" t="s">
        <v>1587</v>
      </c>
      <c r="K128">
        <v>1</v>
      </c>
      <c r="L128" t="s">
        <v>4090</v>
      </c>
    </row>
    <row r="129" spans="1:12" hidden="1">
      <c r="A129" t="s">
        <v>4091</v>
      </c>
      <c r="B129">
        <v>2001</v>
      </c>
      <c r="C129">
        <v>53</v>
      </c>
      <c r="D129">
        <v>1</v>
      </c>
      <c r="E129">
        <v>58</v>
      </c>
      <c r="F129">
        <v>60</v>
      </c>
      <c r="G129" s="2" t="s">
        <v>50</v>
      </c>
      <c r="H129" s="2" t="s">
        <v>50</v>
      </c>
      <c r="I129" s="2" t="s">
        <v>50</v>
      </c>
      <c r="J129" t="s">
        <v>1587</v>
      </c>
      <c r="K129">
        <v>1</v>
      </c>
      <c r="L129" t="s">
        <v>4092</v>
      </c>
    </row>
    <row r="130" spans="1:12" hidden="1">
      <c r="A130" t="s">
        <v>4093</v>
      </c>
      <c r="B130">
        <v>2001</v>
      </c>
      <c r="C130">
        <v>53</v>
      </c>
      <c r="D130">
        <v>1</v>
      </c>
      <c r="E130">
        <v>60</v>
      </c>
      <c r="F130">
        <v>61</v>
      </c>
      <c r="G130" s="2" t="s">
        <v>50</v>
      </c>
      <c r="H130" s="2" t="s">
        <v>50</v>
      </c>
      <c r="I130" s="2" t="s">
        <v>50</v>
      </c>
      <c r="J130" t="s">
        <v>1587</v>
      </c>
      <c r="K130">
        <v>1</v>
      </c>
      <c r="L130" t="s">
        <v>4094</v>
      </c>
    </row>
    <row r="131" spans="1:12" hidden="1">
      <c r="A131" t="s">
        <v>4095</v>
      </c>
      <c r="B131">
        <v>2001</v>
      </c>
      <c r="C131">
        <v>53</v>
      </c>
      <c r="D131">
        <v>1</v>
      </c>
      <c r="E131">
        <v>61</v>
      </c>
      <c r="F131">
        <v>62</v>
      </c>
      <c r="G131" s="2" t="s">
        <v>50</v>
      </c>
      <c r="H131" s="2" t="s">
        <v>50</v>
      </c>
      <c r="I131" s="2" t="s">
        <v>50</v>
      </c>
      <c r="J131" t="s">
        <v>1587</v>
      </c>
      <c r="K131">
        <v>1</v>
      </c>
      <c r="L131" t="s">
        <v>4096</v>
      </c>
    </row>
    <row r="132" spans="1:12" hidden="1">
      <c r="A132" t="s">
        <v>4097</v>
      </c>
      <c r="B132">
        <v>2001</v>
      </c>
      <c r="C132">
        <v>53</v>
      </c>
      <c r="D132">
        <v>1</v>
      </c>
      <c r="E132">
        <v>63</v>
      </c>
      <c r="F132">
        <v>63</v>
      </c>
      <c r="G132" s="2" t="s">
        <v>50</v>
      </c>
      <c r="H132" s="2" t="s">
        <v>50</v>
      </c>
      <c r="I132" s="2" t="s">
        <v>50</v>
      </c>
      <c r="J132" t="s">
        <v>3259</v>
      </c>
      <c r="K132">
        <v>0</v>
      </c>
      <c r="L132" t="s">
        <v>4098</v>
      </c>
    </row>
    <row r="133" spans="1:12" hidden="1">
      <c r="A133" t="s">
        <v>4099</v>
      </c>
      <c r="B133">
        <v>2002</v>
      </c>
      <c r="C133">
        <v>53</v>
      </c>
      <c r="D133">
        <v>2</v>
      </c>
      <c r="E133">
        <v>65</v>
      </c>
      <c r="F133">
        <v>66</v>
      </c>
      <c r="G133" s="2" t="s">
        <v>50</v>
      </c>
      <c r="H133" s="2" t="s">
        <v>50</v>
      </c>
      <c r="I133" s="2" t="s">
        <v>50</v>
      </c>
      <c r="J133" t="s">
        <v>51</v>
      </c>
      <c r="K133">
        <v>1</v>
      </c>
      <c r="L133" t="s">
        <v>4100</v>
      </c>
    </row>
    <row r="134" spans="1:12" hidden="1">
      <c r="A134" t="s">
        <v>4101</v>
      </c>
      <c r="B134">
        <v>2002</v>
      </c>
      <c r="C134">
        <v>53</v>
      </c>
      <c r="D134">
        <v>2</v>
      </c>
      <c r="E134">
        <v>67</v>
      </c>
      <c r="F134">
        <v>78</v>
      </c>
      <c r="G134" s="2" t="s">
        <v>50</v>
      </c>
      <c r="H134" s="2" t="s">
        <v>50</v>
      </c>
      <c r="I134" s="2" t="s">
        <v>50</v>
      </c>
      <c r="J134" t="s">
        <v>2997</v>
      </c>
      <c r="K134">
        <v>1</v>
      </c>
      <c r="L134" t="s">
        <v>4102</v>
      </c>
    </row>
    <row r="135" spans="1:12" hidden="1">
      <c r="A135" t="s">
        <v>4103</v>
      </c>
      <c r="B135">
        <v>2002</v>
      </c>
      <c r="C135">
        <v>53</v>
      </c>
      <c r="D135">
        <v>2</v>
      </c>
      <c r="E135">
        <v>79</v>
      </c>
      <c r="F135">
        <v>94</v>
      </c>
      <c r="G135" s="2" t="s">
        <v>50</v>
      </c>
      <c r="H135" s="2" t="s">
        <v>50</v>
      </c>
      <c r="I135" s="2" t="s">
        <v>50</v>
      </c>
      <c r="J135" t="s">
        <v>2997</v>
      </c>
      <c r="K135">
        <v>3</v>
      </c>
      <c r="L135" t="s">
        <v>4104</v>
      </c>
    </row>
    <row r="136" spans="1:12" hidden="1">
      <c r="A136" t="s">
        <v>4105</v>
      </c>
      <c r="B136">
        <v>2002</v>
      </c>
      <c r="C136">
        <v>53</v>
      </c>
      <c r="D136">
        <v>2</v>
      </c>
      <c r="E136">
        <v>95</v>
      </c>
      <c r="F136">
        <v>108</v>
      </c>
      <c r="G136" s="2" t="s">
        <v>50</v>
      </c>
      <c r="H136" s="2" t="s">
        <v>50</v>
      </c>
      <c r="I136" s="2" t="s">
        <v>50</v>
      </c>
      <c r="J136" t="s">
        <v>2997</v>
      </c>
      <c r="K136">
        <v>2</v>
      </c>
      <c r="L136" t="s">
        <v>4106</v>
      </c>
    </row>
    <row r="137" spans="1:12" hidden="1">
      <c r="A137" t="s">
        <v>4107</v>
      </c>
      <c r="B137">
        <v>2002</v>
      </c>
      <c r="C137">
        <v>53</v>
      </c>
      <c r="D137">
        <v>2</v>
      </c>
      <c r="E137">
        <v>109</v>
      </c>
      <c r="F137">
        <v>119</v>
      </c>
      <c r="G137" s="2" t="s">
        <v>50</v>
      </c>
      <c r="H137" s="2" t="s">
        <v>50</v>
      </c>
      <c r="I137" s="2" t="s">
        <v>50</v>
      </c>
      <c r="J137" t="s">
        <v>2997</v>
      </c>
      <c r="K137">
        <v>2</v>
      </c>
      <c r="L137" t="s">
        <v>4108</v>
      </c>
    </row>
    <row r="138" spans="1:12" hidden="1">
      <c r="A138" t="s">
        <v>4109</v>
      </c>
      <c r="B138">
        <v>2002</v>
      </c>
      <c r="C138">
        <v>53</v>
      </c>
      <c r="D138">
        <v>2</v>
      </c>
      <c r="E138">
        <v>120</v>
      </c>
      <c r="F138">
        <v>133</v>
      </c>
      <c r="G138" s="2" t="s">
        <v>50</v>
      </c>
      <c r="H138" s="2" t="s">
        <v>50</v>
      </c>
      <c r="I138" s="2" t="s">
        <v>50</v>
      </c>
      <c r="J138" t="s">
        <v>2997</v>
      </c>
      <c r="K138">
        <v>3</v>
      </c>
      <c r="L138" t="s">
        <v>4110</v>
      </c>
    </row>
    <row r="139" spans="1:12" hidden="1">
      <c r="A139" t="s">
        <v>4111</v>
      </c>
      <c r="B139">
        <v>2002</v>
      </c>
      <c r="C139">
        <v>53</v>
      </c>
      <c r="D139">
        <v>2</v>
      </c>
      <c r="E139">
        <v>134</v>
      </c>
      <c r="F139">
        <v>144</v>
      </c>
      <c r="G139" s="2" t="s">
        <v>50</v>
      </c>
      <c r="H139" s="2" t="s">
        <v>50</v>
      </c>
      <c r="I139" s="2" t="s">
        <v>50</v>
      </c>
      <c r="J139" t="s">
        <v>2997</v>
      </c>
      <c r="K139">
        <v>2</v>
      </c>
      <c r="L139" t="s">
        <v>4112</v>
      </c>
    </row>
    <row r="140" spans="1:12" hidden="1">
      <c r="A140" t="s">
        <v>4113</v>
      </c>
      <c r="B140">
        <v>2002</v>
      </c>
      <c r="C140">
        <v>53</v>
      </c>
      <c r="D140">
        <v>2</v>
      </c>
      <c r="E140">
        <v>145</v>
      </c>
      <c r="F140">
        <v>161</v>
      </c>
      <c r="G140" s="2" t="s">
        <v>50</v>
      </c>
      <c r="H140" s="2" t="s">
        <v>50</v>
      </c>
      <c r="I140" s="2" t="s">
        <v>50</v>
      </c>
      <c r="J140" t="s">
        <v>2997</v>
      </c>
      <c r="K140">
        <v>1</v>
      </c>
      <c r="L140" t="s">
        <v>4114</v>
      </c>
    </row>
    <row r="141" spans="1:12" hidden="1">
      <c r="A141" t="s">
        <v>4115</v>
      </c>
      <c r="B141">
        <v>2002</v>
      </c>
      <c r="C141">
        <v>53</v>
      </c>
      <c r="D141">
        <v>2</v>
      </c>
      <c r="E141">
        <v>162</v>
      </c>
      <c r="F141">
        <v>171</v>
      </c>
      <c r="G141" s="2" t="s">
        <v>50</v>
      </c>
      <c r="H141" s="2" t="s">
        <v>50</v>
      </c>
      <c r="I141" s="2" t="s">
        <v>50</v>
      </c>
      <c r="J141" t="s">
        <v>2997</v>
      </c>
      <c r="K141">
        <v>1</v>
      </c>
      <c r="L141" t="s">
        <v>4116</v>
      </c>
    </row>
    <row r="142" spans="1:12" hidden="1">
      <c r="A142" t="s">
        <v>4117</v>
      </c>
      <c r="B142">
        <v>2002</v>
      </c>
      <c r="C142">
        <v>53</v>
      </c>
      <c r="D142">
        <v>2</v>
      </c>
      <c r="E142">
        <v>172</v>
      </c>
      <c r="F142">
        <v>185</v>
      </c>
      <c r="G142" s="2" t="s">
        <v>50</v>
      </c>
      <c r="H142" s="2" t="s">
        <v>50</v>
      </c>
      <c r="I142" s="2" t="s">
        <v>50</v>
      </c>
      <c r="J142" t="s">
        <v>2997</v>
      </c>
      <c r="K142">
        <v>5</v>
      </c>
      <c r="L142" t="s">
        <v>4118</v>
      </c>
    </row>
    <row r="143" spans="1:12" hidden="1">
      <c r="A143" t="s">
        <v>4119</v>
      </c>
      <c r="B143">
        <v>2002</v>
      </c>
      <c r="C143">
        <v>53</v>
      </c>
      <c r="D143">
        <v>2</v>
      </c>
      <c r="E143">
        <v>186</v>
      </c>
      <c r="F143">
        <v>196</v>
      </c>
      <c r="G143" s="2" t="s">
        <v>50</v>
      </c>
      <c r="H143" s="2" t="s">
        <v>50</v>
      </c>
      <c r="I143" s="2" t="s">
        <v>50</v>
      </c>
      <c r="J143" t="s">
        <v>2997</v>
      </c>
      <c r="K143">
        <v>2</v>
      </c>
      <c r="L143" t="s">
        <v>4120</v>
      </c>
    </row>
    <row r="144" spans="1:12" hidden="1">
      <c r="A144" t="s">
        <v>4121</v>
      </c>
      <c r="B144">
        <v>2002</v>
      </c>
      <c r="C144">
        <v>53</v>
      </c>
      <c r="D144">
        <v>3</v>
      </c>
      <c r="E144">
        <v>197</v>
      </c>
      <c r="F144">
        <v>197</v>
      </c>
      <c r="G144" s="2" t="s">
        <v>50</v>
      </c>
      <c r="H144" s="2" t="s">
        <v>50</v>
      </c>
      <c r="I144" s="2" t="s">
        <v>50</v>
      </c>
      <c r="J144" t="s">
        <v>51</v>
      </c>
      <c r="K144">
        <v>1</v>
      </c>
      <c r="L144" t="s">
        <v>4122</v>
      </c>
    </row>
    <row r="145" spans="1:12">
      <c r="A145" t="s">
        <v>4123</v>
      </c>
      <c r="B145">
        <v>2002</v>
      </c>
      <c r="C145">
        <v>53</v>
      </c>
      <c r="D145">
        <v>3</v>
      </c>
      <c r="E145">
        <v>199</v>
      </c>
      <c r="F145">
        <v>208</v>
      </c>
      <c r="G145" s="2">
        <v>36948</v>
      </c>
      <c r="H145" s="2">
        <v>37103</v>
      </c>
      <c r="I145" s="2">
        <v>37174</v>
      </c>
      <c r="J145" t="s">
        <v>2997</v>
      </c>
      <c r="K145">
        <v>3</v>
      </c>
      <c r="L145" t="s">
        <v>4124</v>
      </c>
    </row>
    <row r="146" spans="1:12" hidden="1">
      <c r="A146" t="s">
        <v>4125</v>
      </c>
      <c r="B146">
        <v>2002</v>
      </c>
      <c r="C146">
        <v>53</v>
      </c>
      <c r="D146">
        <v>3</v>
      </c>
      <c r="E146">
        <v>209</v>
      </c>
      <c r="F146">
        <v>219</v>
      </c>
      <c r="G146" s="2" t="s">
        <v>50</v>
      </c>
      <c r="H146" s="2" t="s">
        <v>50</v>
      </c>
      <c r="I146" s="2" t="s">
        <v>50</v>
      </c>
      <c r="J146" t="s">
        <v>2997</v>
      </c>
      <c r="K146">
        <v>1</v>
      </c>
      <c r="L146" t="s">
        <v>4126</v>
      </c>
    </row>
    <row r="147" spans="1:12">
      <c r="A147" t="s">
        <v>4127</v>
      </c>
      <c r="B147">
        <v>2002</v>
      </c>
      <c r="C147">
        <v>53</v>
      </c>
      <c r="D147">
        <v>3</v>
      </c>
      <c r="E147">
        <v>220</v>
      </c>
      <c r="F147">
        <v>231</v>
      </c>
      <c r="G147" s="2">
        <v>36950</v>
      </c>
      <c r="H147" s="2">
        <v>37099</v>
      </c>
      <c r="I147" s="2">
        <v>37180</v>
      </c>
      <c r="J147" t="s">
        <v>2997</v>
      </c>
      <c r="K147">
        <v>1</v>
      </c>
      <c r="L147" t="s">
        <v>4128</v>
      </c>
    </row>
    <row r="148" spans="1:12" hidden="1">
      <c r="A148" t="s">
        <v>4129</v>
      </c>
      <c r="B148">
        <v>2002</v>
      </c>
      <c r="C148">
        <v>53</v>
      </c>
      <c r="D148">
        <v>3</v>
      </c>
      <c r="E148">
        <v>232</v>
      </c>
      <c r="F148">
        <v>235</v>
      </c>
      <c r="G148" s="2" t="s">
        <v>50</v>
      </c>
      <c r="H148" s="2" t="s">
        <v>50</v>
      </c>
      <c r="I148" s="2" t="s">
        <v>50</v>
      </c>
      <c r="J148" t="s">
        <v>2997</v>
      </c>
      <c r="K148">
        <v>1</v>
      </c>
      <c r="L148" t="s">
        <v>4130</v>
      </c>
    </row>
    <row r="149" spans="1:12">
      <c r="A149" t="s">
        <v>4131</v>
      </c>
      <c r="B149">
        <v>2002</v>
      </c>
      <c r="C149">
        <v>53</v>
      </c>
      <c r="D149">
        <v>3</v>
      </c>
      <c r="E149">
        <v>236</v>
      </c>
      <c r="F149">
        <v>249</v>
      </c>
      <c r="G149" s="2">
        <v>36832</v>
      </c>
      <c r="H149" s="2">
        <v>37077</v>
      </c>
      <c r="I149" s="2">
        <v>37131</v>
      </c>
      <c r="J149" t="s">
        <v>2997</v>
      </c>
      <c r="K149">
        <v>3</v>
      </c>
      <c r="L149" t="s">
        <v>4132</v>
      </c>
    </row>
    <row r="150" spans="1:12" hidden="1">
      <c r="A150" t="s">
        <v>4133</v>
      </c>
      <c r="B150">
        <v>2002</v>
      </c>
      <c r="C150">
        <v>53</v>
      </c>
      <c r="D150">
        <v>3</v>
      </c>
      <c r="E150">
        <v>250</v>
      </c>
      <c r="F150">
        <v>251</v>
      </c>
      <c r="G150" s="2" t="s">
        <v>50</v>
      </c>
      <c r="H150" s="2" t="s">
        <v>50</v>
      </c>
      <c r="I150" s="2" t="s">
        <v>50</v>
      </c>
      <c r="J150" t="s">
        <v>1587</v>
      </c>
      <c r="K150">
        <v>1</v>
      </c>
      <c r="L150" t="s">
        <v>4134</v>
      </c>
    </row>
    <row r="151" spans="1:12" hidden="1">
      <c r="A151" t="s">
        <v>4135</v>
      </c>
      <c r="B151">
        <v>2002</v>
      </c>
      <c r="C151">
        <v>53</v>
      </c>
      <c r="D151">
        <v>3</v>
      </c>
      <c r="E151">
        <v>251</v>
      </c>
      <c r="F151">
        <v>253</v>
      </c>
      <c r="G151" s="2" t="s">
        <v>50</v>
      </c>
      <c r="H151" s="2" t="s">
        <v>50</v>
      </c>
      <c r="I151" s="2" t="s">
        <v>50</v>
      </c>
      <c r="J151" t="s">
        <v>1587</v>
      </c>
      <c r="K151">
        <v>1</v>
      </c>
      <c r="L151" t="s">
        <v>4136</v>
      </c>
    </row>
    <row r="152" spans="1:12" hidden="1">
      <c r="A152" t="s">
        <v>4137</v>
      </c>
      <c r="B152">
        <v>2002</v>
      </c>
      <c r="C152">
        <v>53</v>
      </c>
      <c r="D152">
        <v>3</v>
      </c>
      <c r="E152">
        <v>254</v>
      </c>
      <c r="F152">
        <v>254</v>
      </c>
      <c r="G152" s="2" t="s">
        <v>50</v>
      </c>
      <c r="H152" s="2" t="s">
        <v>50</v>
      </c>
      <c r="I152" s="2" t="s">
        <v>50</v>
      </c>
      <c r="J152" t="s">
        <v>3259</v>
      </c>
      <c r="K152">
        <v>0</v>
      </c>
      <c r="L152" t="s">
        <v>4138</v>
      </c>
    </row>
    <row r="153" spans="1:12" hidden="1">
      <c r="A153" t="s">
        <v>4139</v>
      </c>
      <c r="B153">
        <v>2002</v>
      </c>
      <c r="C153">
        <v>53</v>
      </c>
      <c r="D153">
        <v>4</v>
      </c>
      <c r="E153">
        <v>255</v>
      </c>
      <c r="F153">
        <v>256</v>
      </c>
      <c r="G153" s="2" t="s">
        <v>50</v>
      </c>
      <c r="H153" s="2" t="s">
        <v>50</v>
      </c>
      <c r="I153" s="2" t="s">
        <v>50</v>
      </c>
      <c r="J153" t="s">
        <v>51</v>
      </c>
      <c r="K153">
        <v>1</v>
      </c>
      <c r="L153" t="s">
        <v>4140</v>
      </c>
    </row>
    <row r="154" spans="1:12">
      <c r="A154" t="s">
        <v>4141</v>
      </c>
      <c r="B154">
        <v>2002</v>
      </c>
      <c r="C154">
        <v>53</v>
      </c>
      <c r="D154">
        <v>4</v>
      </c>
      <c r="E154">
        <v>257</v>
      </c>
      <c r="F154">
        <v>270</v>
      </c>
      <c r="G154" s="2">
        <v>37078</v>
      </c>
      <c r="H154" s="2">
        <v>37165</v>
      </c>
      <c r="I154" s="2">
        <v>37167</v>
      </c>
      <c r="J154" t="s">
        <v>2997</v>
      </c>
      <c r="K154">
        <v>1</v>
      </c>
      <c r="L154" t="s">
        <v>4142</v>
      </c>
    </row>
    <row r="155" spans="1:12" hidden="1">
      <c r="A155" t="s">
        <v>4143</v>
      </c>
      <c r="B155">
        <v>2002</v>
      </c>
      <c r="C155">
        <v>53</v>
      </c>
      <c r="D155">
        <v>4</v>
      </c>
      <c r="E155">
        <v>271</v>
      </c>
      <c r="F155">
        <v>281</v>
      </c>
      <c r="G155" s="2" t="s">
        <v>50</v>
      </c>
      <c r="H155" s="2" t="s">
        <v>50</v>
      </c>
      <c r="I155" s="2" t="s">
        <v>50</v>
      </c>
      <c r="J155" t="s">
        <v>2997</v>
      </c>
      <c r="K155">
        <v>1</v>
      </c>
      <c r="L155" t="s">
        <v>4144</v>
      </c>
    </row>
    <row r="156" spans="1:12" hidden="1">
      <c r="A156" t="s">
        <v>4145</v>
      </c>
      <c r="B156">
        <v>2002</v>
      </c>
      <c r="C156">
        <v>53</v>
      </c>
      <c r="D156">
        <v>4</v>
      </c>
      <c r="E156">
        <v>282</v>
      </c>
      <c r="F156">
        <v>294</v>
      </c>
      <c r="G156" s="2" t="s">
        <v>50</v>
      </c>
      <c r="H156" s="2" t="s">
        <v>50</v>
      </c>
      <c r="I156" s="2" t="s">
        <v>50</v>
      </c>
      <c r="J156" t="s">
        <v>2997</v>
      </c>
      <c r="K156">
        <v>1</v>
      </c>
      <c r="L156" t="s">
        <v>4146</v>
      </c>
    </row>
    <row r="157" spans="1:12" hidden="1">
      <c r="A157" t="s">
        <v>4147</v>
      </c>
      <c r="B157">
        <v>2002</v>
      </c>
      <c r="C157">
        <v>53</v>
      </c>
      <c r="D157">
        <v>4</v>
      </c>
      <c r="E157">
        <v>295</v>
      </c>
      <c r="F157">
        <v>307</v>
      </c>
      <c r="G157" s="2" t="s">
        <v>50</v>
      </c>
      <c r="H157" s="2" t="s">
        <v>50</v>
      </c>
      <c r="I157" s="2" t="s">
        <v>50</v>
      </c>
      <c r="J157" t="s">
        <v>2997</v>
      </c>
      <c r="K157">
        <v>2</v>
      </c>
      <c r="L157" t="s">
        <v>4148</v>
      </c>
    </row>
    <row r="158" spans="1:12">
      <c r="A158" t="s">
        <v>4149</v>
      </c>
      <c r="B158">
        <v>2002</v>
      </c>
      <c r="C158">
        <v>53</v>
      </c>
      <c r="D158">
        <v>4</v>
      </c>
      <c r="E158">
        <v>308</v>
      </c>
      <c r="F158">
        <v>319</v>
      </c>
      <c r="G158" s="2">
        <v>37005</v>
      </c>
      <c r="H158" s="2">
        <v>37196</v>
      </c>
      <c r="I158" s="2">
        <v>37215</v>
      </c>
      <c r="J158" t="s">
        <v>2997</v>
      </c>
      <c r="K158">
        <v>1</v>
      </c>
      <c r="L158" t="s">
        <v>4150</v>
      </c>
    </row>
    <row r="159" spans="1:12" hidden="1">
      <c r="A159" t="s">
        <v>4151</v>
      </c>
      <c r="B159">
        <v>2002</v>
      </c>
      <c r="C159">
        <v>53</v>
      </c>
      <c r="D159">
        <v>4</v>
      </c>
      <c r="E159">
        <v>320</v>
      </c>
      <c r="F159">
        <v>320</v>
      </c>
      <c r="G159" s="2" t="s">
        <v>50</v>
      </c>
      <c r="H159" s="2" t="s">
        <v>50</v>
      </c>
      <c r="I159" s="2" t="s">
        <v>50</v>
      </c>
      <c r="J159" t="s">
        <v>1587</v>
      </c>
      <c r="K159">
        <v>1</v>
      </c>
      <c r="L159" t="s">
        <v>4152</v>
      </c>
    </row>
    <row r="160" spans="1:12" hidden="1">
      <c r="A160" t="s">
        <v>4153</v>
      </c>
      <c r="B160">
        <v>2002</v>
      </c>
      <c r="C160">
        <v>53</v>
      </c>
      <c r="D160">
        <v>4</v>
      </c>
      <c r="E160">
        <v>321</v>
      </c>
      <c r="F160">
        <v>321</v>
      </c>
      <c r="G160" s="2" t="s">
        <v>50</v>
      </c>
      <c r="H160" s="2" t="s">
        <v>50</v>
      </c>
      <c r="I160" s="2" t="s">
        <v>50</v>
      </c>
      <c r="J160" t="s">
        <v>1587</v>
      </c>
      <c r="K160">
        <v>1</v>
      </c>
      <c r="L160" t="s">
        <v>4154</v>
      </c>
    </row>
    <row r="161" spans="1:12" hidden="1">
      <c r="A161" t="s">
        <v>4155</v>
      </c>
      <c r="B161">
        <v>2002</v>
      </c>
      <c r="C161">
        <v>53</v>
      </c>
      <c r="D161">
        <v>4</v>
      </c>
      <c r="E161">
        <v>323</v>
      </c>
      <c r="F161">
        <v>323</v>
      </c>
      <c r="G161" s="2" t="s">
        <v>50</v>
      </c>
      <c r="H161" s="2" t="s">
        <v>50</v>
      </c>
      <c r="I161" s="2" t="s">
        <v>50</v>
      </c>
      <c r="J161" t="s">
        <v>4156</v>
      </c>
      <c r="K161">
        <v>1</v>
      </c>
      <c r="L161" t="s">
        <v>4157</v>
      </c>
    </row>
    <row r="162" spans="1:12" hidden="1">
      <c r="A162" t="s">
        <v>4158</v>
      </c>
      <c r="B162">
        <v>2002</v>
      </c>
      <c r="C162">
        <v>53</v>
      </c>
      <c r="D162">
        <v>4</v>
      </c>
      <c r="E162">
        <v>324</v>
      </c>
      <c r="F162">
        <v>324</v>
      </c>
      <c r="G162" s="2" t="s">
        <v>50</v>
      </c>
      <c r="H162" s="2" t="s">
        <v>50</v>
      </c>
      <c r="I162" s="2" t="s">
        <v>50</v>
      </c>
      <c r="J162" t="s">
        <v>4156</v>
      </c>
      <c r="K162">
        <v>1</v>
      </c>
      <c r="L162" t="s">
        <v>4159</v>
      </c>
    </row>
    <row r="163" spans="1:12" hidden="1">
      <c r="A163" t="s">
        <v>4160</v>
      </c>
      <c r="B163">
        <v>2002</v>
      </c>
      <c r="C163">
        <v>53</v>
      </c>
      <c r="D163">
        <v>5</v>
      </c>
      <c r="E163">
        <v>325</v>
      </c>
      <c r="F163">
        <v>326</v>
      </c>
      <c r="G163" s="2" t="s">
        <v>50</v>
      </c>
      <c r="H163" s="2" t="s">
        <v>50</v>
      </c>
      <c r="I163" s="2" t="s">
        <v>50</v>
      </c>
      <c r="J163" t="s">
        <v>51</v>
      </c>
      <c r="K163">
        <v>1</v>
      </c>
      <c r="L163" t="s">
        <v>4161</v>
      </c>
    </row>
    <row r="164" spans="1:12">
      <c r="A164" t="s">
        <v>4162</v>
      </c>
      <c r="B164">
        <v>2002</v>
      </c>
      <c r="C164">
        <v>53</v>
      </c>
      <c r="D164">
        <v>5</v>
      </c>
      <c r="E164">
        <v>327</v>
      </c>
      <c r="F164">
        <v>342</v>
      </c>
      <c r="G164" s="2">
        <v>36894</v>
      </c>
      <c r="H164" s="2">
        <v>37116</v>
      </c>
      <c r="I164" s="2">
        <v>37116</v>
      </c>
      <c r="J164" t="s">
        <v>2997</v>
      </c>
      <c r="K164">
        <v>2</v>
      </c>
      <c r="L164" t="s">
        <v>4163</v>
      </c>
    </row>
    <row r="165" spans="1:12">
      <c r="A165" t="s">
        <v>4164</v>
      </c>
      <c r="B165">
        <v>2002</v>
      </c>
      <c r="C165">
        <v>53</v>
      </c>
      <c r="D165">
        <v>5</v>
      </c>
      <c r="E165">
        <v>343</v>
      </c>
      <c r="F165">
        <v>358</v>
      </c>
      <c r="G165" s="2">
        <v>36900</v>
      </c>
      <c r="H165" s="2">
        <v>37138</v>
      </c>
      <c r="I165" s="2">
        <v>37138</v>
      </c>
      <c r="J165" t="s">
        <v>2997</v>
      </c>
      <c r="K165">
        <v>4</v>
      </c>
      <c r="L165" t="s">
        <v>4165</v>
      </c>
    </row>
    <row r="166" spans="1:12">
      <c r="A166" t="s">
        <v>4166</v>
      </c>
      <c r="B166">
        <v>2002</v>
      </c>
      <c r="C166">
        <v>53</v>
      </c>
      <c r="D166">
        <v>5</v>
      </c>
      <c r="E166">
        <v>359</v>
      </c>
      <c r="F166">
        <v>364</v>
      </c>
      <c r="G166" s="2">
        <v>37104</v>
      </c>
      <c r="H166" s="2">
        <v>37230</v>
      </c>
      <c r="I166" s="2">
        <v>37230</v>
      </c>
      <c r="J166" t="s">
        <v>2997</v>
      </c>
      <c r="K166">
        <v>3</v>
      </c>
      <c r="L166" t="s">
        <v>4167</v>
      </c>
    </row>
    <row r="167" spans="1:12" hidden="1">
      <c r="A167" t="s">
        <v>4168</v>
      </c>
      <c r="B167">
        <v>2002</v>
      </c>
      <c r="C167">
        <v>53</v>
      </c>
      <c r="D167">
        <v>5</v>
      </c>
      <c r="E167">
        <v>365</v>
      </c>
      <c r="F167">
        <v>377</v>
      </c>
      <c r="G167" s="2" t="s">
        <v>50</v>
      </c>
      <c r="H167" s="2" t="s">
        <v>50</v>
      </c>
      <c r="I167" s="2" t="s">
        <v>50</v>
      </c>
      <c r="J167" t="s">
        <v>2997</v>
      </c>
      <c r="K167">
        <v>3</v>
      </c>
      <c r="L167" t="s">
        <v>4169</v>
      </c>
    </row>
    <row r="168" spans="1:12">
      <c r="A168" t="s">
        <v>4170</v>
      </c>
      <c r="B168">
        <v>2002</v>
      </c>
      <c r="C168">
        <v>53</v>
      </c>
      <c r="D168">
        <v>5</v>
      </c>
      <c r="E168">
        <v>378</v>
      </c>
      <c r="F168">
        <v>396</v>
      </c>
      <c r="G168" s="2">
        <v>36920</v>
      </c>
      <c r="H168" s="2">
        <v>37221</v>
      </c>
      <c r="I168" s="2">
        <v>37221</v>
      </c>
      <c r="J168" t="s">
        <v>2997</v>
      </c>
      <c r="K168">
        <v>3</v>
      </c>
      <c r="L168" t="s">
        <v>4171</v>
      </c>
    </row>
    <row r="169" spans="1:12">
      <c r="A169" t="s">
        <v>4172</v>
      </c>
      <c r="B169">
        <v>2002</v>
      </c>
      <c r="C169">
        <v>53</v>
      </c>
      <c r="D169">
        <v>5</v>
      </c>
      <c r="E169">
        <v>397</v>
      </c>
      <c r="F169">
        <v>408</v>
      </c>
      <c r="G169" s="2">
        <v>36955</v>
      </c>
      <c r="H169" s="2">
        <v>37158</v>
      </c>
      <c r="I169" s="2">
        <v>37225</v>
      </c>
      <c r="J169" t="s">
        <v>2997</v>
      </c>
      <c r="K169">
        <v>2</v>
      </c>
      <c r="L169" t="s">
        <v>4173</v>
      </c>
    </row>
    <row r="170" spans="1:12" hidden="1">
      <c r="A170" t="s">
        <v>4174</v>
      </c>
      <c r="B170">
        <v>2002</v>
      </c>
      <c r="C170">
        <v>53</v>
      </c>
      <c r="D170">
        <v>5</v>
      </c>
      <c r="E170">
        <v>409</v>
      </c>
      <c r="F170">
        <v>410</v>
      </c>
      <c r="G170" s="2" t="s">
        <v>50</v>
      </c>
      <c r="H170" s="2" t="s">
        <v>50</v>
      </c>
      <c r="I170" s="2" t="s">
        <v>50</v>
      </c>
      <c r="J170" t="s">
        <v>1587</v>
      </c>
      <c r="K170">
        <v>1</v>
      </c>
      <c r="L170" t="s">
        <v>4175</v>
      </c>
    </row>
    <row r="171" spans="1:12" hidden="1">
      <c r="A171" t="s">
        <v>4176</v>
      </c>
      <c r="B171">
        <v>2002</v>
      </c>
      <c r="C171">
        <v>53</v>
      </c>
      <c r="D171">
        <v>5</v>
      </c>
      <c r="E171">
        <v>410</v>
      </c>
      <c r="F171">
        <v>411</v>
      </c>
      <c r="G171" s="2" t="s">
        <v>50</v>
      </c>
      <c r="H171" s="2" t="s">
        <v>50</v>
      </c>
      <c r="I171" s="2" t="s">
        <v>50</v>
      </c>
      <c r="J171" t="s">
        <v>1587</v>
      </c>
      <c r="K171">
        <v>1</v>
      </c>
      <c r="L171" t="s">
        <v>4177</v>
      </c>
    </row>
    <row r="172" spans="1:12" hidden="1">
      <c r="A172" t="s">
        <v>4178</v>
      </c>
      <c r="B172">
        <v>2002</v>
      </c>
      <c r="C172">
        <v>53</v>
      </c>
      <c r="D172">
        <v>6</v>
      </c>
      <c r="E172">
        <v>413</v>
      </c>
      <c r="F172">
        <v>414</v>
      </c>
      <c r="G172" s="2" t="s">
        <v>50</v>
      </c>
      <c r="H172" s="2" t="s">
        <v>50</v>
      </c>
      <c r="I172" s="2" t="s">
        <v>50</v>
      </c>
      <c r="J172" t="s">
        <v>4179</v>
      </c>
      <c r="K172">
        <v>4</v>
      </c>
      <c r="L172" t="s">
        <v>4180</v>
      </c>
    </row>
    <row r="173" spans="1:12" hidden="1">
      <c r="A173" t="s">
        <v>4181</v>
      </c>
      <c r="B173">
        <v>2002</v>
      </c>
      <c r="C173">
        <v>53</v>
      </c>
      <c r="D173">
        <v>6</v>
      </c>
      <c r="E173">
        <v>415</v>
      </c>
      <c r="F173">
        <v>437</v>
      </c>
      <c r="G173" s="2" t="s">
        <v>50</v>
      </c>
      <c r="H173" s="2" t="s">
        <v>50</v>
      </c>
      <c r="I173" s="2" t="s">
        <v>50</v>
      </c>
      <c r="J173" t="s">
        <v>4179</v>
      </c>
      <c r="K173">
        <v>6</v>
      </c>
      <c r="L173" t="s">
        <v>4182</v>
      </c>
    </row>
    <row r="174" spans="1:12" hidden="1">
      <c r="A174" t="s">
        <v>4183</v>
      </c>
      <c r="B174">
        <v>2002</v>
      </c>
      <c r="C174">
        <v>53</v>
      </c>
      <c r="D174">
        <v>6</v>
      </c>
      <c r="E174">
        <v>438</v>
      </c>
      <c r="F174">
        <v>453</v>
      </c>
      <c r="G174" s="2" t="s">
        <v>50</v>
      </c>
      <c r="H174" s="2" t="s">
        <v>50</v>
      </c>
      <c r="I174" s="2" t="s">
        <v>50</v>
      </c>
      <c r="J174" t="s">
        <v>4179</v>
      </c>
      <c r="K174">
        <v>2</v>
      </c>
      <c r="L174" t="s">
        <v>4184</v>
      </c>
    </row>
    <row r="175" spans="1:12" hidden="1">
      <c r="A175" t="s">
        <v>4185</v>
      </c>
      <c r="B175">
        <v>2002</v>
      </c>
      <c r="C175">
        <v>53</v>
      </c>
      <c r="D175">
        <v>6</v>
      </c>
      <c r="E175">
        <v>454</v>
      </c>
      <c r="F175">
        <v>466</v>
      </c>
      <c r="G175" s="2" t="s">
        <v>50</v>
      </c>
      <c r="H175" s="2" t="s">
        <v>50</v>
      </c>
      <c r="I175" s="2" t="s">
        <v>50</v>
      </c>
      <c r="J175" t="s">
        <v>4179</v>
      </c>
      <c r="K175">
        <v>6</v>
      </c>
      <c r="L175" t="s">
        <v>4186</v>
      </c>
    </row>
    <row r="176" spans="1:12" hidden="1">
      <c r="A176" t="s">
        <v>4187</v>
      </c>
      <c r="B176">
        <v>2002</v>
      </c>
      <c r="C176">
        <v>53</v>
      </c>
      <c r="D176">
        <v>6</v>
      </c>
      <c r="E176">
        <v>467</v>
      </c>
      <c r="F176">
        <v>488</v>
      </c>
      <c r="G176" s="2" t="s">
        <v>50</v>
      </c>
      <c r="H176" s="2" t="s">
        <v>50</v>
      </c>
      <c r="I176" s="2" t="s">
        <v>50</v>
      </c>
      <c r="J176" t="s">
        <v>4179</v>
      </c>
      <c r="K176">
        <v>7</v>
      </c>
      <c r="L176" t="s">
        <v>4188</v>
      </c>
    </row>
    <row r="177" spans="1:12" hidden="1">
      <c r="A177" t="s">
        <v>4189</v>
      </c>
      <c r="B177">
        <v>2002</v>
      </c>
      <c r="C177">
        <v>53</v>
      </c>
      <c r="D177">
        <v>6</v>
      </c>
      <c r="E177">
        <v>489</v>
      </c>
      <c r="F177">
        <v>503</v>
      </c>
      <c r="G177" s="2" t="s">
        <v>50</v>
      </c>
      <c r="H177" s="2" t="s">
        <v>50</v>
      </c>
      <c r="I177" s="2" t="s">
        <v>50</v>
      </c>
      <c r="J177" t="s">
        <v>4179</v>
      </c>
      <c r="K177">
        <v>2</v>
      </c>
      <c r="L177" t="s">
        <v>4190</v>
      </c>
    </row>
    <row r="178" spans="1:12" hidden="1">
      <c r="A178" t="s">
        <v>4191</v>
      </c>
      <c r="B178">
        <v>2002</v>
      </c>
      <c r="C178">
        <v>53</v>
      </c>
      <c r="D178">
        <v>6</v>
      </c>
      <c r="E178">
        <v>504</v>
      </c>
      <c r="F178">
        <v>514</v>
      </c>
      <c r="G178" s="2" t="s">
        <v>50</v>
      </c>
      <c r="H178" s="2" t="s">
        <v>50</v>
      </c>
      <c r="I178" s="2" t="s">
        <v>50</v>
      </c>
      <c r="J178" t="s">
        <v>4179</v>
      </c>
      <c r="K178">
        <v>2</v>
      </c>
      <c r="L178" t="s">
        <v>4192</v>
      </c>
    </row>
    <row r="179" spans="1:12" hidden="1">
      <c r="A179" t="s">
        <v>4193</v>
      </c>
      <c r="B179">
        <v>2002</v>
      </c>
      <c r="C179">
        <v>53</v>
      </c>
      <c r="D179">
        <v>6</v>
      </c>
      <c r="E179">
        <v>515</v>
      </c>
      <c r="F179">
        <v>525</v>
      </c>
      <c r="G179" s="2" t="s">
        <v>50</v>
      </c>
      <c r="H179" s="2" t="s">
        <v>50</v>
      </c>
      <c r="I179" s="2" t="s">
        <v>50</v>
      </c>
      <c r="J179" t="s">
        <v>4179</v>
      </c>
      <c r="K179">
        <v>4</v>
      </c>
      <c r="L179" t="s">
        <v>4194</v>
      </c>
    </row>
    <row r="180" spans="1:12" hidden="1">
      <c r="A180" t="s">
        <v>4195</v>
      </c>
      <c r="B180">
        <v>2002</v>
      </c>
      <c r="C180">
        <v>53</v>
      </c>
      <c r="D180">
        <v>6</v>
      </c>
      <c r="E180">
        <v>526</v>
      </c>
      <c r="F180">
        <v>528</v>
      </c>
      <c r="G180" s="2" t="s">
        <v>50</v>
      </c>
      <c r="H180" s="2" t="s">
        <v>50</v>
      </c>
      <c r="I180" s="2" t="s">
        <v>50</v>
      </c>
      <c r="J180" t="s">
        <v>4179</v>
      </c>
      <c r="K180">
        <v>1</v>
      </c>
      <c r="L180" t="s">
        <v>4196</v>
      </c>
    </row>
    <row r="181" spans="1:12" hidden="1">
      <c r="A181" t="s">
        <v>4197</v>
      </c>
      <c r="B181">
        <v>2002</v>
      </c>
      <c r="C181">
        <v>53</v>
      </c>
      <c r="D181">
        <v>7</v>
      </c>
      <c r="E181">
        <v>529</v>
      </c>
      <c r="F181">
        <v>530</v>
      </c>
      <c r="G181" s="2" t="s">
        <v>50</v>
      </c>
      <c r="H181" s="2" t="s">
        <v>50</v>
      </c>
      <c r="I181" s="2" t="s">
        <v>50</v>
      </c>
      <c r="J181" t="s">
        <v>51</v>
      </c>
      <c r="K181">
        <v>1</v>
      </c>
      <c r="L181" t="s">
        <v>4198</v>
      </c>
    </row>
    <row r="182" spans="1:12">
      <c r="A182" t="s">
        <v>4199</v>
      </c>
      <c r="B182">
        <v>2002</v>
      </c>
      <c r="C182">
        <v>53</v>
      </c>
      <c r="D182">
        <v>7</v>
      </c>
      <c r="E182">
        <v>531</v>
      </c>
      <c r="F182">
        <v>535</v>
      </c>
      <c r="G182" s="2">
        <v>36175</v>
      </c>
      <c r="H182" s="2">
        <v>37235</v>
      </c>
      <c r="I182" s="2">
        <v>37259</v>
      </c>
      <c r="J182" t="s">
        <v>2997</v>
      </c>
      <c r="K182">
        <v>1</v>
      </c>
      <c r="L182" t="s">
        <v>4200</v>
      </c>
    </row>
    <row r="183" spans="1:12">
      <c r="A183" t="s">
        <v>4201</v>
      </c>
      <c r="B183">
        <v>2002</v>
      </c>
      <c r="C183">
        <v>53</v>
      </c>
      <c r="D183">
        <v>7</v>
      </c>
      <c r="E183">
        <v>536</v>
      </c>
      <c r="F183">
        <v>548</v>
      </c>
      <c r="G183" s="2">
        <v>36963</v>
      </c>
      <c r="H183" s="2">
        <v>37148</v>
      </c>
      <c r="I183" s="2">
        <v>37266</v>
      </c>
      <c r="J183" t="s">
        <v>2997</v>
      </c>
      <c r="K183">
        <v>2</v>
      </c>
      <c r="L183" t="s">
        <v>4202</v>
      </c>
    </row>
    <row r="184" spans="1:12">
      <c r="A184" t="s">
        <v>4203</v>
      </c>
      <c r="B184">
        <v>2002</v>
      </c>
      <c r="C184">
        <v>53</v>
      </c>
      <c r="D184">
        <v>7</v>
      </c>
      <c r="E184">
        <v>549</v>
      </c>
      <c r="F184">
        <v>566</v>
      </c>
      <c r="G184" s="2">
        <v>37103</v>
      </c>
      <c r="H184" s="2">
        <v>37235</v>
      </c>
      <c r="I184" s="2">
        <v>37235</v>
      </c>
      <c r="J184" t="s">
        <v>2997</v>
      </c>
      <c r="K184">
        <v>1</v>
      </c>
      <c r="L184" t="s">
        <v>4204</v>
      </c>
    </row>
    <row r="185" spans="1:12">
      <c r="A185" t="s">
        <v>4205</v>
      </c>
      <c r="B185">
        <v>2002</v>
      </c>
      <c r="C185">
        <v>53</v>
      </c>
      <c r="D185">
        <v>7</v>
      </c>
      <c r="E185">
        <v>567</v>
      </c>
      <c r="F185">
        <v>580</v>
      </c>
      <c r="G185" s="2">
        <v>37077</v>
      </c>
      <c r="H185" s="2">
        <v>37194</v>
      </c>
      <c r="I185" s="2">
        <v>37232</v>
      </c>
      <c r="J185" t="s">
        <v>2997</v>
      </c>
      <c r="K185">
        <v>1</v>
      </c>
      <c r="L185" t="s">
        <v>4206</v>
      </c>
    </row>
    <row r="186" spans="1:12">
      <c r="A186" t="s">
        <v>4207</v>
      </c>
      <c r="B186">
        <v>2002</v>
      </c>
      <c r="C186">
        <v>53</v>
      </c>
      <c r="D186">
        <v>7</v>
      </c>
      <c r="E186">
        <v>581</v>
      </c>
      <c r="F186">
        <v>591</v>
      </c>
      <c r="G186" s="2">
        <v>36936</v>
      </c>
      <c r="H186" s="2">
        <v>37180</v>
      </c>
      <c r="I186" s="2">
        <v>37207</v>
      </c>
      <c r="J186" t="s">
        <v>2997</v>
      </c>
      <c r="K186">
        <v>1</v>
      </c>
      <c r="L186" t="s">
        <v>4208</v>
      </c>
    </row>
    <row r="187" spans="1:12" hidden="1">
      <c r="A187" t="s">
        <v>4209</v>
      </c>
      <c r="B187">
        <v>2002</v>
      </c>
      <c r="C187">
        <v>53</v>
      </c>
      <c r="D187">
        <v>7</v>
      </c>
      <c r="E187">
        <v>592</v>
      </c>
      <c r="F187">
        <v>601</v>
      </c>
      <c r="G187" s="2" t="s">
        <v>50</v>
      </c>
      <c r="H187" s="2" t="s">
        <v>50</v>
      </c>
      <c r="I187" s="2" t="s">
        <v>50</v>
      </c>
      <c r="J187" t="s">
        <v>2997</v>
      </c>
      <c r="K187">
        <v>3</v>
      </c>
      <c r="L187" t="s">
        <v>4210</v>
      </c>
    </row>
    <row r="188" spans="1:12">
      <c r="A188" t="s">
        <v>4211</v>
      </c>
      <c r="B188">
        <v>2002</v>
      </c>
      <c r="C188">
        <v>53</v>
      </c>
      <c r="D188">
        <v>7</v>
      </c>
      <c r="E188">
        <v>602</v>
      </c>
      <c r="F188">
        <v>611</v>
      </c>
      <c r="G188" s="2">
        <v>36992</v>
      </c>
      <c r="H188" s="2">
        <v>37125</v>
      </c>
      <c r="I188" s="2">
        <v>37210</v>
      </c>
      <c r="J188" t="s">
        <v>2997</v>
      </c>
      <c r="K188">
        <v>1</v>
      </c>
      <c r="L188" t="s">
        <v>4212</v>
      </c>
    </row>
    <row r="189" spans="1:12" hidden="1">
      <c r="A189" t="s">
        <v>4213</v>
      </c>
      <c r="B189">
        <v>2002</v>
      </c>
      <c r="C189">
        <v>53</v>
      </c>
      <c r="D189">
        <v>7</v>
      </c>
      <c r="E189">
        <v>612</v>
      </c>
      <c r="F189">
        <v>613</v>
      </c>
      <c r="G189" s="2" t="s">
        <v>50</v>
      </c>
      <c r="H189" s="2" t="s">
        <v>50</v>
      </c>
      <c r="I189" s="2" t="s">
        <v>50</v>
      </c>
      <c r="J189" t="s">
        <v>1587</v>
      </c>
      <c r="K189">
        <v>1</v>
      </c>
      <c r="L189" t="s">
        <v>4214</v>
      </c>
    </row>
    <row r="190" spans="1:12" hidden="1">
      <c r="A190" t="s">
        <v>4215</v>
      </c>
      <c r="B190">
        <v>2002</v>
      </c>
      <c r="C190">
        <v>53</v>
      </c>
      <c r="D190">
        <v>7</v>
      </c>
      <c r="E190">
        <v>614</v>
      </c>
      <c r="F190">
        <v>614</v>
      </c>
      <c r="G190" s="2" t="s">
        <v>50</v>
      </c>
      <c r="H190" s="2" t="s">
        <v>50</v>
      </c>
      <c r="I190" s="2" t="s">
        <v>50</v>
      </c>
      <c r="J190" t="s">
        <v>51</v>
      </c>
      <c r="K190">
        <v>1</v>
      </c>
      <c r="L190" t="s">
        <v>4216</v>
      </c>
    </row>
    <row r="191" spans="1:12" hidden="1">
      <c r="A191" t="s">
        <v>4217</v>
      </c>
      <c r="B191">
        <v>2002</v>
      </c>
      <c r="C191">
        <v>53</v>
      </c>
      <c r="D191">
        <v>8</v>
      </c>
      <c r="E191">
        <v>615</v>
      </c>
      <c r="F191">
        <v>616</v>
      </c>
      <c r="G191" s="2" t="s">
        <v>50</v>
      </c>
      <c r="H191" s="2" t="s">
        <v>50</v>
      </c>
      <c r="I191" s="2" t="s">
        <v>50</v>
      </c>
      <c r="J191" t="s">
        <v>51</v>
      </c>
      <c r="K191">
        <v>1</v>
      </c>
      <c r="L191" t="s">
        <v>4218</v>
      </c>
    </row>
    <row r="192" spans="1:12" hidden="1">
      <c r="A192" t="s">
        <v>4219</v>
      </c>
      <c r="B192">
        <v>2002</v>
      </c>
      <c r="C192">
        <v>53</v>
      </c>
      <c r="D192">
        <v>8</v>
      </c>
      <c r="E192">
        <v>617</v>
      </c>
      <c r="F192">
        <v>630</v>
      </c>
      <c r="G192" s="2" t="s">
        <v>50</v>
      </c>
      <c r="H192" s="2" t="s">
        <v>50</v>
      </c>
      <c r="I192" s="2" t="s">
        <v>50</v>
      </c>
      <c r="J192" t="s">
        <v>2997</v>
      </c>
      <c r="K192">
        <v>3</v>
      </c>
      <c r="L192" t="s">
        <v>4220</v>
      </c>
    </row>
    <row r="193" spans="1:12">
      <c r="A193" t="s">
        <v>4221</v>
      </c>
      <c r="B193">
        <v>2002</v>
      </c>
      <c r="C193">
        <v>53</v>
      </c>
      <c r="D193">
        <v>8</v>
      </c>
      <c r="E193">
        <v>631</v>
      </c>
      <c r="F193">
        <v>638</v>
      </c>
      <c r="G193" s="2">
        <v>37193</v>
      </c>
      <c r="H193" s="2">
        <v>37271</v>
      </c>
      <c r="I193" s="2">
        <v>37271</v>
      </c>
      <c r="J193" t="s">
        <v>2997</v>
      </c>
      <c r="K193">
        <v>1</v>
      </c>
      <c r="L193" t="s">
        <v>4222</v>
      </c>
    </row>
    <row r="194" spans="1:12">
      <c r="A194" t="s">
        <v>4223</v>
      </c>
      <c r="B194">
        <v>2002</v>
      </c>
      <c r="C194">
        <v>53</v>
      </c>
      <c r="D194">
        <v>8</v>
      </c>
      <c r="E194">
        <v>639</v>
      </c>
      <c r="F194">
        <v>652</v>
      </c>
      <c r="G194" s="2">
        <v>37028</v>
      </c>
      <c r="H194" s="2">
        <v>37221</v>
      </c>
      <c r="I194" s="2">
        <v>37272</v>
      </c>
      <c r="J194" t="s">
        <v>2997</v>
      </c>
      <c r="K194">
        <v>3</v>
      </c>
      <c r="L194" t="s">
        <v>4224</v>
      </c>
    </row>
    <row r="195" spans="1:12">
      <c r="A195" t="s">
        <v>4225</v>
      </c>
      <c r="B195">
        <v>2002</v>
      </c>
      <c r="C195">
        <v>53</v>
      </c>
      <c r="D195">
        <v>8</v>
      </c>
      <c r="E195">
        <v>653</v>
      </c>
      <c r="F195">
        <v>677</v>
      </c>
      <c r="G195" s="2">
        <v>37032</v>
      </c>
      <c r="H195" s="2">
        <v>37244</v>
      </c>
      <c r="I195" s="2">
        <v>37244</v>
      </c>
      <c r="J195" t="s">
        <v>2997</v>
      </c>
      <c r="K195">
        <v>2</v>
      </c>
      <c r="L195" t="s">
        <v>4226</v>
      </c>
    </row>
    <row r="196" spans="1:12">
      <c r="A196" t="s">
        <v>4227</v>
      </c>
      <c r="B196">
        <v>2002</v>
      </c>
      <c r="C196">
        <v>53</v>
      </c>
      <c r="D196">
        <v>8</v>
      </c>
      <c r="E196">
        <v>678</v>
      </c>
      <c r="F196">
        <v>689</v>
      </c>
      <c r="G196" s="2">
        <v>37165</v>
      </c>
      <c r="H196" s="2">
        <v>37242</v>
      </c>
      <c r="I196" s="2">
        <v>37242</v>
      </c>
      <c r="J196" t="s">
        <v>2997</v>
      </c>
      <c r="K196">
        <v>4</v>
      </c>
      <c r="L196" t="s">
        <v>4228</v>
      </c>
    </row>
    <row r="197" spans="1:12" hidden="1">
      <c r="A197" t="s">
        <v>4229</v>
      </c>
      <c r="B197">
        <v>2002</v>
      </c>
      <c r="C197">
        <v>53</v>
      </c>
      <c r="D197">
        <v>8</v>
      </c>
      <c r="E197">
        <v>690</v>
      </c>
      <c r="F197">
        <v>691</v>
      </c>
      <c r="G197" s="2" t="s">
        <v>50</v>
      </c>
      <c r="H197" s="2" t="s">
        <v>50</v>
      </c>
      <c r="I197" s="2" t="s">
        <v>50</v>
      </c>
      <c r="J197" t="s">
        <v>86</v>
      </c>
      <c r="K197">
        <v>1</v>
      </c>
      <c r="L197" t="s">
        <v>4230</v>
      </c>
    </row>
    <row r="198" spans="1:12" hidden="1">
      <c r="A198" t="s">
        <v>4231</v>
      </c>
      <c r="B198">
        <v>2002</v>
      </c>
      <c r="C198">
        <v>53</v>
      </c>
      <c r="D198">
        <v>9</v>
      </c>
      <c r="E198">
        <v>693</v>
      </c>
      <c r="F198">
        <v>694</v>
      </c>
      <c r="G198" s="2" t="s">
        <v>50</v>
      </c>
      <c r="H198" s="2" t="s">
        <v>50</v>
      </c>
      <c r="I198" s="2" t="s">
        <v>50</v>
      </c>
      <c r="J198" t="s">
        <v>51</v>
      </c>
      <c r="K198">
        <v>1</v>
      </c>
      <c r="L198" t="s">
        <v>4232</v>
      </c>
    </row>
    <row r="199" spans="1:12">
      <c r="A199" t="s">
        <v>4233</v>
      </c>
      <c r="B199">
        <v>2002</v>
      </c>
      <c r="C199">
        <v>53</v>
      </c>
      <c r="D199">
        <v>9</v>
      </c>
      <c r="E199">
        <v>695</v>
      </c>
      <c r="F199">
        <v>703</v>
      </c>
      <c r="G199" s="2">
        <v>36930</v>
      </c>
      <c r="H199" s="2">
        <v>37181</v>
      </c>
      <c r="I199" s="2">
        <v>37281</v>
      </c>
      <c r="J199" t="s">
        <v>2997</v>
      </c>
      <c r="K199">
        <v>5</v>
      </c>
      <c r="L199" t="s">
        <v>4234</v>
      </c>
    </row>
    <row r="200" spans="1:12">
      <c r="A200" t="s">
        <v>4235</v>
      </c>
      <c r="B200">
        <v>2002</v>
      </c>
      <c r="C200">
        <v>53</v>
      </c>
      <c r="D200">
        <v>9</v>
      </c>
      <c r="E200">
        <v>704</v>
      </c>
      <c r="F200">
        <v>715</v>
      </c>
      <c r="G200" s="2">
        <v>36940</v>
      </c>
      <c r="H200" s="2">
        <v>37181</v>
      </c>
      <c r="I200" s="2">
        <v>37281</v>
      </c>
      <c r="J200" t="s">
        <v>2997</v>
      </c>
      <c r="K200">
        <v>5</v>
      </c>
      <c r="L200" t="s">
        <v>4236</v>
      </c>
    </row>
    <row r="201" spans="1:12">
      <c r="A201" t="s">
        <v>4237</v>
      </c>
      <c r="B201">
        <v>2002</v>
      </c>
      <c r="C201">
        <v>53</v>
      </c>
      <c r="D201">
        <v>9</v>
      </c>
      <c r="E201">
        <v>716</v>
      </c>
      <c r="F201">
        <v>727</v>
      </c>
      <c r="G201" s="2">
        <v>36930</v>
      </c>
      <c r="H201" s="2">
        <v>37181</v>
      </c>
      <c r="I201" s="2">
        <v>37281</v>
      </c>
      <c r="J201" t="s">
        <v>2997</v>
      </c>
      <c r="K201">
        <v>5</v>
      </c>
      <c r="L201" t="s">
        <v>4238</v>
      </c>
    </row>
    <row r="202" spans="1:12">
      <c r="A202" t="s">
        <v>4239</v>
      </c>
      <c r="B202">
        <v>2002</v>
      </c>
      <c r="C202">
        <v>53</v>
      </c>
      <c r="D202">
        <v>9</v>
      </c>
      <c r="E202">
        <v>728</v>
      </c>
      <c r="F202">
        <v>735</v>
      </c>
      <c r="G202" s="2">
        <v>36930</v>
      </c>
      <c r="H202" s="2">
        <v>37181</v>
      </c>
      <c r="I202" s="2">
        <v>37281</v>
      </c>
      <c r="J202" t="s">
        <v>2997</v>
      </c>
      <c r="K202">
        <v>5</v>
      </c>
      <c r="L202" t="s">
        <v>4240</v>
      </c>
    </row>
    <row r="203" spans="1:12">
      <c r="A203" t="s">
        <v>4241</v>
      </c>
      <c r="B203">
        <v>2002</v>
      </c>
      <c r="C203">
        <v>53</v>
      </c>
      <c r="D203">
        <v>9</v>
      </c>
      <c r="E203">
        <v>736</v>
      </c>
      <c r="F203">
        <v>746</v>
      </c>
      <c r="G203" s="2">
        <v>36796</v>
      </c>
      <c r="H203" s="2">
        <v>37192</v>
      </c>
      <c r="I203" s="2">
        <v>37273</v>
      </c>
      <c r="J203" t="s">
        <v>2997</v>
      </c>
      <c r="K203">
        <v>1</v>
      </c>
      <c r="L203" t="s">
        <v>4242</v>
      </c>
    </row>
    <row r="204" spans="1:12">
      <c r="A204" t="s">
        <v>4243</v>
      </c>
      <c r="B204">
        <v>2002</v>
      </c>
      <c r="C204">
        <v>53</v>
      </c>
      <c r="D204">
        <v>9</v>
      </c>
      <c r="E204">
        <v>747</v>
      </c>
      <c r="F204">
        <v>763</v>
      </c>
      <c r="G204" s="2">
        <v>37174</v>
      </c>
      <c r="H204" s="2">
        <v>37284</v>
      </c>
      <c r="I204" s="2">
        <v>37284</v>
      </c>
      <c r="J204" t="s">
        <v>2997</v>
      </c>
      <c r="K204">
        <v>1</v>
      </c>
      <c r="L204" t="s">
        <v>4244</v>
      </c>
    </row>
    <row r="205" spans="1:12">
      <c r="A205" t="s">
        <v>4245</v>
      </c>
      <c r="B205">
        <v>2002</v>
      </c>
      <c r="C205">
        <v>53</v>
      </c>
      <c r="D205">
        <v>9</v>
      </c>
      <c r="E205">
        <v>764</v>
      </c>
      <c r="F205">
        <v>774</v>
      </c>
      <c r="G205" s="2">
        <v>37078</v>
      </c>
      <c r="H205" s="2">
        <v>37239</v>
      </c>
      <c r="I205" s="2">
        <v>37239</v>
      </c>
      <c r="J205" t="s">
        <v>2997</v>
      </c>
      <c r="K205">
        <v>3</v>
      </c>
      <c r="L205" t="s">
        <v>4246</v>
      </c>
    </row>
    <row r="206" spans="1:12" hidden="1">
      <c r="A206" t="s">
        <v>4247</v>
      </c>
      <c r="B206">
        <v>2002</v>
      </c>
      <c r="C206">
        <v>53</v>
      </c>
      <c r="D206">
        <v>9</v>
      </c>
      <c r="E206">
        <v>775</v>
      </c>
      <c r="F206">
        <v>775</v>
      </c>
      <c r="G206" s="2" t="s">
        <v>50</v>
      </c>
      <c r="H206" s="2" t="s">
        <v>50</v>
      </c>
      <c r="I206" s="2" t="s">
        <v>50</v>
      </c>
      <c r="J206" t="s">
        <v>1587</v>
      </c>
      <c r="K206">
        <v>1</v>
      </c>
      <c r="L206" t="s">
        <v>4248</v>
      </c>
    </row>
    <row r="207" spans="1:12" hidden="1">
      <c r="A207" t="s">
        <v>4249</v>
      </c>
      <c r="B207">
        <v>2002</v>
      </c>
      <c r="C207">
        <v>53</v>
      </c>
      <c r="D207">
        <v>9</v>
      </c>
      <c r="E207">
        <v>775</v>
      </c>
      <c r="F207">
        <v>777</v>
      </c>
      <c r="G207" s="2" t="s">
        <v>50</v>
      </c>
      <c r="H207" s="2" t="s">
        <v>50</v>
      </c>
      <c r="I207" s="2" t="s">
        <v>50</v>
      </c>
      <c r="J207" t="s">
        <v>1587</v>
      </c>
      <c r="K207">
        <v>1</v>
      </c>
      <c r="L207" t="s">
        <v>4250</v>
      </c>
    </row>
    <row r="208" spans="1:12" hidden="1">
      <c r="A208" t="s">
        <v>4251</v>
      </c>
      <c r="B208">
        <v>2002</v>
      </c>
      <c r="C208">
        <v>53</v>
      </c>
      <c r="D208">
        <v>9</v>
      </c>
      <c r="E208">
        <v>778</v>
      </c>
      <c r="F208">
        <v>778</v>
      </c>
      <c r="G208" s="2" t="s">
        <v>50</v>
      </c>
      <c r="H208" s="2" t="s">
        <v>50</v>
      </c>
      <c r="I208" s="2" t="s">
        <v>50</v>
      </c>
      <c r="J208" t="s">
        <v>3259</v>
      </c>
      <c r="K208">
        <v>0</v>
      </c>
      <c r="L208" t="s">
        <v>4252</v>
      </c>
    </row>
    <row r="209" spans="1:12" hidden="1">
      <c r="A209" t="s">
        <v>4253</v>
      </c>
      <c r="B209">
        <v>2002</v>
      </c>
      <c r="C209">
        <v>53</v>
      </c>
      <c r="D209">
        <v>9</v>
      </c>
      <c r="E209">
        <v>779</v>
      </c>
      <c r="F209">
        <v>780</v>
      </c>
      <c r="G209" s="2" t="s">
        <v>50</v>
      </c>
      <c r="H209" s="2" t="s">
        <v>50</v>
      </c>
      <c r="I209" s="2" t="s">
        <v>50</v>
      </c>
      <c r="J209" t="s">
        <v>2928</v>
      </c>
      <c r="K209">
        <v>0</v>
      </c>
      <c r="L209" t="s">
        <v>4254</v>
      </c>
    </row>
    <row r="210" spans="1:12" hidden="1">
      <c r="A210" t="s">
        <v>4255</v>
      </c>
      <c r="B210">
        <v>2002</v>
      </c>
      <c r="C210">
        <v>53</v>
      </c>
      <c r="D210">
        <v>10</v>
      </c>
      <c r="E210">
        <v>781</v>
      </c>
      <c r="F210">
        <v>781</v>
      </c>
      <c r="G210" s="2" t="s">
        <v>50</v>
      </c>
      <c r="H210" s="2" t="s">
        <v>50</v>
      </c>
      <c r="I210" s="2" t="s">
        <v>50</v>
      </c>
      <c r="J210" t="s">
        <v>51</v>
      </c>
      <c r="K210">
        <v>1</v>
      </c>
      <c r="L210" t="s">
        <v>4256</v>
      </c>
    </row>
    <row r="211" spans="1:12" hidden="1">
      <c r="A211" t="s">
        <v>4257</v>
      </c>
      <c r="B211">
        <v>2002</v>
      </c>
      <c r="C211">
        <v>53</v>
      </c>
      <c r="D211">
        <v>10</v>
      </c>
      <c r="E211">
        <v>783</v>
      </c>
      <c r="F211">
        <v>788</v>
      </c>
      <c r="G211" s="2">
        <v>37165</v>
      </c>
      <c r="H211" s="2" t="s">
        <v>50</v>
      </c>
      <c r="I211" s="2">
        <v>37267</v>
      </c>
      <c r="J211" t="s">
        <v>2997</v>
      </c>
      <c r="K211">
        <v>1</v>
      </c>
      <c r="L211" t="s">
        <v>4258</v>
      </c>
    </row>
    <row r="212" spans="1:12">
      <c r="A212" t="s">
        <v>4259</v>
      </c>
      <c r="B212">
        <v>2002</v>
      </c>
      <c r="C212">
        <v>53</v>
      </c>
      <c r="D212">
        <v>10</v>
      </c>
      <c r="E212">
        <v>789</v>
      </c>
      <c r="F212">
        <v>801</v>
      </c>
      <c r="G212" s="2">
        <v>37165</v>
      </c>
      <c r="H212" s="2">
        <v>37321</v>
      </c>
      <c r="I212" s="2">
        <v>37321</v>
      </c>
      <c r="J212" t="s">
        <v>2997</v>
      </c>
      <c r="K212">
        <v>2</v>
      </c>
      <c r="L212" t="s">
        <v>4260</v>
      </c>
    </row>
    <row r="213" spans="1:12">
      <c r="A213" t="s">
        <v>4261</v>
      </c>
      <c r="B213">
        <v>2002</v>
      </c>
      <c r="C213">
        <v>53</v>
      </c>
      <c r="D213">
        <v>10</v>
      </c>
      <c r="E213">
        <v>802</v>
      </c>
      <c r="F213">
        <v>820</v>
      </c>
      <c r="G213" s="2">
        <v>36944</v>
      </c>
      <c r="H213" s="2">
        <v>37242</v>
      </c>
      <c r="I213" s="2">
        <v>37301</v>
      </c>
      <c r="J213" t="s">
        <v>2997</v>
      </c>
      <c r="K213">
        <v>4</v>
      </c>
      <c r="L213" t="s">
        <v>4262</v>
      </c>
    </row>
    <row r="214" spans="1:12" hidden="1">
      <c r="A214" t="s">
        <v>4263</v>
      </c>
      <c r="B214">
        <v>2002</v>
      </c>
      <c r="C214">
        <v>53</v>
      </c>
      <c r="D214">
        <v>10</v>
      </c>
      <c r="E214">
        <v>821</v>
      </c>
      <c r="F214">
        <v>823</v>
      </c>
      <c r="G214" s="2" t="s">
        <v>50</v>
      </c>
      <c r="H214" s="2" t="s">
        <v>50</v>
      </c>
      <c r="I214" s="2" t="s">
        <v>50</v>
      </c>
      <c r="J214" t="s">
        <v>51</v>
      </c>
      <c r="K214">
        <v>1</v>
      </c>
      <c r="L214" t="s">
        <v>4264</v>
      </c>
    </row>
    <row r="215" spans="1:12" hidden="1">
      <c r="A215" t="s">
        <v>4265</v>
      </c>
      <c r="B215">
        <v>2002</v>
      </c>
      <c r="C215">
        <v>53</v>
      </c>
      <c r="D215">
        <v>10</v>
      </c>
      <c r="E215">
        <v>824</v>
      </c>
      <c r="F215">
        <v>830</v>
      </c>
      <c r="G215" s="2" t="s">
        <v>50</v>
      </c>
      <c r="H215" s="2" t="s">
        <v>50</v>
      </c>
      <c r="I215" s="2" t="s">
        <v>50</v>
      </c>
      <c r="J215" t="s">
        <v>2997</v>
      </c>
      <c r="K215">
        <v>1</v>
      </c>
      <c r="L215" t="s">
        <v>4266</v>
      </c>
    </row>
    <row r="216" spans="1:12" hidden="1">
      <c r="A216" t="s">
        <v>4267</v>
      </c>
      <c r="B216">
        <v>2002</v>
      </c>
      <c r="C216">
        <v>53</v>
      </c>
      <c r="D216">
        <v>10</v>
      </c>
      <c r="E216">
        <v>831</v>
      </c>
      <c r="F216">
        <v>838</v>
      </c>
      <c r="G216" s="2" t="s">
        <v>50</v>
      </c>
      <c r="H216" s="2" t="s">
        <v>50</v>
      </c>
      <c r="I216" s="2" t="s">
        <v>50</v>
      </c>
      <c r="J216" t="s">
        <v>2997</v>
      </c>
      <c r="K216">
        <v>3</v>
      </c>
      <c r="L216" t="s">
        <v>4268</v>
      </c>
    </row>
    <row r="217" spans="1:12" hidden="1">
      <c r="A217" t="s">
        <v>4269</v>
      </c>
      <c r="B217">
        <v>2002</v>
      </c>
      <c r="C217">
        <v>53</v>
      </c>
      <c r="D217">
        <v>10</v>
      </c>
      <c r="E217">
        <v>839</v>
      </c>
      <c r="F217">
        <v>845</v>
      </c>
      <c r="G217" s="2" t="s">
        <v>50</v>
      </c>
      <c r="H217" s="2" t="s">
        <v>50</v>
      </c>
      <c r="I217" s="2" t="s">
        <v>50</v>
      </c>
      <c r="J217" t="s">
        <v>2997</v>
      </c>
      <c r="K217">
        <v>1</v>
      </c>
      <c r="L217" t="s">
        <v>4270</v>
      </c>
    </row>
    <row r="218" spans="1:12" hidden="1">
      <c r="A218" t="s">
        <v>4271</v>
      </c>
      <c r="B218">
        <v>2002</v>
      </c>
      <c r="C218">
        <v>53</v>
      </c>
      <c r="D218">
        <v>10</v>
      </c>
      <c r="E218">
        <v>846</v>
      </c>
      <c r="F218">
        <v>854</v>
      </c>
      <c r="G218" s="2" t="s">
        <v>50</v>
      </c>
      <c r="H218" s="2" t="s">
        <v>50</v>
      </c>
      <c r="I218" s="2" t="s">
        <v>50</v>
      </c>
      <c r="J218" t="s">
        <v>2997</v>
      </c>
      <c r="K218">
        <v>2</v>
      </c>
      <c r="L218" t="s">
        <v>4272</v>
      </c>
    </row>
    <row r="219" spans="1:12" hidden="1">
      <c r="A219" t="s">
        <v>4273</v>
      </c>
      <c r="B219">
        <v>2002</v>
      </c>
      <c r="C219">
        <v>53</v>
      </c>
      <c r="D219">
        <v>10</v>
      </c>
      <c r="E219">
        <v>855</v>
      </c>
      <c r="F219">
        <v>862</v>
      </c>
      <c r="G219" s="2" t="s">
        <v>50</v>
      </c>
      <c r="H219" s="2" t="s">
        <v>50</v>
      </c>
      <c r="I219" s="2" t="s">
        <v>50</v>
      </c>
      <c r="J219" t="s">
        <v>2997</v>
      </c>
      <c r="K219">
        <v>1</v>
      </c>
      <c r="L219" t="s">
        <v>4274</v>
      </c>
    </row>
    <row r="220" spans="1:12" hidden="1">
      <c r="A220" t="s">
        <v>4275</v>
      </c>
      <c r="B220">
        <v>2002</v>
      </c>
      <c r="C220">
        <v>53</v>
      </c>
      <c r="D220">
        <v>10</v>
      </c>
      <c r="E220">
        <v>863</v>
      </c>
      <c r="F220">
        <v>865</v>
      </c>
      <c r="G220" s="2" t="s">
        <v>50</v>
      </c>
      <c r="H220" s="2" t="s">
        <v>50</v>
      </c>
      <c r="I220" s="2" t="s">
        <v>50</v>
      </c>
      <c r="J220" t="s">
        <v>2997</v>
      </c>
      <c r="K220">
        <v>1</v>
      </c>
      <c r="L220" t="s">
        <v>4276</v>
      </c>
    </row>
    <row r="221" spans="1:12" hidden="1">
      <c r="A221" t="s">
        <v>4277</v>
      </c>
      <c r="B221">
        <v>2002</v>
      </c>
      <c r="C221">
        <v>53</v>
      </c>
      <c r="D221">
        <v>10</v>
      </c>
      <c r="E221">
        <v>866</v>
      </c>
      <c r="F221">
        <v>873</v>
      </c>
      <c r="G221" s="2" t="s">
        <v>50</v>
      </c>
      <c r="H221" s="2" t="s">
        <v>50</v>
      </c>
      <c r="I221" s="2" t="s">
        <v>50</v>
      </c>
      <c r="J221" t="s">
        <v>2997</v>
      </c>
      <c r="K221">
        <v>6</v>
      </c>
      <c r="L221" t="s">
        <v>4278</v>
      </c>
    </row>
    <row r="222" spans="1:12" hidden="1">
      <c r="A222" t="s">
        <v>4279</v>
      </c>
      <c r="B222">
        <v>2002</v>
      </c>
      <c r="C222">
        <v>53</v>
      </c>
      <c r="D222">
        <v>10</v>
      </c>
      <c r="E222">
        <v>874</v>
      </c>
      <c r="F222">
        <v>876</v>
      </c>
      <c r="G222" s="2" t="s">
        <v>50</v>
      </c>
      <c r="H222" s="2" t="s">
        <v>50</v>
      </c>
      <c r="I222" s="2" t="s">
        <v>50</v>
      </c>
      <c r="J222" t="s">
        <v>2997</v>
      </c>
      <c r="K222">
        <v>1</v>
      </c>
      <c r="L222" t="s">
        <v>4280</v>
      </c>
    </row>
    <row r="223" spans="1:12" hidden="1">
      <c r="A223" t="s">
        <v>4281</v>
      </c>
      <c r="B223">
        <v>2002</v>
      </c>
      <c r="C223">
        <v>53</v>
      </c>
      <c r="D223">
        <v>11</v>
      </c>
      <c r="E223">
        <v>877</v>
      </c>
      <c r="F223">
        <v>878</v>
      </c>
      <c r="G223" s="2" t="s">
        <v>50</v>
      </c>
      <c r="H223" s="2" t="s">
        <v>50</v>
      </c>
      <c r="I223" s="2" t="s">
        <v>50</v>
      </c>
      <c r="J223" t="s">
        <v>51</v>
      </c>
      <c r="K223">
        <v>1</v>
      </c>
      <c r="L223" t="s">
        <v>4282</v>
      </c>
    </row>
    <row r="224" spans="1:12">
      <c r="A224" t="s">
        <v>4283</v>
      </c>
      <c r="B224">
        <v>2002</v>
      </c>
      <c r="C224">
        <v>53</v>
      </c>
      <c r="D224">
        <v>11</v>
      </c>
      <c r="E224">
        <v>879</v>
      </c>
      <c r="F224">
        <v>882</v>
      </c>
      <c r="G224" s="2">
        <v>37103</v>
      </c>
      <c r="H224" s="2">
        <v>37270</v>
      </c>
      <c r="I224" s="2">
        <v>37301</v>
      </c>
      <c r="J224" t="s">
        <v>2997</v>
      </c>
      <c r="K224">
        <v>1</v>
      </c>
      <c r="L224" t="s">
        <v>4284</v>
      </c>
    </row>
    <row r="225" spans="1:12">
      <c r="A225" t="s">
        <v>4285</v>
      </c>
      <c r="B225">
        <v>2002</v>
      </c>
      <c r="C225">
        <v>53</v>
      </c>
      <c r="D225">
        <v>11</v>
      </c>
      <c r="E225">
        <v>883</v>
      </c>
      <c r="F225">
        <v>893</v>
      </c>
      <c r="G225" s="2">
        <v>37179</v>
      </c>
      <c r="H225" s="2">
        <v>37361</v>
      </c>
      <c r="I225" s="2">
        <v>37361</v>
      </c>
      <c r="J225" t="s">
        <v>2997</v>
      </c>
      <c r="K225">
        <v>7</v>
      </c>
      <c r="L225" t="s">
        <v>4286</v>
      </c>
    </row>
    <row r="226" spans="1:12" hidden="1">
      <c r="A226" t="s">
        <v>4287</v>
      </c>
      <c r="B226">
        <v>2002</v>
      </c>
      <c r="C226">
        <v>53</v>
      </c>
      <c r="D226">
        <v>11</v>
      </c>
      <c r="E226">
        <v>894</v>
      </c>
      <c r="F226">
        <v>903</v>
      </c>
      <c r="G226" s="2" t="s">
        <v>50</v>
      </c>
      <c r="H226" s="2" t="s">
        <v>50</v>
      </c>
      <c r="I226" s="2" t="s">
        <v>50</v>
      </c>
      <c r="J226" t="s">
        <v>2997</v>
      </c>
      <c r="K226">
        <v>3</v>
      </c>
      <c r="L226" t="s">
        <v>4288</v>
      </c>
    </row>
    <row r="227" spans="1:12">
      <c r="A227" t="s">
        <v>4289</v>
      </c>
      <c r="B227">
        <v>2002</v>
      </c>
      <c r="C227">
        <v>53</v>
      </c>
      <c r="D227">
        <v>11</v>
      </c>
      <c r="E227">
        <v>904</v>
      </c>
      <c r="F227">
        <v>922</v>
      </c>
      <c r="G227" s="2">
        <v>37056</v>
      </c>
      <c r="H227" s="2">
        <v>37259</v>
      </c>
      <c r="I227" s="2">
        <v>37358</v>
      </c>
      <c r="J227" t="s">
        <v>2997</v>
      </c>
      <c r="K227">
        <v>1</v>
      </c>
      <c r="L227" t="s">
        <v>4290</v>
      </c>
    </row>
    <row r="228" spans="1:12">
      <c r="A228" t="s">
        <v>4291</v>
      </c>
      <c r="B228">
        <v>2002</v>
      </c>
      <c r="C228">
        <v>53</v>
      </c>
      <c r="D228">
        <v>11</v>
      </c>
      <c r="E228">
        <v>923</v>
      </c>
      <c r="F228">
        <v>933</v>
      </c>
      <c r="G228" s="2">
        <v>37111</v>
      </c>
      <c r="H228" s="2">
        <v>37334</v>
      </c>
      <c r="I228" s="2">
        <v>37334</v>
      </c>
      <c r="J228" t="s">
        <v>2997</v>
      </c>
      <c r="K228">
        <v>2</v>
      </c>
      <c r="L228" t="s">
        <v>4292</v>
      </c>
    </row>
    <row r="229" spans="1:12" hidden="1">
      <c r="A229" t="s">
        <v>4293</v>
      </c>
      <c r="B229">
        <v>2002</v>
      </c>
      <c r="C229">
        <v>53</v>
      </c>
      <c r="D229">
        <v>11</v>
      </c>
      <c r="E229">
        <v>934</v>
      </c>
      <c r="F229">
        <v>942</v>
      </c>
      <c r="G229" s="2" t="s">
        <v>50</v>
      </c>
      <c r="H229" s="2" t="s">
        <v>50</v>
      </c>
      <c r="I229" s="2" t="s">
        <v>50</v>
      </c>
      <c r="J229" t="s">
        <v>2997</v>
      </c>
      <c r="K229">
        <v>3</v>
      </c>
      <c r="L229" t="s">
        <v>4294</v>
      </c>
    </row>
    <row r="230" spans="1:12">
      <c r="A230" t="s">
        <v>4295</v>
      </c>
      <c r="B230">
        <v>2002</v>
      </c>
      <c r="C230">
        <v>53</v>
      </c>
      <c r="D230">
        <v>11</v>
      </c>
      <c r="E230">
        <v>943</v>
      </c>
      <c r="F230">
        <v>952</v>
      </c>
      <c r="G230" s="2">
        <v>37259</v>
      </c>
      <c r="H230" s="2">
        <v>37337</v>
      </c>
      <c r="I230" s="2">
        <v>37337</v>
      </c>
      <c r="J230" t="s">
        <v>2997</v>
      </c>
      <c r="K230">
        <v>2</v>
      </c>
      <c r="L230" t="s">
        <v>4296</v>
      </c>
    </row>
    <row r="231" spans="1:12">
      <c r="A231" t="s">
        <v>4297</v>
      </c>
      <c r="B231">
        <v>2002</v>
      </c>
      <c r="C231">
        <v>53</v>
      </c>
      <c r="D231">
        <v>11</v>
      </c>
      <c r="E231">
        <v>953</v>
      </c>
      <c r="F231">
        <v>959</v>
      </c>
      <c r="G231" s="2">
        <v>37177</v>
      </c>
      <c r="H231" s="2">
        <v>37326</v>
      </c>
      <c r="I231" s="2">
        <v>37340</v>
      </c>
      <c r="J231" t="s">
        <v>2997</v>
      </c>
      <c r="K231">
        <v>2</v>
      </c>
      <c r="L231" t="s">
        <v>4298</v>
      </c>
    </row>
    <row r="232" spans="1:12">
      <c r="A232" t="s">
        <v>4299</v>
      </c>
      <c r="B232">
        <v>2002</v>
      </c>
      <c r="C232">
        <v>53</v>
      </c>
      <c r="D232">
        <v>11</v>
      </c>
      <c r="E232">
        <v>960</v>
      </c>
      <c r="F232">
        <v>965</v>
      </c>
      <c r="G232" s="2">
        <v>37312</v>
      </c>
      <c r="H232" s="2">
        <v>37363</v>
      </c>
      <c r="I232" s="2">
        <v>37363</v>
      </c>
      <c r="J232" t="s">
        <v>83</v>
      </c>
      <c r="K232">
        <v>2</v>
      </c>
      <c r="L232" t="s">
        <v>4300</v>
      </c>
    </row>
    <row r="233" spans="1:12" hidden="1">
      <c r="A233" t="s">
        <v>4301</v>
      </c>
      <c r="B233">
        <v>2002</v>
      </c>
      <c r="C233">
        <v>53</v>
      </c>
      <c r="D233">
        <v>11</v>
      </c>
      <c r="E233">
        <v>966</v>
      </c>
      <c r="F233">
        <v>966</v>
      </c>
      <c r="G233" s="2" t="s">
        <v>50</v>
      </c>
      <c r="H233" s="2" t="s">
        <v>50</v>
      </c>
      <c r="I233" s="2" t="s">
        <v>50</v>
      </c>
      <c r="J233" t="s">
        <v>1587</v>
      </c>
      <c r="K233">
        <v>1</v>
      </c>
      <c r="L233" t="s">
        <v>4302</v>
      </c>
    </row>
    <row r="234" spans="1:12" hidden="1">
      <c r="A234" t="s">
        <v>4303</v>
      </c>
      <c r="B234">
        <v>2002</v>
      </c>
      <c r="C234">
        <v>53</v>
      </c>
      <c r="D234">
        <v>11</v>
      </c>
      <c r="E234">
        <v>966</v>
      </c>
      <c r="F234">
        <v>967</v>
      </c>
      <c r="G234" s="2" t="s">
        <v>50</v>
      </c>
      <c r="H234" s="2" t="s">
        <v>50</v>
      </c>
      <c r="I234" s="2" t="s">
        <v>50</v>
      </c>
      <c r="J234" t="s">
        <v>1587</v>
      </c>
      <c r="K234">
        <v>1</v>
      </c>
      <c r="L234" t="s">
        <v>4304</v>
      </c>
    </row>
    <row r="235" spans="1:12" hidden="1">
      <c r="A235" t="s">
        <v>4305</v>
      </c>
      <c r="B235">
        <v>2002</v>
      </c>
      <c r="C235">
        <v>53</v>
      </c>
      <c r="D235">
        <v>11</v>
      </c>
      <c r="E235">
        <v>967</v>
      </c>
      <c r="F235">
        <v>968</v>
      </c>
      <c r="G235" s="2" t="s">
        <v>50</v>
      </c>
      <c r="H235" s="2" t="s">
        <v>50</v>
      </c>
      <c r="I235" s="2" t="s">
        <v>50</v>
      </c>
      <c r="J235" t="s">
        <v>1587</v>
      </c>
      <c r="K235">
        <v>1</v>
      </c>
      <c r="L235" t="s">
        <v>4306</v>
      </c>
    </row>
    <row r="236" spans="1:12" hidden="1">
      <c r="A236" t="s">
        <v>4307</v>
      </c>
      <c r="B236">
        <v>2002</v>
      </c>
      <c r="C236">
        <v>53</v>
      </c>
      <c r="D236">
        <v>11</v>
      </c>
      <c r="E236">
        <v>968</v>
      </c>
      <c r="F236">
        <v>969</v>
      </c>
      <c r="G236" s="2" t="s">
        <v>50</v>
      </c>
      <c r="H236" s="2" t="s">
        <v>50</v>
      </c>
      <c r="I236" s="2" t="s">
        <v>50</v>
      </c>
      <c r="J236" t="s">
        <v>1587</v>
      </c>
      <c r="K236">
        <v>1</v>
      </c>
      <c r="L236" t="s">
        <v>4308</v>
      </c>
    </row>
    <row r="237" spans="1:12" hidden="1">
      <c r="A237" t="s">
        <v>4309</v>
      </c>
      <c r="B237">
        <v>2002</v>
      </c>
      <c r="C237">
        <v>53</v>
      </c>
      <c r="D237">
        <v>11</v>
      </c>
      <c r="E237">
        <v>969</v>
      </c>
      <c r="F237">
        <v>970</v>
      </c>
      <c r="G237" s="2" t="s">
        <v>50</v>
      </c>
      <c r="H237" s="2" t="s">
        <v>50</v>
      </c>
      <c r="I237" s="2" t="s">
        <v>50</v>
      </c>
      <c r="J237" t="s">
        <v>1587</v>
      </c>
      <c r="K237">
        <v>1</v>
      </c>
      <c r="L237" t="s">
        <v>4310</v>
      </c>
    </row>
    <row r="238" spans="1:12" hidden="1">
      <c r="A238" t="s">
        <v>4311</v>
      </c>
      <c r="B238">
        <v>2002</v>
      </c>
      <c r="C238">
        <v>53</v>
      </c>
      <c r="D238">
        <v>11</v>
      </c>
      <c r="E238">
        <v>971</v>
      </c>
      <c r="F238">
        <v>971</v>
      </c>
      <c r="G238" s="2" t="s">
        <v>50</v>
      </c>
      <c r="H238" s="2" t="s">
        <v>50</v>
      </c>
      <c r="I238" s="2" t="s">
        <v>50</v>
      </c>
      <c r="J238" t="s">
        <v>3259</v>
      </c>
      <c r="K238">
        <v>0</v>
      </c>
      <c r="L238" t="s">
        <v>4312</v>
      </c>
    </row>
    <row r="239" spans="1:12" hidden="1">
      <c r="A239" t="s">
        <v>4313</v>
      </c>
      <c r="B239">
        <v>2002</v>
      </c>
      <c r="C239">
        <v>53</v>
      </c>
      <c r="D239">
        <v>12</v>
      </c>
      <c r="E239">
        <v>973</v>
      </c>
      <c r="F239">
        <v>973</v>
      </c>
      <c r="G239" s="2" t="s">
        <v>50</v>
      </c>
      <c r="H239" s="2" t="s">
        <v>50</v>
      </c>
      <c r="I239" s="2" t="s">
        <v>50</v>
      </c>
      <c r="J239" t="s">
        <v>51</v>
      </c>
      <c r="K239">
        <v>1</v>
      </c>
      <c r="L239" t="s">
        <v>4314</v>
      </c>
    </row>
    <row r="240" spans="1:12">
      <c r="A240" t="s">
        <v>4315</v>
      </c>
      <c r="B240">
        <v>2002</v>
      </c>
      <c r="C240">
        <v>53</v>
      </c>
      <c r="D240">
        <v>12</v>
      </c>
      <c r="E240">
        <v>974</v>
      </c>
      <c r="F240">
        <v>986</v>
      </c>
      <c r="G240" s="2">
        <v>37077</v>
      </c>
      <c r="H240" s="2">
        <v>37193</v>
      </c>
      <c r="I240" s="2">
        <v>37335</v>
      </c>
      <c r="J240" t="s">
        <v>2997</v>
      </c>
      <c r="K240">
        <v>1</v>
      </c>
      <c r="L240" t="s">
        <v>4316</v>
      </c>
    </row>
    <row r="241" spans="1:12">
      <c r="A241" t="s">
        <v>4317</v>
      </c>
      <c r="B241">
        <v>2002</v>
      </c>
      <c r="C241">
        <v>53</v>
      </c>
      <c r="D241">
        <v>12</v>
      </c>
      <c r="E241">
        <v>987</v>
      </c>
      <c r="F241">
        <v>994</v>
      </c>
      <c r="G241" s="2">
        <v>37046</v>
      </c>
      <c r="H241" s="2">
        <v>37259</v>
      </c>
      <c r="I241" s="2">
        <v>37377</v>
      </c>
      <c r="J241" t="s">
        <v>2997</v>
      </c>
      <c r="K241">
        <v>1</v>
      </c>
      <c r="L241" t="s">
        <v>4318</v>
      </c>
    </row>
    <row r="242" spans="1:12">
      <c r="A242" t="s">
        <v>4319</v>
      </c>
      <c r="B242">
        <v>2002</v>
      </c>
      <c r="C242">
        <v>53</v>
      </c>
      <c r="D242">
        <v>12</v>
      </c>
      <c r="E242">
        <v>995</v>
      </c>
      <c r="F242">
        <v>1005</v>
      </c>
      <c r="G242" s="2">
        <v>37294</v>
      </c>
      <c r="H242" s="2">
        <v>37358</v>
      </c>
      <c r="I242" s="2">
        <v>37358</v>
      </c>
      <c r="J242" t="s">
        <v>2997</v>
      </c>
      <c r="K242">
        <v>1</v>
      </c>
      <c r="L242" t="s">
        <v>4320</v>
      </c>
    </row>
    <row r="243" spans="1:12" hidden="1">
      <c r="A243" t="s">
        <v>4321</v>
      </c>
      <c r="B243">
        <v>2002</v>
      </c>
      <c r="C243">
        <v>53</v>
      </c>
      <c r="D243">
        <v>12</v>
      </c>
      <c r="E243">
        <v>1008</v>
      </c>
      <c r="F243">
        <v>1008</v>
      </c>
      <c r="G243" s="2" t="s">
        <v>50</v>
      </c>
      <c r="H243" s="2" t="s">
        <v>50</v>
      </c>
      <c r="I243" s="2" t="s">
        <v>50</v>
      </c>
      <c r="J243" t="s">
        <v>51</v>
      </c>
      <c r="K243">
        <v>2</v>
      </c>
      <c r="L243" t="s">
        <v>4322</v>
      </c>
    </row>
    <row r="244" spans="1:12" hidden="1">
      <c r="A244" t="s">
        <v>4323</v>
      </c>
      <c r="B244">
        <v>2002</v>
      </c>
      <c r="C244">
        <v>53</v>
      </c>
      <c r="D244">
        <v>12</v>
      </c>
      <c r="E244">
        <v>1009</v>
      </c>
      <c r="F244">
        <v>1018</v>
      </c>
      <c r="G244" s="2" t="s">
        <v>50</v>
      </c>
      <c r="H244" s="2" t="s">
        <v>50</v>
      </c>
      <c r="I244" s="2" t="s">
        <v>50</v>
      </c>
      <c r="J244" t="s">
        <v>2997</v>
      </c>
      <c r="K244">
        <v>1</v>
      </c>
      <c r="L244" t="s">
        <v>4324</v>
      </c>
    </row>
    <row r="245" spans="1:12" hidden="1">
      <c r="A245" t="s">
        <v>4325</v>
      </c>
      <c r="B245">
        <v>2002</v>
      </c>
      <c r="C245">
        <v>53</v>
      </c>
      <c r="D245">
        <v>12</v>
      </c>
      <c r="E245">
        <v>1019</v>
      </c>
      <c r="F245">
        <v>1028</v>
      </c>
      <c r="G245" s="2" t="s">
        <v>50</v>
      </c>
      <c r="H245" s="2" t="s">
        <v>50</v>
      </c>
      <c r="I245" s="2" t="s">
        <v>50</v>
      </c>
      <c r="J245" t="s">
        <v>2997</v>
      </c>
      <c r="K245">
        <v>1</v>
      </c>
      <c r="L245" t="s">
        <v>4326</v>
      </c>
    </row>
    <row r="246" spans="1:12" hidden="1">
      <c r="A246" t="s">
        <v>4327</v>
      </c>
      <c r="B246">
        <v>2002</v>
      </c>
      <c r="C246">
        <v>53</v>
      </c>
      <c r="D246">
        <v>12</v>
      </c>
      <c r="E246">
        <v>1029</v>
      </c>
      <c r="F246">
        <v>1037</v>
      </c>
      <c r="G246" s="2" t="s">
        <v>50</v>
      </c>
      <c r="H246" s="2" t="s">
        <v>50</v>
      </c>
      <c r="I246" s="2" t="s">
        <v>50</v>
      </c>
      <c r="J246" t="s">
        <v>2997</v>
      </c>
      <c r="K246">
        <v>2</v>
      </c>
      <c r="L246" t="s">
        <v>4328</v>
      </c>
    </row>
    <row r="247" spans="1:12" hidden="1">
      <c r="A247" t="s">
        <v>4329</v>
      </c>
      <c r="B247">
        <v>2002</v>
      </c>
      <c r="C247">
        <v>53</v>
      </c>
      <c r="D247">
        <v>12</v>
      </c>
      <c r="E247">
        <v>1038</v>
      </c>
      <c r="F247">
        <v>1046</v>
      </c>
      <c r="G247" s="2" t="s">
        <v>50</v>
      </c>
      <c r="H247" s="2" t="s">
        <v>50</v>
      </c>
      <c r="I247" s="2" t="s">
        <v>50</v>
      </c>
      <c r="J247" t="s">
        <v>2997</v>
      </c>
      <c r="K247">
        <v>1</v>
      </c>
      <c r="L247" t="s">
        <v>4330</v>
      </c>
    </row>
    <row r="248" spans="1:12" hidden="1">
      <c r="A248" t="s">
        <v>4331</v>
      </c>
      <c r="B248">
        <v>2002</v>
      </c>
      <c r="C248">
        <v>53</v>
      </c>
      <c r="D248">
        <v>12</v>
      </c>
      <c r="E248">
        <v>1047</v>
      </c>
      <c r="F248">
        <v>1059</v>
      </c>
      <c r="G248" s="2" t="s">
        <v>50</v>
      </c>
      <c r="H248" s="2" t="s">
        <v>50</v>
      </c>
      <c r="I248" s="2" t="s">
        <v>50</v>
      </c>
      <c r="J248" t="s">
        <v>2997</v>
      </c>
      <c r="K248">
        <v>3</v>
      </c>
      <c r="L248" t="s">
        <v>4332</v>
      </c>
    </row>
    <row r="249" spans="1:12" hidden="1">
      <c r="A249" t="s">
        <v>4333</v>
      </c>
      <c r="B249">
        <v>2002</v>
      </c>
      <c r="C249">
        <v>53</v>
      </c>
      <c r="D249">
        <v>12</v>
      </c>
      <c r="E249">
        <v>1060</v>
      </c>
      <c r="F249">
        <v>1073</v>
      </c>
      <c r="G249" s="2" t="s">
        <v>50</v>
      </c>
      <c r="H249" s="2" t="s">
        <v>50</v>
      </c>
      <c r="I249" s="2" t="s">
        <v>50</v>
      </c>
      <c r="J249" t="s">
        <v>2997</v>
      </c>
      <c r="K249">
        <v>2</v>
      </c>
      <c r="L249" t="s">
        <v>4334</v>
      </c>
    </row>
    <row r="250" spans="1:12" hidden="1">
      <c r="A250" t="s">
        <v>4335</v>
      </c>
      <c r="B250">
        <v>2002</v>
      </c>
      <c r="C250">
        <v>53</v>
      </c>
      <c r="D250">
        <v>12</v>
      </c>
      <c r="E250">
        <v>1074</v>
      </c>
      <c r="F250">
        <v>1082</v>
      </c>
      <c r="G250" s="2" t="s">
        <v>50</v>
      </c>
      <c r="H250" s="2" t="s">
        <v>50</v>
      </c>
      <c r="I250" s="2" t="s">
        <v>50</v>
      </c>
      <c r="J250" t="s">
        <v>2997</v>
      </c>
      <c r="K250">
        <v>1</v>
      </c>
      <c r="L250" t="s">
        <v>4336</v>
      </c>
    </row>
    <row r="251" spans="1:12" hidden="1">
      <c r="A251" t="s">
        <v>4337</v>
      </c>
      <c r="B251">
        <v>2002</v>
      </c>
      <c r="C251">
        <v>53</v>
      </c>
      <c r="D251">
        <v>13</v>
      </c>
      <c r="E251">
        <v>1083</v>
      </c>
      <c r="F251">
        <v>1084</v>
      </c>
      <c r="G251" s="2" t="s">
        <v>50</v>
      </c>
      <c r="H251" s="2" t="s">
        <v>50</v>
      </c>
      <c r="I251" s="2" t="s">
        <v>50</v>
      </c>
      <c r="J251" t="s">
        <v>51</v>
      </c>
      <c r="K251">
        <v>1</v>
      </c>
      <c r="L251" t="s">
        <v>4338</v>
      </c>
    </row>
    <row r="252" spans="1:12">
      <c r="A252" t="s">
        <v>4339</v>
      </c>
      <c r="B252">
        <v>2002</v>
      </c>
      <c r="C252">
        <v>53</v>
      </c>
      <c r="D252">
        <v>13</v>
      </c>
      <c r="E252">
        <v>1085</v>
      </c>
      <c r="F252">
        <v>1097</v>
      </c>
      <c r="G252" s="2">
        <v>36996</v>
      </c>
      <c r="H252" s="2">
        <v>37087</v>
      </c>
      <c r="I252" s="2">
        <v>37404</v>
      </c>
      <c r="J252" t="s">
        <v>2997</v>
      </c>
      <c r="K252">
        <v>2</v>
      </c>
      <c r="L252" t="s">
        <v>4340</v>
      </c>
    </row>
    <row r="253" spans="1:12" hidden="1">
      <c r="A253" t="s">
        <v>4341</v>
      </c>
      <c r="B253">
        <v>2002</v>
      </c>
      <c r="C253">
        <v>53</v>
      </c>
      <c r="D253">
        <v>13</v>
      </c>
      <c r="E253">
        <v>1098</v>
      </c>
      <c r="F253">
        <v>1105</v>
      </c>
      <c r="G253" s="2" t="s">
        <v>50</v>
      </c>
      <c r="H253" s="2" t="s">
        <v>50</v>
      </c>
      <c r="I253" s="2" t="s">
        <v>50</v>
      </c>
      <c r="J253" t="s">
        <v>2997</v>
      </c>
      <c r="K253">
        <v>1</v>
      </c>
      <c r="L253" t="s">
        <v>4342</v>
      </c>
    </row>
    <row r="254" spans="1:12">
      <c r="A254" t="s">
        <v>4343</v>
      </c>
      <c r="B254">
        <v>2002</v>
      </c>
      <c r="C254">
        <v>53</v>
      </c>
      <c r="D254">
        <v>13</v>
      </c>
      <c r="E254">
        <v>1106</v>
      </c>
      <c r="F254">
        <v>1112</v>
      </c>
      <c r="G254" s="2">
        <v>37184</v>
      </c>
      <c r="H254" s="2">
        <v>37365</v>
      </c>
      <c r="I254" s="2">
        <v>37404</v>
      </c>
      <c r="J254" t="s">
        <v>2997</v>
      </c>
      <c r="K254">
        <v>2</v>
      </c>
      <c r="L254" t="s">
        <v>4344</v>
      </c>
    </row>
    <row r="255" spans="1:12">
      <c r="A255" t="s">
        <v>4345</v>
      </c>
      <c r="B255">
        <v>2002</v>
      </c>
      <c r="C255">
        <v>53</v>
      </c>
      <c r="D255">
        <v>13</v>
      </c>
      <c r="E255">
        <v>1113</v>
      </c>
      <c r="F255">
        <v>1119</v>
      </c>
      <c r="G255" s="2">
        <v>37179</v>
      </c>
      <c r="H255" s="2">
        <v>37397</v>
      </c>
      <c r="I255" s="2">
        <v>37397</v>
      </c>
      <c r="J255" t="s">
        <v>2997</v>
      </c>
      <c r="K255">
        <v>2</v>
      </c>
      <c r="L255" t="s">
        <v>4346</v>
      </c>
    </row>
    <row r="256" spans="1:12">
      <c r="A256" t="s">
        <v>4347</v>
      </c>
      <c r="B256">
        <v>2002</v>
      </c>
      <c r="C256">
        <v>53</v>
      </c>
      <c r="D256">
        <v>13</v>
      </c>
      <c r="E256">
        <v>1120</v>
      </c>
      <c r="F256">
        <v>1129</v>
      </c>
      <c r="G256" s="2">
        <v>37155</v>
      </c>
      <c r="H256" s="2">
        <v>37267</v>
      </c>
      <c r="I256" s="2">
        <v>37370</v>
      </c>
      <c r="J256" t="s">
        <v>2997</v>
      </c>
      <c r="K256">
        <v>2</v>
      </c>
      <c r="L256" t="s">
        <v>4348</v>
      </c>
    </row>
    <row r="257" spans="1:12">
      <c r="A257" t="s">
        <v>4349</v>
      </c>
      <c r="B257">
        <v>2002</v>
      </c>
      <c r="C257">
        <v>53</v>
      </c>
      <c r="D257">
        <v>13</v>
      </c>
      <c r="E257">
        <v>1130</v>
      </c>
      <c r="F257">
        <v>1138</v>
      </c>
      <c r="G257" s="2">
        <v>37237</v>
      </c>
      <c r="H257" s="2">
        <v>37329</v>
      </c>
      <c r="I257" s="2">
        <v>37329</v>
      </c>
      <c r="J257" t="s">
        <v>2997</v>
      </c>
      <c r="K257">
        <v>1</v>
      </c>
      <c r="L257" t="s">
        <v>4350</v>
      </c>
    </row>
    <row r="258" spans="1:12" hidden="1">
      <c r="A258" t="s">
        <v>4351</v>
      </c>
      <c r="B258">
        <v>2002</v>
      </c>
      <c r="C258">
        <v>53</v>
      </c>
      <c r="D258">
        <v>13</v>
      </c>
      <c r="E258">
        <v>1139</v>
      </c>
      <c r="F258">
        <v>1151</v>
      </c>
      <c r="G258" s="2" t="s">
        <v>50</v>
      </c>
      <c r="H258" s="2">
        <v>37340</v>
      </c>
      <c r="I258" s="2">
        <v>37340</v>
      </c>
      <c r="J258" t="s">
        <v>2997</v>
      </c>
      <c r="K258">
        <v>3</v>
      </c>
      <c r="L258" t="s">
        <v>4352</v>
      </c>
    </row>
    <row r="259" spans="1:12">
      <c r="A259" t="s">
        <v>4353</v>
      </c>
      <c r="B259">
        <v>2002</v>
      </c>
      <c r="C259">
        <v>53</v>
      </c>
      <c r="D259">
        <v>13</v>
      </c>
      <c r="E259">
        <v>1152</v>
      </c>
      <c r="F259">
        <v>1169</v>
      </c>
      <c r="G259" s="2">
        <v>37294</v>
      </c>
      <c r="H259" s="2">
        <v>37386</v>
      </c>
      <c r="I259" s="2">
        <v>37386</v>
      </c>
      <c r="J259" t="s">
        <v>2997</v>
      </c>
      <c r="K259">
        <v>1</v>
      </c>
      <c r="L259" t="s">
        <v>4354</v>
      </c>
    </row>
    <row r="260" spans="1:12">
      <c r="A260" t="s">
        <v>4355</v>
      </c>
      <c r="B260">
        <v>2002</v>
      </c>
      <c r="C260">
        <v>53</v>
      </c>
      <c r="D260">
        <v>13</v>
      </c>
      <c r="E260">
        <v>1170</v>
      </c>
      <c r="F260">
        <v>1183</v>
      </c>
      <c r="G260" s="2">
        <v>37342</v>
      </c>
      <c r="H260" s="2">
        <v>37393</v>
      </c>
      <c r="I260" s="2">
        <v>37393</v>
      </c>
      <c r="J260" t="s">
        <v>2997</v>
      </c>
      <c r="K260">
        <v>1</v>
      </c>
      <c r="L260" t="s">
        <v>4356</v>
      </c>
    </row>
    <row r="261" spans="1:12" hidden="1">
      <c r="A261" t="s">
        <v>4357</v>
      </c>
      <c r="B261">
        <v>2002</v>
      </c>
      <c r="C261">
        <v>53</v>
      </c>
      <c r="D261">
        <v>13</v>
      </c>
      <c r="E261">
        <v>1184</v>
      </c>
      <c r="F261">
        <v>1184</v>
      </c>
      <c r="G261" s="2" t="s">
        <v>50</v>
      </c>
      <c r="H261" s="2" t="s">
        <v>50</v>
      </c>
      <c r="I261" s="2" t="s">
        <v>50</v>
      </c>
      <c r="J261" t="s">
        <v>1587</v>
      </c>
      <c r="K261">
        <v>1</v>
      </c>
      <c r="L261" t="s">
        <v>4358</v>
      </c>
    </row>
    <row r="262" spans="1:12" hidden="1">
      <c r="A262" t="s">
        <v>4359</v>
      </c>
      <c r="B262">
        <v>2002</v>
      </c>
      <c r="C262">
        <v>53</v>
      </c>
      <c r="D262">
        <v>13</v>
      </c>
      <c r="E262">
        <v>1185</v>
      </c>
      <c r="F262">
        <v>1187</v>
      </c>
      <c r="G262" s="2" t="s">
        <v>50</v>
      </c>
      <c r="H262" s="2" t="s">
        <v>50</v>
      </c>
      <c r="I262" s="2" t="s">
        <v>50</v>
      </c>
      <c r="J262" t="s">
        <v>1587</v>
      </c>
      <c r="K262">
        <v>1</v>
      </c>
      <c r="L262" t="s">
        <v>4360</v>
      </c>
    </row>
    <row r="263" spans="1:12" hidden="1">
      <c r="A263" t="s">
        <v>4361</v>
      </c>
      <c r="B263">
        <v>2002</v>
      </c>
      <c r="C263">
        <v>53</v>
      </c>
      <c r="D263">
        <v>13</v>
      </c>
      <c r="E263">
        <v>1187</v>
      </c>
      <c r="F263">
        <v>1188</v>
      </c>
      <c r="G263" s="2" t="s">
        <v>50</v>
      </c>
      <c r="H263" s="2" t="s">
        <v>50</v>
      </c>
      <c r="I263" s="2" t="s">
        <v>50</v>
      </c>
      <c r="J263" t="s">
        <v>1587</v>
      </c>
      <c r="K263">
        <v>1</v>
      </c>
      <c r="L263" t="s">
        <v>4362</v>
      </c>
    </row>
    <row r="264" spans="1:12" hidden="1">
      <c r="A264" t="s">
        <v>4363</v>
      </c>
      <c r="B264">
        <v>2002</v>
      </c>
      <c r="C264">
        <v>53</v>
      </c>
      <c r="D264">
        <v>13</v>
      </c>
      <c r="E264">
        <v>1189</v>
      </c>
      <c r="F264">
        <v>1189</v>
      </c>
      <c r="G264" s="2" t="s">
        <v>50</v>
      </c>
      <c r="H264" s="2" t="s">
        <v>50</v>
      </c>
      <c r="I264" s="2" t="s">
        <v>50</v>
      </c>
      <c r="J264" t="s">
        <v>3259</v>
      </c>
      <c r="K264">
        <v>0</v>
      </c>
      <c r="L264" t="s">
        <v>4364</v>
      </c>
    </row>
    <row r="265" spans="1:12" hidden="1">
      <c r="A265" t="s">
        <v>4365</v>
      </c>
      <c r="B265">
        <v>2002</v>
      </c>
      <c r="C265">
        <v>53</v>
      </c>
      <c r="D265">
        <v>14</v>
      </c>
      <c r="E265">
        <v>1191</v>
      </c>
      <c r="F265">
        <v>1191</v>
      </c>
      <c r="G265" s="2" t="s">
        <v>50</v>
      </c>
      <c r="H265" s="2" t="s">
        <v>50</v>
      </c>
      <c r="I265" s="2" t="s">
        <v>50</v>
      </c>
      <c r="J265" t="s">
        <v>51</v>
      </c>
      <c r="K265">
        <v>1</v>
      </c>
      <c r="L265" t="s">
        <v>4366</v>
      </c>
    </row>
    <row r="266" spans="1:12">
      <c r="A266" t="s">
        <v>4367</v>
      </c>
      <c r="B266">
        <v>2002</v>
      </c>
      <c r="C266">
        <v>53</v>
      </c>
      <c r="D266">
        <v>14</v>
      </c>
      <c r="E266">
        <v>1192</v>
      </c>
      <c r="F266">
        <v>1209</v>
      </c>
      <c r="G266" s="2">
        <v>37315</v>
      </c>
      <c r="H266" s="2">
        <v>37420</v>
      </c>
      <c r="I266" s="2">
        <v>37420</v>
      </c>
      <c r="J266" t="s">
        <v>13</v>
      </c>
      <c r="K266">
        <v>1</v>
      </c>
      <c r="L266" t="s">
        <v>4368</v>
      </c>
    </row>
    <row r="267" spans="1:12">
      <c r="A267" t="s">
        <v>4369</v>
      </c>
      <c r="B267">
        <v>2002</v>
      </c>
      <c r="C267">
        <v>53</v>
      </c>
      <c r="D267">
        <v>14</v>
      </c>
      <c r="E267">
        <v>1210</v>
      </c>
      <c r="F267">
        <v>1215</v>
      </c>
      <c r="G267" s="2">
        <v>37405</v>
      </c>
      <c r="H267" s="2">
        <v>37483</v>
      </c>
      <c r="I267" s="2">
        <v>37483</v>
      </c>
      <c r="J267" t="s">
        <v>13</v>
      </c>
      <c r="K267">
        <v>1</v>
      </c>
      <c r="L267" t="s">
        <v>4370</v>
      </c>
    </row>
    <row r="268" spans="1:12" hidden="1">
      <c r="A268" t="s">
        <v>4371</v>
      </c>
      <c r="B268">
        <v>2002</v>
      </c>
      <c r="C268">
        <v>53</v>
      </c>
      <c r="D268">
        <v>14</v>
      </c>
      <c r="E268">
        <v>1218</v>
      </c>
      <c r="F268">
        <v>1222</v>
      </c>
      <c r="G268" s="2" t="s">
        <v>50</v>
      </c>
      <c r="H268" s="2" t="s">
        <v>50</v>
      </c>
      <c r="I268" s="2" t="s">
        <v>50</v>
      </c>
      <c r="J268" t="s">
        <v>13</v>
      </c>
      <c r="K268">
        <v>1</v>
      </c>
      <c r="L268" t="s">
        <v>4372</v>
      </c>
    </row>
    <row r="269" spans="1:12" hidden="1">
      <c r="A269" t="s">
        <v>4373</v>
      </c>
      <c r="B269">
        <v>2002</v>
      </c>
      <c r="C269">
        <v>53</v>
      </c>
      <c r="D269">
        <v>14</v>
      </c>
      <c r="E269">
        <v>1223</v>
      </c>
      <c r="F269">
        <v>1231</v>
      </c>
      <c r="G269" s="2" t="s">
        <v>50</v>
      </c>
      <c r="H269" s="2" t="s">
        <v>50</v>
      </c>
      <c r="I269" s="2" t="s">
        <v>50</v>
      </c>
      <c r="J269" t="s">
        <v>13</v>
      </c>
      <c r="K269">
        <v>1</v>
      </c>
      <c r="L269" t="s">
        <v>4374</v>
      </c>
    </row>
    <row r="270" spans="1:12" hidden="1">
      <c r="A270" t="s">
        <v>4375</v>
      </c>
      <c r="B270">
        <v>2002</v>
      </c>
      <c r="C270">
        <v>53</v>
      </c>
      <c r="D270">
        <v>14</v>
      </c>
      <c r="E270">
        <v>1232</v>
      </c>
      <c r="F270">
        <v>1238</v>
      </c>
      <c r="G270" s="2" t="s">
        <v>50</v>
      </c>
      <c r="H270" s="2" t="s">
        <v>50</v>
      </c>
      <c r="I270" s="2" t="s">
        <v>50</v>
      </c>
      <c r="J270" t="s">
        <v>13</v>
      </c>
      <c r="K270">
        <v>2</v>
      </c>
      <c r="L270" t="s">
        <v>4376</v>
      </c>
    </row>
    <row r="271" spans="1:12" hidden="1">
      <c r="A271" t="s">
        <v>4377</v>
      </c>
      <c r="B271">
        <v>2002</v>
      </c>
      <c r="C271">
        <v>53</v>
      </c>
      <c r="D271">
        <v>14</v>
      </c>
      <c r="E271">
        <v>1239</v>
      </c>
      <c r="F271">
        <v>1244</v>
      </c>
      <c r="G271" s="2" t="s">
        <v>50</v>
      </c>
      <c r="H271" s="2" t="s">
        <v>50</v>
      </c>
      <c r="I271" s="2" t="s">
        <v>50</v>
      </c>
      <c r="J271" t="s">
        <v>13</v>
      </c>
      <c r="K271">
        <v>1</v>
      </c>
      <c r="L271" t="s">
        <v>4378</v>
      </c>
    </row>
    <row r="272" spans="1:12" hidden="1">
      <c r="A272" t="s">
        <v>4379</v>
      </c>
      <c r="B272">
        <v>2002</v>
      </c>
      <c r="C272">
        <v>53</v>
      </c>
      <c r="D272">
        <v>14</v>
      </c>
      <c r="E272">
        <v>1245</v>
      </c>
      <c r="F272">
        <v>1250</v>
      </c>
      <c r="G272" s="2" t="s">
        <v>50</v>
      </c>
      <c r="H272" s="2" t="s">
        <v>50</v>
      </c>
      <c r="I272" s="2" t="s">
        <v>50</v>
      </c>
      <c r="J272" t="s">
        <v>13</v>
      </c>
      <c r="K272">
        <v>4</v>
      </c>
      <c r="L272" t="s">
        <v>4380</v>
      </c>
    </row>
    <row r="273" spans="1:12" hidden="1">
      <c r="A273" t="s">
        <v>4381</v>
      </c>
      <c r="B273">
        <v>2002</v>
      </c>
      <c r="C273">
        <v>53</v>
      </c>
      <c r="D273">
        <v>14</v>
      </c>
      <c r="E273">
        <v>1251</v>
      </c>
      <c r="F273">
        <v>1258</v>
      </c>
      <c r="G273" s="2" t="s">
        <v>50</v>
      </c>
      <c r="H273" s="2" t="s">
        <v>50</v>
      </c>
      <c r="I273" s="2" t="s">
        <v>50</v>
      </c>
      <c r="J273" t="s">
        <v>13</v>
      </c>
      <c r="K273">
        <v>3</v>
      </c>
      <c r="L273" t="s">
        <v>4382</v>
      </c>
    </row>
    <row r="274" spans="1:12" hidden="1">
      <c r="A274" t="s">
        <v>4383</v>
      </c>
      <c r="B274">
        <v>2002</v>
      </c>
      <c r="C274">
        <v>53</v>
      </c>
      <c r="D274">
        <v>14</v>
      </c>
      <c r="E274">
        <v>1259</v>
      </c>
      <c r="F274">
        <v>1266</v>
      </c>
      <c r="G274" s="2" t="s">
        <v>50</v>
      </c>
      <c r="H274" s="2" t="s">
        <v>50</v>
      </c>
      <c r="I274" s="2" t="s">
        <v>50</v>
      </c>
      <c r="J274" t="s">
        <v>13</v>
      </c>
      <c r="K274">
        <v>4</v>
      </c>
      <c r="L274" t="s">
        <v>4384</v>
      </c>
    </row>
    <row r="275" spans="1:12">
      <c r="A275" t="s">
        <v>4385</v>
      </c>
      <c r="B275">
        <v>2002</v>
      </c>
      <c r="C275">
        <v>53</v>
      </c>
      <c r="D275">
        <v>14</v>
      </c>
      <c r="E275">
        <v>1267</v>
      </c>
      <c r="F275">
        <v>1270</v>
      </c>
      <c r="G275" s="2">
        <v>37322</v>
      </c>
      <c r="H275" s="2">
        <v>37369</v>
      </c>
      <c r="I275" s="2">
        <v>37369</v>
      </c>
      <c r="J275" t="s">
        <v>83</v>
      </c>
      <c r="K275">
        <v>2</v>
      </c>
      <c r="L275" t="s">
        <v>4386</v>
      </c>
    </row>
    <row r="276" spans="1:12" hidden="1">
      <c r="A276" t="s">
        <v>4387</v>
      </c>
      <c r="B276">
        <v>2002</v>
      </c>
      <c r="C276">
        <v>53</v>
      </c>
      <c r="D276">
        <v>14</v>
      </c>
      <c r="E276">
        <v>1271</v>
      </c>
      <c r="F276">
        <v>1272</v>
      </c>
      <c r="G276" s="2" t="s">
        <v>50</v>
      </c>
      <c r="H276" s="2" t="s">
        <v>50</v>
      </c>
      <c r="I276" s="2" t="s">
        <v>50</v>
      </c>
      <c r="J276" t="s">
        <v>86</v>
      </c>
      <c r="K276">
        <v>1</v>
      </c>
      <c r="L276" t="s">
        <v>4388</v>
      </c>
    </row>
    <row r="277" spans="1:12" hidden="1">
      <c r="A277" t="s">
        <v>4389</v>
      </c>
      <c r="B277">
        <v>2002</v>
      </c>
      <c r="C277">
        <v>53</v>
      </c>
      <c r="D277">
        <v>14</v>
      </c>
      <c r="E277">
        <v>1273</v>
      </c>
      <c r="F277">
        <v>1275</v>
      </c>
      <c r="G277" s="2" t="s">
        <v>50</v>
      </c>
      <c r="H277" s="2" t="s">
        <v>50</v>
      </c>
      <c r="I277" s="2" t="s">
        <v>50</v>
      </c>
      <c r="J277" t="s">
        <v>98</v>
      </c>
      <c r="K277">
        <v>1</v>
      </c>
      <c r="L277" t="s">
        <v>4390</v>
      </c>
    </row>
    <row r="278" spans="1:12" hidden="1">
      <c r="A278" t="s">
        <v>4391</v>
      </c>
      <c r="B278">
        <v>2002</v>
      </c>
      <c r="C278">
        <v>53</v>
      </c>
      <c r="D278">
        <v>14</v>
      </c>
      <c r="E278">
        <v>1275</v>
      </c>
      <c r="F278">
        <v>1276</v>
      </c>
      <c r="G278" s="2" t="s">
        <v>50</v>
      </c>
      <c r="H278" s="2" t="s">
        <v>50</v>
      </c>
      <c r="I278" s="2" t="s">
        <v>50</v>
      </c>
      <c r="J278" t="s">
        <v>98</v>
      </c>
      <c r="K278">
        <v>1</v>
      </c>
      <c r="L278" t="s">
        <v>4392</v>
      </c>
    </row>
    <row r="279" spans="1:12" hidden="1">
      <c r="A279" t="s">
        <v>4393</v>
      </c>
      <c r="B279">
        <v>2002</v>
      </c>
      <c r="C279">
        <v>53</v>
      </c>
      <c r="D279">
        <v>14</v>
      </c>
      <c r="E279">
        <v>1276</v>
      </c>
      <c r="F279">
        <v>1276</v>
      </c>
      <c r="G279" s="2" t="s">
        <v>50</v>
      </c>
      <c r="H279" s="2" t="s">
        <v>50</v>
      </c>
      <c r="I279" s="2" t="s">
        <v>50</v>
      </c>
      <c r="J279" t="s">
        <v>98</v>
      </c>
      <c r="K279">
        <v>1</v>
      </c>
      <c r="L279" t="s">
        <v>4394</v>
      </c>
    </row>
    <row r="280" spans="1:12" hidden="1">
      <c r="A280" t="s">
        <v>4395</v>
      </c>
      <c r="B280">
        <v>2002</v>
      </c>
      <c r="C280">
        <v>53</v>
      </c>
      <c r="D280">
        <v>14</v>
      </c>
      <c r="E280">
        <v>1277</v>
      </c>
      <c r="F280">
        <v>1277</v>
      </c>
      <c r="G280" s="2" t="s">
        <v>50</v>
      </c>
      <c r="H280" s="2" t="s">
        <v>50</v>
      </c>
      <c r="I280" s="2" t="s">
        <v>50</v>
      </c>
      <c r="J280" t="s">
        <v>95</v>
      </c>
      <c r="K280">
        <v>0</v>
      </c>
      <c r="L280" t="s">
        <v>4396</v>
      </c>
    </row>
    <row r="281" spans="1:12" hidden="1">
      <c r="A281" t="s">
        <v>3742</v>
      </c>
      <c r="B281">
        <v>2002</v>
      </c>
      <c r="C281">
        <v>54</v>
      </c>
      <c r="D281">
        <v>1</v>
      </c>
      <c r="E281">
        <v>1</v>
      </c>
      <c r="F281">
        <v>2</v>
      </c>
      <c r="G281" s="2" t="s">
        <v>50</v>
      </c>
      <c r="H281" s="2" t="s">
        <v>50</v>
      </c>
      <c r="I281" s="2" t="s">
        <v>50</v>
      </c>
      <c r="J281" t="s">
        <v>1730</v>
      </c>
      <c r="K281">
        <v>1</v>
      </c>
      <c r="L281" t="s">
        <v>3743</v>
      </c>
    </row>
    <row r="282" spans="1:12">
      <c r="A282" t="s">
        <v>3744</v>
      </c>
      <c r="B282">
        <v>2002</v>
      </c>
      <c r="C282">
        <v>54</v>
      </c>
      <c r="D282">
        <v>1</v>
      </c>
      <c r="E282">
        <v>3</v>
      </c>
      <c r="F282">
        <v>15</v>
      </c>
      <c r="G282" s="2">
        <v>37109</v>
      </c>
      <c r="H282" s="2">
        <v>37397</v>
      </c>
      <c r="I282" s="2">
        <v>37440</v>
      </c>
      <c r="J282" t="s">
        <v>13</v>
      </c>
      <c r="K282">
        <v>3</v>
      </c>
      <c r="L282" t="s">
        <v>3745</v>
      </c>
    </row>
    <row r="283" spans="1:12">
      <c r="A283" t="s">
        <v>3746</v>
      </c>
      <c r="B283">
        <v>2002</v>
      </c>
      <c r="C283">
        <v>54</v>
      </c>
      <c r="D283">
        <v>1</v>
      </c>
      <c r="E283">
        <v>16</v>
      </c>
      <c r="F283">
        <v>28</v>
      </c>
      <c r="G283" s="2">
        <v>37035</v>
      </c>
      <c r="H283" s="2">
        <v>37286</v>
      </c>
      <c r="I283" s="2">
        <v>37446</v>
      </c>
      <c r="J283" t="s">
        <v>13</v>
      </c>
      <c r="K283">
        <v>4</v>
      </c>
      <c r="L283" t="s">
        <v>3747</v>
      </c>
    </row>
    <row r="284" spans="1:12">
      <c r="A284" t="s">
        <v>3748</v>
      </c>
      <c r="B284">
        <v>2002</v>
      </c>
      <c r="C284">
        <v>54</v>
      </c>
      <c r="D284">
        <v>1</v>
      </c>
      <c r="E284">
        <v>29</v>
      </c>
      <c r="F284">
        <v>38</v>
      </c>
      <c r="G284" s="2">
        <v>37340</v>
      </c>
      <c r="H284" s="2">
        <v>37427</v>
      </c>
      <c r="I284" s="2">
        <v>37447</v>
      </c>
      <c r="J284" t="s">
        <v>13</v>
      </c>
      <c r="K284">
        <v>2</v>
      </c>
      <c r="L284" t="s">
        <v>3749</v>
      </c>
    </row>
    <row r="285" spans="1:12">
      <c r="A285" t="s">
        <v>3750</v>
      </c>
      <c r="B285">
        <v>2002</v>
      </c>
      <c r="C285">
        <v>54</v>
      </c>
      <c r="D285">
        <v>1</v>
      </c>
      <c r="E285">
        <v>39</v>
      </c>
      <c r="F285">
        <v>46</v>
      </c>
      <c r="G285" s="2">
        <v>37179</v>
      </c>
      <c r="H285" s="2">
        <v>37368</v>
      </c>
      <c r="I285" s="2">
        <v>37440</v>
      </c>
      <c r="J285" t="s">
        <v>13</v>
      </c>
      <c r="K285">
        <v>2</v>
      </c>
      <c r="L285" t="s">
        <v>3751</v>
      </c>
    </row>
    <row r="286" spans="1:12">
      <c r="A286" t="s">
        <v>3752</v>
      </c>
      <c r="B286">
        <v>2002</v>
      </c>
      <c r="C286">
        <v>54</v>
      </c>
      <c r="D286">
        <v>1</v>
      </c>
      <c r="E286">
        <v>47</v>
      </c>
      <c r="F286">
        <v>67</v>
      </c>
      <c r="G286" s="2">
        <v>36664</v>
      </c>
      <c r="H286" s="2">
        <v>37224</v>
      </c>
      <c r="I286" s="2">
        <v>37407</v>
      </c>
      <c r="J286" t="s">
        <v>13</v>
      </c>
      <c r="K286">
        <v>3</v>
      </c>
      <c r="L286" t="s">
        <v>3753</v>
      </c>
    </row>
    <row r="287" spans="1:12">
      <c r="A287" t="s">
        <v>3754</v>
      </c>
      <c r="B287">
        <v>2002</v>
      </c>
      <c r="C287">
        <v>54</v>
      </c>
      <c r="D287">
        <v>1</v>
      </c>
      <c r="E287">
        <v>68</v>
      </c>
      <c r="F287">
        <v>80</v>
      </c>
      <c r="G287" s="2">
        <v>37286</v>
      </c>
      <c r="H287" s="2">
        <v>37382</v>
      </c>
      <c r="I287" s="2">
        <v>37382</v>
      </c>
      <c r="J287" t="s">
        <v>13</v>
      </c>
      <c r="K287">
        <v>2</v>
      </c>
      <c r="L287" t="s">
        <v>3755</v>
      </c>
    </row>
    <row r="288" spans="1:12">
      <c r="A288" t="s">
        <v>3756</v>
      </c>
      <c r="B288">
        <v>2002</v>
      </c>
      <c r="C288">
        <v>54</v>
      </c>
      <c r="D288">
        <v>1</v>
      </c>
      <c r="E288">
        <v>81</v>
      </c>
      <c r="F288">
        <v>86</v>
      </c>
      <c r="G288" s="2">
        <v>37184</v>
      </c>
      <c r="H288" s="2">
        <v>37365</v>
      </c>
      <c r="I288" s="2">
        <v>37404</v>
      </c>
      <c r="J288" t="s">
        <v>13</v>
      </c>
      <c r="K288">
        <v>1</v>
      </c>
      <c r="L288" t="s">
        <v>3757</v>
      </c>
    </row>
    <row r="289" spans="1:12" hidden="1">
      <c r="A289" t="s">
        <v>3758</v>
      </c>
      <c r="B289">
        <v>2002</v>
      </c>
      <c r="C289">
        <v>54</v>
      </c>
      <c r="D289">
        <v>1</v>
      </c>
      <c r="E289">
        <v>87</v>
      </c>
      <c r="F289">
        <v>90</v>
      </c>
      <c r="G289" s="2">
        <v>37355</v>
      </c>
      <c r="H289" s="2" t="s">
        <v>50</v>
      </c>
      <c r="I289" s="2">
        <v>37410</v>
      </c>
      <c r="J289" t="s">
        <v>83</v>
      </c>
      <c r="K289">
        <v>1</v>
      </c>
      <c r="L289" t="s">
        <v>3759</v>
      </c>
    </row>
    <row r="290" spans="1:12" hidden="1">
      <c r="A290" t="s">
        <v>3760</v>
      </c>
      <c r="B290">
        <v>2002</v>
      </c>
      <c r="C290">
        <v>54</v>
      </c>
      <c r="D290">
        <v>1</v>
      </c>
      <c r="E290">
        <v>91</v>
      </c>
      <c r="F290">
        <v>92</v>
      </c>
      <c r="G290" s="2" t="s">
        <v>50</v>
      </c>
      <c r="H290" s="2" t="s">
        <v>50</v>
      </c>
      <c r="I290" s="2" t="s">
        <v>50</v>
      </c>
      <c r="J290" t="s">
        <v>86</v>
      </c>
      <c r="K290">
        <v>1</v>
      </c>
      <c r="L290" t="s">
        <v>3761</v>
      </c>
    </row>
    <row r="291" spans="1:12" hidden="1">
      <c r="A291" t="s">
        <v>3762</v>
      </c>
      <c r="B291">
        <v>2002</v>
      </c>
      <c r="C291">
        <v>54</v>
      </c>
      <c r="D291">
        <v>1</v>
      </c>
      <c r="E291">
        <v>93</v>
      </c>
      <c r="F291">
        <v>93</v>
      </c>
      <c r="G291" s="2" t="s">
        <v>50</v>
      </c>
      <c r="H291" s="2" t="s">
        <v>50</v>
      </c>
      <c r="I291" s="2" t="s">
        <v>50</v>
      </c>
      <c r="J291" t="s">
        <v>98</v>
      </c>
      <c r="K291">
        <v>1</v>
      </c>
      <c r="L291" t="s">
        <v>3763</v>
      </c>
    </row>
    <row r="292" spans="1:12" hidden="1">
      <c r="A292" t="s">
        <v>3764</v>
      </c>
      <c r="B292">
        <v>2003</v>
      </c>
      <c r="C292">
        <v>54</v>
      </c>
      <c r="D292">
        <v>2</v>
      </c>
      <c r="E292">
        <v>95</v>
      </c>
      <c r="F292">
        <v>96</v>
      </c>
      <c r="G292" s="2" t="s">
        <v>50</v>
      </c>
      <c r="H292" s="2" t="s">
        <v>50</v>
      </c>
      <c r="I292" s="2" t="s">
        <v>50</v>
      </c>
      <c r="J292" t="s">
        <v>51</v>
      </c>
      <c r="K292">
        <v>1</v>
      </c>
      <c r="L292" t="s">
        <v>3765</v>
      </c>
    </row>
    <row r="293" spans="1:12">
      <c r="A293" t="s">
        <v>3766</v>
      </c>
      <c r="B293">
        <v>2003</v>
      </c>
      <c r="C293">
        <v>54</v>
      </c>
      <c r="D293">
        <v>2</v>
      </c>
      <c r="E293">
        <v>97</v>
      </c>
      <c r="F293">
        <v>114</v>
      </c>
      <c r="G293" s="2">
        <v>37281</v>
      </c>
      <c r="H293" s="2">
        <v>37460</v>
      </c>
      <c r="I293" s="2">
        <v>37460</v>
      </c>
      <c r="J293" t="s">
        <v>13</v>
      </c>
      <c r="K293">
        <v>3</v>
      </c>
      <c r="L293" t="s">
        <v>3767</v>
      </c>
    </row>
    <row r="294" spans="1:12">
      <c r="A294" t="s">
        <v>3768</v>
      </c>
      <c r="B294">
        <v>2003</v>
      </c>
      <c r="C294">
        <v>54</v>
      </c>
      <c r="D294">
        <v>2</v>
      </c>
      <c r="E294">
        <v>115</v>
      </c>
      <c r="F294">
        <v>123</v>
      </c>
      <c r="G294" s="2">
        <v>37083</v>
      </c>
      <c r="H294" s="2">
        <v>37264</v>
      </c>
      <c r="I294" s="2">
        <v>37466</v>
      </c>
      <c r="J294" t="s">
        <v>13</v>
      </c>
      <c r="K294">
        <v>2</v>
      </c>
      <c r="L294" t="s">
        <v>3769</v>
      </c>
    </row>
    <row r="295" spans="1:12">
      <c r="A295" t="s">
        <v>3770</v>
      </c>
      <c r="B295">
        <v>2003</v>
      </c>
      <c r="C295">
        <v>54</v>
      </c>
      <c r="D295">
        <v>2</v>
      </c>
      <c r="E295">
        <v>124</v>
      </c>
      <c r="F295">
        <v>139</v>
      </c>
      <c r="G295" s="2">
        <v>37358</v>
      </c>
      <c r="H295" s="2">
        <v>37448</v>
      </c>
      <c r="I295" s="2">
        <v>37448</v>
      </c>
      <c r="J295" t="s">
        <v>13</v>
      </c>
      <c r="K295">
        <v>2</v>
      </c>
      <c r="L295" t="s">
        <v>3771</v>
      </c>
    </row>
    <row r="296" spans="1:12">
      <c r="A296" t="s">
        <v>3772</v>
      </c>
      <c r="B296">
        <v>2003</v>
      </c>
      <c r="C296">
        <v>54</v>
      </c>
      <c r="D296">
        <v>2</v>
      </c>
      <c r="E296">
        <v>140</v>
      </c>
      <c r="F296">
        <v>151</v>
      </c>
      <c r="G296" s="2">
        <v>37348</v>
      </c>
      <c r="H296" s="2">
        <v>37459</v>
      </c>
      <c r="I296" s="2">
        <v>37473</v>
      </c>
      <c r="J296" t="s">
        <v>13</v>
      </c>
      <c r="K296">
        <v>2</v>
      </c>
      <c r="L296" t="s">
        <v>3773</v>
      </c>
    </row>
    <row r="297" spans="1:12">
      <c r="A297" t="s">
        <v>3774</v>
      </c>
      <c r="B297">
        <v>2003</v>
      </c>
      <c r="C297">
        <v>54</v>
      </c>
      <c r="D297">
        <v>2</v>
      </c>
      <c r="E297">
        <v>152</v>
      </c>
      <c r="F297">
        <v>160</v>
      </c>
      <c r="G297" s="2">
        <v>37077</v>
      </c>
      <c r="H297" s="2">
        <v>37295</v>
      </c>
      <c r="I297" s="2">
        <v>37432</v>
      </c>
      <c r="J297" t="s">
        <v>13</v>
      </c>
      <c r="K297">
        <v>3</v>
      </c>
      <c r="L297" t="s">
        <v>3775</v>
      </c>
    </row>
    <row r="298" spans="1:12">
      <c r="A298" t="s">
        <v>3776</v>
      </c>
      <c r="B298">
        <v>2003</v>
      </c>
      <c r="C298">
        <v>54</v>
      </c>
      <c r="D298">
        <v>2</v>
      </c>
      <c r="E298">
        <v>161</v>
      </c>
      <c r="F298">
        <v>168</v>
      </c>
      <c r="G298" s="2">
        <v>37305</v>
      </c>
      <c r="H298" s="2">
        <v>37452</v>
      </c>
      <c r="I298" s="2">
        <v>37452</v>
      </c>
      <c r="J298" t="s">
        <v>13</v>
      </c>
      <c r="K298">
        <v>2</v>
      </c>
      <c r="L298" t="s">
        <v>3777</v>
      </c>
    </row>
    <row r="299" spans="1:12">
      <c r="A299" t="s">
        <v>3778</v>
      </c>
      <c r="B299">
        <v>2003</v>
      </c>
      <c r="C299">
        <v>54</v>
      </c>
      <c r="D299">
        <v>2</v>
      </c>
      <c r="E299">
        <v>169</v>
      </c>
      <c r="F299">
        <v>178</v>
      </c>
      <c r="G299" s="2">
        <v>37169</v>
      </c>
      <c r="H299" s="2">
        <v>37322</v>
      </c>
      <c r="I299" s="2">
        <v>37343</v>
      </c>
      <c r="J299" t="s">
        <v>13</v>
      </c>
      <c r="K299">
        <v>3</v>
      </c>
      <c r="L299" t="s">
        <v>3779</v>
      </c>
    </row>
    <row r="300" spans="1:12">
      <c r="A300" t="s">
        <v>3780</v>
      </c>
      <c r="B300">
        <v>2003</v>
      </c>
      <c r="C300">
        <v>54</v>
      </c>
      <c r="D300">
        <v>2</v>
      </c>
      <c r="E300">
        <v>179</v>
      </c>
      <c r="F300">
        <v>181</v>
      </c>
      <c r="G300" s="2">
        <v>37405</v>
      </c>
      <c r="H300" s="2">
        <v>37446</v>
      </c>
      <c r="I300" s="2">
        <v>37446</v>
      </c>
      <c r="J300" t="s">
        <v>83</v>
      </c>
      <c r="K300">
        <v>2</v>
      </c>
      <c r="L300" t="s">
        <v>3781</v>
      </c>
    </row>
    <row r="301" spans="1:12" hidden="1">
      <c r="A301" t="s">
        <v>3782</v>
      </c>
      <c r="B301">
        <v>2003</v>
      </c>
      <c r="C301">
        <v>54</v>
      </c>
      <c r="D301">
        <v>2</v>
      </c>
      <c r="E301">
        <v>182</v>
      </c>
      <c r="F301">
        <v>184</v>
      </c>
      <c r="G301" s="2" t="s">
        <v>50</v>
      </c>
      <c r="H301" s="2" t="s">
        <v>50</v>
      </c>
      <c r="I301" s="2" t="s">
        <v>50</v>
      </c>
      <c r="J301" t="s">
        <v>86</v>
      </c>
      <c r="K301">
        <v>0</v>
      </c>
      <c r="L301" t="s">
        <v>3783</v>
      </c>
    </row>
    <row r="302" spans="1:12" hidden="1">
      <c r="A302" t="s">
        <v>3784</v>
      </c>
      <c r="B302">
        <v>2003</v>
      </c>
      <c r="C302">
        <v>54</v>
      </c>
      <c r="D302">
        <v>2</v>
      </c>
      <c r="E302">
        <v>184</v>
      </c>
      <c r="F302">
        <v>185</v>
      </c>
      <c r="G302" s="2" t="s">
        <v>50</v>
      </c>
      <c r="H302" s="2" t="s">
        <v>50</v>
      </c>
      <c r="I302" s="2" t="s">
        <v>50</v>
      </c>
      <c r="J302" t="s">
        <v>86</v>
      </c>
      <c r="K302">
        <v>1</v>
      </c>
      <c r="L302" t="s">
        <v>3785</v>
      </c>
    </row>
    <row r="303" spans="1:12" hidden="1">
      <c r="A303" t="s">
        <v>3786</v>
      </c>
      <c r="B303">
        <v>2003</v>
      </c>
      <c r="C303">
        <v>54</v>
      </c>
      <c r="D303">
        <v>3</v>
      </c>
      <c r="E303">
        <v>191</v>
      </c>
      <c r="F303">
        <v>192</v>
      </c>
      <c r="G303" s="2" t="s">
        <v>50</v>
      </c>
      <c r="H303" s="2" t="s">
        <v>50</v>
      </c>
      <c r="I303" s="2" t="s">
        <v>50</v>
      </c>
      <c r="J303" t="s">
        <v>51</v>
      </c>
      <c r="K303">
        <v>1</v>
      </c>
      <c r="L303" t="s">
        <v>3787</v>
      </c>
    </row>
    <row r="304" spans="1:12">
      <c r="A304" t="s">
        <v>3788</v>
      </c>
      <c r="B304">
        <v>2003</v>
      </c>
      <c r="C304">
        <v>54</v>
      </c>
      <c r="D304">
        <v>3</v>
      </c>
      <c r="E304">
        <v>193</v>
      </c>
      <c r="F304">
        <v>202</v>
      </c>
      <c r="G304" s="2">
        <v>37179</v>
      </c>
      <c r="H304" s="2">
        <v>37320</v>
      </c>
      <c r="I304" s="2">
        <v>37351</v>
      </c>
      <c r="J304" t="s">
        <v>13</v>
      </c>
      <c r="K304">
        <v>2</v>
      </c>
      <c r="L304" t="s">
        <v>3789</v>
      </c>
    </row>
    <row r="305" spans="1:12">
      <c r="A305" t="s">
        <v>3790</v>
      </c>
      <c r="B305">
        <v>2003</v>
      </c>
      <c r="C305">
        <v>54</v>
      </c>
      <c r="D305">
        <v>3</v>
      </c>
      <c r="E305">
        <v>203</v>
      </c>
      <c r="F305">
        <v>215</v>
      </c>
      <c r="G305" s="2">
        <v>37060</v>
      </c>
      <c r="H305" s="2">
        <v>37350</v>
      </c>
      <c r="I305" s="2">
        <v>37410</v>
      </c>
      <c r="J305" t="s">
        <v>13</v>
      </c>
      <c r="K305">
        <v>2</v>
      </c>
      <c r="L305" t="s">
        <v>3791</v>
      </c>
    </row>
    <row r="306" spans="1:12">
      <c r="A306" t="s">
        <v>3792</v>
      </c>
      <c r="B306">
        <v>2003</v>
      </c>
      <c r="C306">
        <v>54</v>
      </c>
      <c r="D306">
        <v>3</v>
      </c>
      <c r="E306">
        <v>216</v>
      </c>
      <c r="F306">
        <v>228</v>
      </c>
      <c r="G306" s="2">
        <v>37305</v>
      </c>
      <c r="H306" s="2">
        <v>37494</v>
      </c>
      <c r="I306" s="2">
        <v>37494</v>
      </c>
      <c r="J306" t="s">
        <v>13</v>
      </c>
      <c r="K306">
        <v>2</v>
      </c>
      <c r="L306" t="s">
        <v>3793</v>
      </c>
    </row>
    <row r="307" spans="1:12">
      <c r="A307" t="s">
        <v>3794</v>
      </c>
      <c r="B307">
        <v>2003</v>
      </c>
      <c r="C307">
        <v>54</v>
      </c>
      <c r="D307">
        <v>3</v>
      </c>
      <c r="E307">
        <v>229</v>
      </c>
      <c r="F307">
        <v>242</v>
      </c>
      <c r="G307" s="2">
        <v>37377</v>
      </c>
      <c r="H307" s="2">
        <v>37504</v>
      </c>
      <c r="I307" s="2">
        <v>37508</v>
      </c>
      <c r="J307" t="s">
        <v>13</v>
      </c>
      <c r="K307">
        <v>2</v>
      </c>
      <c r="L307" t="s">
        <v>3795</v>
      </c>
    </row>
    <row r="308" spans="1:12">
      <c r="A308" t="s">
        <v>3796</v>
      </c>
      <c r="B308">
        <v>2003</v>
      </c>
      <c r="C308">
        <v>54</v>
      </c>
      <c r="D308">
        <v>3</v>
      </c>
      <c r="E308">
        <v>243</v>
      </c>
      <c r="F308">
        <v>250</v>
      </c>
      <c r="G308" s="2">
        <v>37409</v>
      </c>
      <c r="H308" s="2">
        <v>37523</v>
      </c>
      <c r="I308" s="2">
        <v>37523</v>
      </c>
      <c r="J308" t="s">
        <v>13</v>
      </c>
      <c r="K308">
        <v>3</v>
      </c>
      <c r="L308" t="s">
        <v>3797</v>
      </c>
    </row>
    <row r="309" spans="1:12" hidden="1">
      <c r="A309" t="s">
        <v>3798</v>
      </c>
      <c r="B309">
        <v>2003</v>
      </c>
      <c r="C309">
        <v>54</v>
      </c>
      <c r="D309">
        <v>3</v>
      </c>
      <c r="E309">
        <v>251</v>
      </c>
      <c r="F309">
        <v>259</v>
      </c>
      <c r="G309" s="2">
        <v>37372</v>
      </c>
      <c r="H309" s="2" t="s">
        <v>50</v>
      </c>
      <c r="I309" s="2">
        <v>37497</v>
      </c>
      <c r="J309" t="s">
        <v>13</v>
      </c>
      <c r="K309">
        <v>1</v>
      </c>
      <c r="L309" t="s">
        <v>3799</v>
      </c>
    </row>
    <row r="310" spans="1:12">
      <c r="A310" t="s">
        <v>3800</v>
      </c>
      <c r="B310">
        <v>2003</v>
      </c>
      <c r="C310">
        <v>54</v>
      </c>
      <c r="D310">
        <v>3</v>
      </c>
      <c r="E310">
        <v>260</v>
      </c>
      <c r="F310">
        <v>273</v>
      </c>
      <c r="G310" s="2">
        <v>37419</v>
      </c>
      <c r="H310" s="2">
        <v>37530</v>
      </c>
      <c r="I310" s="2">
        <v>37530</v>
      </c>
      <c r="J310" t="s">
        <v>13</v>
      </c>
      <c r="K310">
        <v>2</v>
      </c>
      <c r="L310" t="s">
        <v>3801</v>
      </c>
    </row>
    <row r="311" spans="1:12" hidden="1">
      <c r="A311" t="s">
        <v>3802</v>
      </c>
      <c r="B311">
        <v>2003</v>
      </c>
      <c r="C311">
        <v>54</v>
      </c>
      <c r="D311">
        <v>3</v>
      </c>
      <c r="E311">
        <v>274</v>
      </c>
      <c r="F311">
        <v>275</v>
      </c>
      <c r="G311" s="2" t="s">
        <v>50</v>
      </c>
      <c r="H311" s="2" t="s">
        <v>50</v>
      </c>
      <c r="I311" s="2" t="s">
        <v>50</v>
      </c>
      <c r="J311" t="s">
        <v>98</v>
      </c>
      <c r="K311">
        <v>1</v>
      </c>
      <c r="L311" t="s">
        <v>3803</v>
      </c>
    </row>
    <row r="312" spans="1:12" hidden="1">
      <c r="A312" t="s">
        <v>3804</v>
      </c>
      <c r="B312">
        <v>2003</v>
      </c>
      <c r="C312">
        <v>54</v>
      </c>
      <c r="D312">
        <v>3</v>
      </c>
      <c r="E312">
        <v>275</v>
      </c>
      <c r="F312">
        <v>276</v>
      </c>
      <c r="G312" s="2" t="s">
        <v>50</v>
      </c>
      <c r="H312" s="2" t="s">
        <v>50</v>
      </c>
      <c r="I312" s="2" t="s">
        <v>50</v>
      </c>
      <c r="J312" t="s">
        <v>98</v>
      </c>
      <c r="K312">
        <v>1</v>
      </c>
      <c r="L312" t="s">
        <v>3805</v>
      </c>
    </row>
    <row r="313" spans="1:12" hidden="1">
      <c r="A313" t="s">
        <v>3806</v>
      </c>
      <c r="B313">
        <v>2003</v>
      </c>
      <c r="C313">
        <v>54</v>
      </c>
      <c r="D313">
        <v>3</v>
      </c>
      <c r="E313">
        <v>277</v>
      </c>
      <c r="F313">
        <v>277</v>
      </c>
      <c r="G313" s="2" t="s">
        <v>50</v>
      </c>
      <c r="H313" s="2" t="s">
        <v>50</v>
      </c>
      <c r="I313" s="2" t="s">
        <v>50</v>
      </c>
      <c r="J313" t="s">
        <v>3259</v>
      </c>
      <c r="K313">
        <v>0</v>
      </c>
      <c r="L313" t="s">
        <v>3807</v>
      </c>
    </row>
    <row r="314" spans="1:12" hidden="1">
      <c r="A314" t="s">
        <v>3808</v>
      </c>
      <c r="B314">
        <v>2003</v>
      </c>
      <c r="C314">
        <v>54</v>
      </c>
      <c r="D314">
        <v>3</v>
      </c>
      <c r="E314">
        <v>278</v>
      </c>
      <c r="F314">
        <v>278</v>
      </c>
      <c r="G314" s="2" t="s">
        <v>50</v>
      </c>
      <c r="H314" s="2" t="s">
        <v>50</v>
      </c>
      <c r="I314" s="2" t="s">
        <v>50</v>
      </c>
      <c r="J314" t="s">
        <v>3259</v>
      </c>
      <c r="K314">
        <v>0</v>
      </c>
      <c r="L314" t="s">
        <v>3809</v>
      </c>
    </row>
    <row r="315" spans="1:12" hidden="1">
      <c r="A315" t="s">
        <v>3810</v>
      </c>
      <c r="B315">
        <v>2003</v>
      </c>
      <c r="C315">
        <v>54</v>
      </c>
      <c r="D315">
        <v>4</v>
      </c>
      <c r="E315">
        <v>281</v>
      </c>
      <c r="F315">
        <v>284</v>
      </c>
      <c r="G315" s="2" t="s">
        <v>50</v>
      </c>
      <c r="H315" s="2" t="s">
        <v>50</v>
      </c>
      <c r="I315" s="2" t="s">
        <v>50</v>
      </c>
      <c r="J315" t="s">
        <v>13</v>
      </c>
      <c r="K315">
        <v>4</v>
      </c>
      <c r="L315" t="s">
        <v>3811</v>
      </c>
    </row>
    <row r="316" spans="1:12" hidden="1">
      <c r="A316" t="s">
        <v>3812</v>
      </c>
      <c r="B316">
        <v>2003</v>
      </c>
      <c r="C316">
        <v>54</v>
      </c>
      <c r="D316">
        <v>4</v>
      </c>
      <c r="E316">
        <v>285</v>
      </c>
      <c r="F316">
        <v>301</v>
      </c>
      <c r="G316" s="2" t="s">
        <v>50</v>
      </c>
      <c r="H316" s="2" t="s">
        <v>50</v>
      </c>
      <c r="I316" s="2" t="s">
        <v>50</v>
      </c>
      <c r="J316" t="s">
        <v>13</v>
      </c>
      <c r="K316">
        <v>2</v>
      </c>
      <c r="L316" t="s">
        <v>3813</v>
      </c>
    </row>
    <row r="317" spans="1:12" hidden="1">
      <c r="A317" t="s">
        <v>3814</v>
      </c>
      <c r="B317">
        <v>2003</v>
      </c>
      <c r="C317">
        <v>54</v>
      </c>
      <c r="D317">
        <v>4</v>
      </c>
      <c r="E317">
        <v>302</v>
      </c>
      <c r="F317">
        <v>313</v>
      </c>
      <c r="G317" s="2" t="s">
        <v>50</v>
      </c>
      <c r="H317" s="2" t="s">
        <v>50</v>
      </c>
      <c r="I317" s="2" t="s">
        <v>50</v>
      </c>
      <c r="J317" t="s">
        <v>13</v>
      </c>
      <c r="K317">
        <v>3</v>
      </c>
      <c r="L317" t="s">
        <v>3815</v>
      </c>
    </row>
    <row r="318" spans="1:12" hidden="1">
      <c r="A318" t="s">
        <v>3816</v>
      </c>
      <c r="B318">
        <v>2003</v>
      </c>
      <c r="C318">
        <v>54</v>
      </c>
      <c r="D318">
        <v>4</v>
      </c>
      <c r="E318">
        <v>314</v>
      </c>
      <c r="F318">
        <v>320</v>
      </c>
      <c r="G318" s="2" t="s">
        <v>50</v>
      </c>
      <c r="H318" s="2" t="s">
        <v>50</v>
      </c>
      <c r="I318" s="2" t="s">
        <v>50</v>
      </c>
      <c r="J318" t="s">
        <v>13</v>
      </c>
      <c r="K318">
        <v>1</v>
      </c>
      <c r="L318" t="s">
        <v>3817</v>
      </c>
    </row>
    <row r="319" spans="1:12" hidden="1">
      <c r="A319" t="s">
        <v>3818</v>
      </c>
      <c r="B319">
        <v>2003</v>
      </c>
      <c r="C319">
        <v>54</v>
      </c>
      <c r="D319">
        <v>4</v>
      </c>
      <c r="E319">
        <v>321</v>
      </c>
      <c r="F319">
        <v>334</v>
      </c>
      <c r="G319" s="2" t="s">
        <v>50</v>
      </c>
      <c r="H319" s="2" t="s">
        <v>50</v>
      </c>
      <c r="I319" s="2" t="s">
        <v>50</v>
      </c>
      <c r="J319" t="s">
        <v>13</v>
      </c>
      <c r="K319">
        <v>2</v>
      </c>
      <c r="L319" t="s">
        <v>3819</v>
      </c>
    </row>
    <row r="320" spans="1:12" hidden="1">
      <c r="A320" t="s">
        <v>3820</v>
      </c>
      <c r="B320">
        <v>2003</v>
      </c>
      <c r="C320">
        <v>54</v>
      </c>
      <c r="D320">
        <v>4</v>
      </c>
      <c r="E320">
        <v>335</v>
      </c>
      <c r="F320">
        <v>346</v>
      </c>
      <c r="G320" s="2" t="s">
        <v>50</v>
      </c>
      <c r="H320" s="2" t="s">
        <v>50</v>
      </c>
      <c r="I320" s="2" t="s">
        <v>50</v>
      </c>
      <c r="J320" t="s">
        <v>13</v>
      </c>
      <c r="K320">
        <v>1</v>
      </c>
      <c r="L320" t="s">
        <v>3821</v>
      </c>
    </row>
    <row r="321" spans="1:12" hidden="1">
      <c r="A321" t="s">
        <v>3822</v>
      </c>
      <c r="B321">
        <v>2003</v>
      </c>
      <c r="C321">
        <v>54</v>
      </c>
      <c r="D321">
        <v>4</v>
      </c>
      <c r="E321">
        <v>347</v>
      </c>
      <c r="F321">
        <v>355</v>
      </c>
      <c r="G321" s="2" t="s">
        <v>50</v>
      </c>
      <c r="H321" s="2" t="s">
        <v>50</v>
      </c>
      <c r="I321" s="2" t="s">
        <v>50</v>
      </c>
      <c r="J321" t="s">
        <v>13</v>
      </c>
      <c r="K321">
        <v>2</v>
      </c>
      <c r="L321" t="s">
        <v>3823</v>
      </c>
    </row>
    <row r="322" spans="1:12" hidden="1">
      <c r="A322" t="s">
        <v>3824</v>
      </c>
      <c r="B322">
        <v>2003</v>
      </c>
      <c r="C322">
        <v>54</v>
      </c>
      <c r="D322">
        <v>4</v>
      </c>
      <c r="E322">
        <v>356</v>
      </c>
      <c r="F322">
        <v>357</v>
      </c>
      <c r="G322" s="2" t="s">
        <v>50</v>
      </c>
      <c r="H322" s="2" t="s">
        <v>50</v>
      </c>
      <c r="I322" s="2" t="s">
        <v>50</v>
      </c>
      <c r="J322" t="s">
        <v>86</v>
      </c>
      <c r="K322">
        <v>1</v>
      </c>
      <c r="L322" t="s">
        <v>3825</v>
      </c>
    </row>
    <row r="323" spans="1:12" hidden="1">
      <c r="A323" t="s">
        <v>3826</v>
      </c>
      <c r="B323">
        <v>2003</v>
      </c>
      <c r="C323">
        <v>54</v>
      </c>
      <c r="D323">
        <v>4</v>
      </c>
      <c r="E323">
        <v>357</v>
      </c>
      <c r="F323">
        <v>358</v>
      </c>
      <c r="G323" s="2" t="s">
        <v>50</v>
      </c>
      <c r="H323" s="2" t="s">
        <v>50</v>
      </c>
      <c r="I323" s="2" t="s">
        <v>50</v>
      </c>
      <c r="J323" t="s">
        <v>86</v>
      </c>
      <c r="K323">
        <v>1</v>
      </c>
      <c r="L323" t="s">
        <v>3827</v>
      </c>
    </row>
    <row r="324" spans="1:12" hidden="1">
      <c r="A324" t="s">
        <v>3828</v>
      </c>
      <c r="B324">
        <v>2003</v>
      </c>
      <c r="C324">
        <v>54</v>
      </c>
      <c r="D324">
        <v>4</v>
      </c>
      <c r="E324">
        <v>358</v>
      </c>
      <c r="F324">
        <v>359</v>
      </c>
      <c r="G324" s="2" t="s">
        <v>50</v>
      </c>
      <c r="H324" s="2" t="s">
        <v>50</v>
      </c>
      <c r="I324" s="2" t="s">
        <v>50</v>
      </c>
      <c r="J324" t="s">
        <v>86</v>
      </c>
      <c r="K324">
        <v>1</v>
      </c>
      <c r="L324" t="s">
        <v>3829</v>
      </c>
    </row>
    <row r="325" spans="1:12" hidden="1">
      <c r="A325" t="s">
        <v>3830</v>
      </c>
      <c r="B325">
        <v>2003</v>
      </c>
      <c r="C325">
        <v>54</v>
      </c>
      <c r="D325">
        <v>4</v>
      </c>
      <c r="E325">
        <v>359</v>
      </c>
      <c r="F325">
        <v>360</v>
      </c>
      <c r="G325" s="2" t="s">
        <v>50</v>
      </c>
      <c r="H325" s="2" t="s">
        <v>50</v>
      </c>
      <c r="I325" s="2" t="s">
        <v>50</v>
      </c>
      <c r="J325" t="s">
        <v>86</v>
      </c>
      <c r="K325">
        <v>1</v>
      </c>
      <c r="L325" t="s">
        <v>3831</v>
      </c>
    </row>
    <row r="326" spans="1:12" hidden="1">
      <c r="A326" t="s">
        <v>3832</v>
      </c>
      <c r="B326">
        <v>2003</v>
      </c>
      <c r="C326">
        <v>54</v>
      </c>
      <c r="D326">
        <v>5</v>
      </c>
      <c r="E326">
        <v>361</v>
      </c>
      <c r="F326">
        <v>361</v>
      </c>
      <c r="G326" s="2" t="s">
        <v>50</v>
      </c>
      <c r="H326" s="2" t="s">
        <v>50</v>
      </c>
      <c r="I326" s="2" t="s">
        <v>50</v>
      </c>
      <c r="J326" t="s">
        <v>51</v>
      </c>
      <c r="K326">
        <v>1</v>
      </c>
      <c r="L326" t="s">
        <v>3833</v>
      </c>
    </row>
    <row r="327" spans="1:12">
      <c r="A327" t="s">
        <v>3834</v>
      </c>
      <c r="B327">
        <v>2003</v>
      </c>
      <c r="C327">
        <v>54</v>
      </c>
      <c r="D327">
        <v>5</v>
      </c>
      <c r="E327">
        <v>362</v>
      </c>
      <c r="F327">
        <v>371</v>
      </c>
      <c r="G327" s="2">
        <v>37246</v>
      </c>
      <c r="H327" s="2">
        <v>37419</v>
      </c>
      <c r="I327" s="2">
        <v>37419</v>
      </c>
      <c r="J327" t="s">
        <v>13</v>
      </c>
      <c r="K327">
        <v>1</v>
      </c>
      <c r="L327" t="s">
        <v>3835</v>
      </c>
    </row>
    <row r="328" spans="1:12">
      <c r="A328" t="s">
        <v>3836</v>
      </c>
      <c r="B328">
        <v>2003</v>
      </c>
      <c r="C328">
        <v>54</v>
      </c>
      <c r="D328">
        <v>5</v>
      </c>
      <c r="E328">
        <v>372</v>
      </c>
      <c r="F328">
        <v>378</v>
      </c>
      <c r="G328" s="2">
        <v>37398</v>
      </c>
      <c r="H328" s="2">
        <v>37508</v>
      </c>
      <c r="I328" s="2">
        <v>37516</v>
      </c>
      <c r="J328" t="s">
        <v>13</v>
      </c>
      <c r="K328">
        <v>1</v>
      </c>
      <c r="L328" t="s">
        <v>3837</v>
      </c>
    </row>
    <row r="329" spans="1:12">
      <c r="A329" t="s">
        <v>3838</v>
      </c>
      <c r="B329">
        <v>2003</v>
      </c>
      <c r="C329">
        <v>54</v>
      </c>
      <c r="D329">
        <v>5</v>
      </c>
      <c r="E329">
        <v>379</v>
      </c>
      <c r="F329">
        <v>391</v>
      </c>
      <c r="G329" s="2">
        <v>37177</v>
      </c>
      <c r="H329" s="2">
        <v>37536</v>
      </c>
      <c r="I329" s="2">
        <v>37536</v>
      </c>
      <c r="J329" t="s">
        <v>13</v>
      </c>
      <c r="K329">
        <v>1</v>
      </c>
      <c r="L329" t="s">
        <v>3839</v>
      </c>
    </row>
    <row r="330" spans="1:12" hidden="1">
      <c r="A330" t="s">
        <v>3840</v>
      </c>
      <c r="B330">
        <v>2003</v>
      </c>
      <c r="C330">
        <v>54</v>
      </c>
      <c r="D330">
        <v>5</v>
      </c>
      <c r="E330">
        <v>392</v>
      </c>
      <c r="F330">
        <v>393</v>
      </c>
      <c r="G330" s="2" t="s">
        <v>50</v>
      </c>
      <c r="H330" s="2" t="s">
        <v>50</v>
      </c>
      <c r="I330" s="2" t="s">
        <v>50</v>
      </c>
      <c r="J330" t="s">
        <v>51</v>
      </c>
      <c r="K330">
        <v>1</v>
      </c>
      <c r="L330" t="s">
        <v>3841</v>
      </c>
    </row>
    <row r="331" spans="1:12" hidden="1">
      <c r="A331" t="s">
        <v>3842</v>
      </c>
      <c r="B331">
        <v>2003</v>
      </c>
      <c r="C331">
        <v>54</v>
      </c>
      <c r="D331">
        <v>5</v>
      </c>
      <c r="E331">
        <v>394</v>
      </c>
      <c r="F331">
        <v>399</v>
      </c>
      <c r="G331" s="2" t="s">
        <v>50</v>
      </c>
      <c r="H331" s="2" t="s">
        <v>50</v>
      </c>
      <c r="I331" s="2" t="s">
        <v>50</v>
      </c>
      <c r="J331" t="s">
        <v>13</v>
      </c>
      <c r="K331">
        <v>1</v>
      </c>
      <c r="L331" t="s">
        <v>3843</v>
      </c>
    </row>
    <row r="332" spans="1:12" hidden="1">
      <c r="A332" t="s">
        <v>3844</v>
      </c>
      <c r="B332">
        <v>2003</v>
      </c>
      <c r="C332">
        <v>54</v>
      </c>
      <c r="D332">
        <v>5</v>
      </c>
      <c r="E332">
        <v>400</v>
      </c>
      <c r="F332">
        <v>412</v>
      </c>
      <c r="G332" s="2" t="s">
        <v>50</v>
      </c>
      <c r="H332" s="2" t="s">
        <v>50</v>
      </c>
      <c r="I332" s="2" t="s">
        <v>50</v>
      </c>
      <c r="J332" t="s">
        <v>13</v>
      </c>
      <c r="K332">
        <v>3</v>
      </c>
      <c r="L332" t="s">
        <v>3845</v>
      </c>
    </row>
    <row r="333" spans="1:12" hidden="1">
      <c r="A333" t="s">
        <v>3846</v>
      </c>
      <c r="B333">
        <v>2003</v>
      </c>
      <c r="C333">
        <v>54</v>
      </c>
      <c r="D333">
        <v>5</v>
      </c>
      <c r="E333">
        <v>413</v>
      </c>
      <c r="F333">
        <v>422</v>
      </c>
      <c r="G333" s="2" t="s">
        <v>50</v>
      </c>
      <c r="H333" s="2" t="s">
        <v>50</v>
      </c>
      <c r="I333" s="2" t="s">
        <v>50</v>
      </c>
      <c r="J333" t="s">
        <v>13</v>
      </c>
      <c r="K333">
        <v>4</v>
      </c>
      <c r="L333" t="s">
        <v>3847</v>
      </c>
    </row>
    <row r="334" spans="1:12" hidden="1">
      <c r="A334" t="s">
        <v>3848</v>
      </c>
      <c r="B334">
        <v>2003</v>
      </c>
      <c r="C334">
        <v>54</v>
      </c>
      <c r="D334">
        <v>5</v>
      </c>
      <c r="E334">
        <v>423</v>
      </c>
      <c r="F334">
        <v>434</v>
      </c>
      <c r="G334" s="2" t="s">
        <v>50</v>
      </c>
      <c r="H334" s="2" t="s">
        <v>50</v>
      </c>
      <c r="I334" s="2" t="s">
        <v>50</v>
      </c>
      <c r="J334" t="s">
        <v>13</v>
      </c>
      <c r="K334">
        <v>1</v>
      </c>
      <c r="L334" t="s">
        <v>3849</v>
      </c>
    </row>
    <row r="335" spans="1:12" hidden="1">
      <c r="A335" t="s">
        <v>3850</v>
      </c>
      <c r="B335">
        <v>2003</v>
      </c>
      <c r="C335">
        <v>54</v>
      </c>
      <c r="D335">
        <v>5</v>
      </c>
      <c r="E335">
        <v>435</v>
      </c>
      <c r="F335">
        <v>446</v>
      </c>
      <c r="G335" s="2" t="s">
        <v>50</v>
      </c>
      <c r="H335" s="2" t="s">
        <v>50</v>
      </c>
      <c r="I335" s="2" t="s">
        <v>50</v>
      </c>
      <c r="J335" t="s">
        <v>13</v>
      </c>
      <c r="K335">
        <v>2</v>
      </c>
      <c r="L335" t="s">
        <v>3851</v>
      </c>
    </row>
    <row r="336" spans="1:12" hidden="1">
      <c r="A336" t="s">
        <v>3852</v>
      </c>
      <c r="B336">
        <v>2003</v>
      </c>
      <c r="C336">
        <v>54</v>
      </c>
      <c r="D336">
        <v>5</v>
      </c>
      <c r="E336">
        <v>447</v>
      </c>
      <c r="F336">
        <v>461</v>
      </c>
      <c r="G336" s="2" t="s">
        <v>50</v>
      </c>
      <c r="H336" s="2" t="s">
        <v>50</v>
      </c>
      <c r="I336" s="2" t="s">
        <v>50</v>
      </c>
      <c r="J336" t="s">
        <v>13</v>
      </c>
      <c r="K336">
        <v>2</v>
      </c>
      <c r="L336" t="s">
        <v>3853</v>
      </c>
    </row>
    <row r="337" spans="1:12" hidden="1">
      <c r="A337" t="s">
        <v>3854</v>
      </c>
      <c r="B337">
        <v>2003</v>
      </c>
      <c r="C337">
        <v>54</v>
      </c>
      <c r="D337">
        <v>5</v>
      </c>
      <c r="E337">
        <v>462</v>
      </c>
      <c r="F337">
        <v>468</v>
      </c>
      <c r="G337" s="2" t="s">
        <v>50</v>
      </c>
      <c r="H337" s="2" t="s">
        <v>50</v>
      </c>
      <c r="I337" s="2" t="s">
        <v>50</v>
      </c>
      <c r="J337" t="s">
        <v>13</v>
      </c>
      <c r="K337">
        <v>1</v>
      </c>
      <c r="L337" t="s">
        <v>3855</v>
      </c>
    </row>
    <row r="338" spans="1:12" hidden="1">
      <c r="A338" t="s">
        <v>3856</v>
      </c>
      <c r="B338">
        <v>2003</v>
      </c>
      <c r="C338">
        <v>54</v>
      </c>
      <c r="D338">
        <v>5</v>
      </c>
      <c r="E338">
        <v>469</v>
      </c>
      <c r="F338">
        <v>469</v>
      </c>
      <c r="G338" s="2" t="s">
        <v>50</v>
      </c>
      <c r="H338" s="2" t="s">
        <v>50</v>
      </c>
      <c r="I338" s="2" t="s">
        <v>50</v>
      </c>
      <c r="J338" t="s">
        <v>3857</v>
      </c>
      <c r="K338">
        <v>0</v>
      </c>
      <c r="L338" t="s">
        <v>3858</v>
      </c>
    </row>
    <row r="339" spans="1:12" hidden="1">
      <c r="A339" t="s">
        <v>3859</v>
      </c>
      <c r="B339">
        <v>2003</v>
      </c>
      <c r="C339">
        <v>54</v>
      </c>
      <c r="D339">
        <v>5</v>
      </c>
      <c r="E339">
        <v>470</v>
      </c>
      <c r="F339">
        <v>470</v>
      </c>
      <c r="G339" s="2" t="s">
        <v>50</v>
      </c>
      <c r="H339" s="2" t="s">
        <v>50</v>
      </c>
      <c r="I339" s="2" t="s">
        <v>50</v>
      </c>
      <c r="J339" t="s">
        <v>3259</v>
      </c>
      <c r="K339">
        <v>0</v>
      </c>
      <c r="L339" t="s">
        <v>3860</v>
      </c>
    </row>
    <row r="340" spans="1:12" hidden="1">
      <c r="A340" t="s">
        <v>3861</v>
      </c>
      <c r="B340">
        <v>2003</v>
      </c>
      <c r="C340">
        <v>54</v>
      </c>
      <c r="D340">
        <v>6</v>
      </c>
      <c r="E340">
        <v>471</v>
      </c>
      <c r="F340">
        <v>472</v>
      </c>
      <c r="G340" s="2" t="s">
        <v>50</v>
      </c>
      <c r="H340" s="2" t="s">
        <v>50</v>
      </c>
      <c r="I340" s="2" t="s">
        <v>50</v>
      </c>
      <c r="J340" t="s">
        <v>51</v>
      </c>
      <c r="K340">
        <v>1</v>
      </c>
      <c r="L340" t="s">
        <v>3862</v>
      </c>
    </row>
    <row r="341" spans="1:12">
      <c r="A341" t="s">
        <v>3863</v>
      </c>
      <c r="B341">
        <v>2003</v>
      </c>
      <c r="C341">
        <v>54</v>
      </c>
      <c r="D341">
        <v>6</v>
      </c>
      <c r="E341">
        <v>473</v>
      </c>
      <c r="F341">
        <v>489</v>
      </c>
      <c r="G341" s="2">
        <v>37302</v>
      </c>
      <c r="H341" s="2">
        <v>37426</v>
      </c>
      <c r="I341" s="2">
        <v>37509</v>
      </c>
      <c r="J341" t="s">
        <v>13</v>
      </c>
      <c r="K341">
        <v>3</v>
      </c>
      <c r="L341" t="s">
        <v>3864</v>
      </c>
    </row>
    <row r="342" spans="1:12">
      <c r="A342" t="s">
        <v>3865</v>
      </c>
      <c r="B342">
        <v>2003</v>
      </c>
      <c r="C342">
        <v>54</v>
      </c>
      <c r="D342">
        <v>6</v>
      </c>
      <c r="E342">
        <v>490</v>
      </c>
      <c r="F342">
        <v>497</v>
      </c>
      <c r="G342" s="2">
        <v>37322</v>
      </c>
      <c r="H342" s="2">
        <v>37462</v>
      </c>
      <c r="I342" s="2">
        <v>37544</v>
      </c>
      <c r="J342" t="s">
        <v>13</v>
      </c>
      <c r="K342">
        <v>2</v>
      </c>
      <c r="L342" t="s">
        <v>3866</v>
      </c>
    </row>
    <row r="343" spans="1:12">
      <c r="A343" t="s">
        <v>3867</v>
      </c>
      <c r="B343">
        <v>2003</v>
      </c>
      <c r="C343">
        <v>54</v>
      </c>
      <c r="D343">
        <v>6</v>
      </c>
      <c r="E343">
        <v>498</v>
      </c>
      <c r="F343">
        <v>511</v>
      </c>
      <c r="G343" s="2">
        <v>37433</v>
      </c>
      <c r="H343" s="2">
        <v>37550</v>
      </c>
      <c r="I343" s="2">
        <v>37550</v>
      </c>
      <c r="J343" t="s">
        <v>13</v>
      </c>
      <c r="K343">
        <v>2</v>
      </c>
      <c r="L343" t="s">
        <v>3868</v>
      </c>
    </row>
    <row r="344" spans="1:12">
      <c r="A344" t="s">
        <v>3869</v>
      </c>
      <c r="B344">
        <v>2003</v>
      </c>
      <c r="C344">
        <v>54</v>
      </c>
      <c r="D344">
        <v>6</v>
      </c>
      <c r="E344">
        <v>512</v>
      </c>
      <c r="F344">
        <v>520</v>
      </c>
      <c r="G344" s="2">
        <v>37340</v>
      </c>
      <c r="H344" s="2">
        <v>37558</v>
      </c>
      <c r="I344" s="2">
        <v>37558</v>
      </c>
      <c r="J344" t="s">
        <v>13</v>
      </c>
      <c r="K344">
        <v>2</v>
      </c>
      <c r="L344" t="s">
        <v>3870</v>
      </c>
    </row>
    <row r="345" spans="1:12">
      <c r="A345" t="s">
        <v>3871</v>
      </c>
      <c r="B345">
        <v>2003</v>
      </c>
      <c r="C345">
        <v>54</v>
      </c>
      <c r="D345">
        <v>6</v>
      </c>
      <c r="E345">
        <v>521</v>
      </c>
      <c r="F345">
        <v>528</v>
      </c>
      <c r="G345" s="2">
        <v>37488</v>
      </c>
      <c r="H345" s="2">
        <v>37558</v>
      </c>
      <c r="I345" s="2">
        <v>37558</v>
      </c>
      <c r="J345" t="s">
        <v>13</v>
      </c>
      <c r="K345">
        <v>3</v>
      </c>
      <c r="L345" t="s">
        <v>3872</v>
      </c>
    </row>
    <row r="346" spans="1:12">
      <c r="A346" t="s">
        <v>3873</v>
      </c>
      <c r="B346">
        <v>2003</v>
      </c>
      <c r="C346">
        <v>54</v>
      </c>
      <c r="D346">
        <v>6</v>
      </c>
      <c r="E346">
        <v>529</v>
      </c>
      <c r="F346">
        <v>549</v>
      </c>
      <c r="G346" s="2">
        <v>37298</v>
      </c>
      <c r="H346" s="2">
        <v>37559</v>
      </c>
      <c r="I346" s="2">
        <v>37559</v>
      </c>
      <c r="J346" t="s">
        <v>13</v>
      </c>
      <c r="K346">
        <v>3</v>
      </c>
      <c r="L346" t="s">
        <v>3874</v>
      </c>
    </row>
    <row r="347" spans="1:12">
      <c r="A347" t="s">
        <v>3875</v>
      </c>
      <c r="B347">
        <v>2003</v>
      </c>
      <c r="C347">
        <v>54</v>
      </c>
      <c r="D347">
        <v>6</v>
      </c>
      <c r="E347">
        <v>550</v>
      </c>
      <c r="F347">
        <v>560</v>
      </c>
      <c r="G347" s="2">
        <v>37294</v>
      </c>
      <c r="H347" s="2">
        <v>37530</v>
      </c>
      <c r="I347" s="2">
        <v>37568</v>
      </c>
      <c r="J347" t="s">
        <v>13</v>
      </c>
      <c r="K347">
        <v>3</v>
      </c>
      <c r="L347" t="s">
        <v>3876</v>
      </c>
    </row>
    <row r="348" spans="1:12">
      <c r="A348" t="s">
        <v>3877</v>
      </c>
      <c r="B348">
        <v>2003</v>
      </c>
      <c r="C348">
        <v>54</v>
      </c>
      <c r="D348">
        <v>6</v>
      </c>
      <c r="E348">
        <v>561</v>
      </c>
      <c r="F348">
        <v>569</v>
      </c>
      <c r="G348" s="2">
        <v>37260</v>
      </c>
      <c r="H348" s="2">
        <v>37512</v>
      </c>
      <c r="I348" s="2">
        <v>37568</v>
      </c>
      <c r="J348" t="s">
        <v>13</v>
      </c>
      <c r="K348">
        <v>3</v>
      </c>
      <c r="L348" t="s">
        <v>3878</v>
      </c>
    </row>
    <row r="349" spans="1:12">
      <c r="A349" t="s">
        <v>3879</v>
      </c>
      <c r="B349">
        <v>2003</v>
      </c>
      <c r="C349">
        <v>54</v>
      </c>
      <c r="D349">
        <v>6</v>
      </c>
      <c r="E349">
        <v>570</v>
      </c>
      <c r="F349">
        <v>587</v>
      </c>
      <c r="G349" s="2">
        <v>37421</v>
      </c>
      <c r="H349" s="2">
        <v>37568</v>
      </c>
      <c r="I349" s="2">
        <v>37568</v>
      </c>
      <c r="J349" t="s">
        <v>13</v>
      </c>
      <c r="K349">
        <v>2</v>
      </c>
      <c r="L349" t="s">
        <v>3880</v>
      </c>
    </row>
    <row r="350" spans="1:12" hidden="1">
      <c r="A350" t="s">
        <v>3881</v>
      </c>
      <c r="B350">
        <v>2003</v>
      </c>
      <c r="C350">
        <v>54</v>
      </c>
      <c r="D350">
        <v>6</v>
      </c>
      <c r="E350">
        <v>588</v>
      </c>
      <c r="F350">
        <v>589</v>
      </c>
      <c r="G350" s="2" t="s">
        <v>50</v>
      </c>
      <c r="H350" s="2" t="s">
        <v>50</v>
      </c>
      <c r="I350" s="2" t="s">
        <v>50</v>
      </c>
      <c r="J350" t="s">
        <v>86</v>
      </c>
      <c r="K350">
        <v>1</v>
      </c>
      <c r="L350" t="s">
        <v>3882</v>
      </c>
    </row>
    <row r="351" spans="1:12" hidden="1">
      <c r="A351" t="s">
        <v>3883</v>
      </c>
      <c r="B351">
        <v>2003</v>
      </c>
      <c r="C351">
        <v>54</v>
      </c>
      <c r="D351">
        <v>6</v>
      </c>
      <c r="E351">
        <v>589</v>
      </c>
      <c r="F351">
        <v>591</v>
      </c>
      <c r="G351" s="2" t="s">
        <v>50</v>
      </c>
      <c r="H351" s="2" t="s">
        <v>50</v>
      </c>
      <c r="I351" s="2" t="s">
        <v>50</v>
      </c>
      <c r="J351" t="s">
        <v>86</v>
      </c>
      <c r="K351">
        <v>1</v>
      </c>
      <c r="L351" t="s">
        <v>3884</v>
      </c>
    </row>
    <row r="352" spans="1:12" hidden="1">
      <c r="A352" t="s">
        <v>3885</v>
      </c>
      <c r="B352">
        <v>2003</v>
      </c>
      <c r="C352">
        <v>54</v>
      </c>
      <c r="D352">
        <v>6</v>
      </c>
      <c r="E352">
        <v>591</v>
      </c>
      <c r="F352">
        <v>592</v>
      </c>
      <c r="G352" s="2" t="s">
        <v>50</v>
      </c>
      <c r="H352" s="2" t="s">
        <v>50</v>
      </c>
      <c r="I352" s="2" t="s">
        <v>50</v>
      </c>
      <c r="J352" t="s">
        <v>86</v>
      </c>
      <c r="K352">
        <v>1</v>
      </c>
      <c r="L352" t="s">
        <v>3886</v>
      </c>
    </row>
    <row r="353" spans="1:12" hidden="1">
      <c r="A353" t="s">
        <v>3887</v>
      </c>
      <c r="B353">
        <v>2003</v>
      </c>
      <c r="C353">
        <v>54</v>
      </c>
      <c r="D353">
        <v>7</v>
      </c>
      <c r="E353">
        <v>593</v>
      </c>
      <c r="F353">
        <v>593</v>
      </c>
      <c r="G353" s="2" t="s">
        <v>50</v>
      </c>
      <c r="H353" s="2" t="s">
        <v>50</v>
      </c>
      <c r="I353" s="2" t="s">
        <v>50</v>
      </c>
      <c r="J353" t="s">
        <v>1730</v>
      </c>
      <c r="K353">
        <v>1</v>
      </c>
      <c r="L353" t="s">
        <v>3888</v>
      </c>
    </row>
    <row r="354" spans="1:12">
      <c r="A354" t="s">
        <v>3889</v>
      </c>
      <c r="B354">
        <v>2003</v>
      </c>
      <c r="C354">
        <v>54</v>
      </c>
      <c r="D354">
        <v>7</v>
      </c>
      <c r="E354">
        <v>594</v>
      </c>
      <c r="F354">
        <v>602</v>
      </c>
      <c r="G354" s="2">
        <v>37344</v>
      </c>
      <c r="H354" s="2">
        <v>37439</v>
      </c>
      <c r="I354" s="2">
        <v>37439</v>
      </c>
      <c r="J354" t="s">
        <v>13</v>
      </c>
      <c r="K354">
        <v>2</v>
      </c>
      <c r="L354" t="s">
        <v>3890</v>
      </c>
    </row>
    <row r="355" spans="1:12">
      <c r="A355" t="s">
        <v>3891</v>
      </c>
      <c r="B355">
        <v>2003</v>
      </c>
      <c r="C355">
        <v>54</v>
      </c>
      <c r="D355">
        <v>7</v>
      </c>
      <c r="E355">
        <v>603</v>
      </c>
      <c r="F355">
        <v>610</v>
      </c>
      <c r="G355" s="2">
        <v>37405</v>
      </c>
      <c r="H355" s="2">
        <v>37508</v>
      </c>
      <c r="I355" s="2">
        <v>37524</v>
      </c>
      <c r="J355" t="s">
        <v>13</v>
      </c>
      <c r="K355">
        <v>1</v>
      </c>
      <c r="L355" t="s">
        <v>3892</v>
      </c>
    </row>
    <row r="356" spans="1:12">
      <c r="A356" t="s">
        <v>3893</v>
      </c>
      <c r="B356">
        <v>2003</v>
      </c>
      <c r="C356">
        <v>54</v>
      </c>
      <c r="D356">
        <v>7</v>
      </c>
      <c r="E356">
        <v>611</v>
      </c>
      <c r="F356">
        <v>620</v>
      </c>
      <c r="G356" s="2">
        <v>37276</v>
      </c>
      <c r="H356" s="2">
        <v>37482</v>
      </c>
      <c r="I356" s="2">
        <v>37543</v>
      </c>
      <c r="J356" t="s">
        <v>13</v>
      </c>
      <c r="K356">
        <v>4</v>
      </c>
      <c r="L356" t="s">
        <v>3894</v>
      </c>
    </row>
    <row r="357" spans="1:12" hidden="1">
      <c r="A357" t="s">
        <v>3895</v>
      </c>
      <c r="B357">
        <v>2003</v>
      </c>
      <c r="C357">
        <v>54</v>
      </c>
      <c r="D357">
        <v>7</v>
      </c>
      <c r="E357">
        <v>621</v>
      </c>
      <c r="F357">
        <v>624</v>
      </c>
      <c r="G357" s="2" t="s">
        <v>50</v>
      </c>
      <c r="H357" s="2" t="s">
        <v>50</v>
      </c>
      <c r="I357" s="2" t="s">
        <v>50</v>
      </c>
      <c r="J357" t="s">
        <v>13</v>
      </c>
      <c r="K357">
        <v>1</v>
      </c>
      <c r="L357" t="s">
        <v>3896</v>
      </c>
    </row>
    <row r="358" spans="1:12" hidden="1">
      <c r="A358" t="s">
        <v>3897</v>
      </c>
      <c r="B358">
        <v>2003</v>
      </c>
      <c r="C358">
        <v>54</v>
      </c>
      <c r="D358">
        <v>7</v>
      </c>
      <c r="E358">
        <v>625</v>
      </c>
      <c r="F358">
        <v>637</v>
      </c>
      <c r="G358" s="2" t="s">
        <v>50</v>
      </c>
      <c r="H358" s="2" t="s">
        <v>50</v>
      </c>
      <c r="I358" s="2" t="s">
        <v>50</v>
      </c>
      <c r="J358" t="s">
        <v>13</v>
      </c>
      <c r="K358">
        <v>2</v>
      </c>
      <c r="L358" t="s">
        <v>3898</v>
      </c>
    </row>
    <row r="359" spans="1:12" hidden="1">
      <c r="A359" t="s">
        <v>3899</v>
      </c>
      <c r="B359">
        <v>2003</v>
      </c>
      <c r="C359">
        <v>54</v>
      </c>
      <c r="D359">
        <v>7</v>
      </c>
      <c r="E359">
        <v>638</v>
      </c>
      <c r="F359">
        <v>649</v>
      </c>
      <c r="G359" s="2" t="s">
        <v>50</v>
      </c>
      <c r="H359" s="2" t="s">
        <v>50</v>
      </c>
      <c r="I359" s="2" t="s">
        <v>50</v>
      </c>
      <c r="J359" t="s">
        <v>13</v>
      </c>
      <c r="K359">
        <v>3</v>
      </c>
      <c r="L359" t="s">
        <v>3900</v>
      </c>
    </row>
    <row r="360" spans="1:12" hidden="1">
      <c r="A360" t="s">
        <v>3901</v>
      </c>
      <c r="B360">
        <v>2003</v>
      </c>
      <c r="C360">
        <v>54</v>
      </c>
      <c r="D360">
        <v>7</v>
      </c>
      <c r="E360">
        <v>650</v>
      </c>
      <c r="F360">
        <v>659</v>
      </c>
      <c r="G360" s="2" t="s">
        <v>50</v>
      </c>
      <c r="H360" s="2" t="s">
        <v>50</v>
      </c>
      <c r="I360" s="2" t="s">
        <v>50</v>
      </c>
      <c r="J360" t="s">
        <v>13</v>
      </c>
      <c r="K360">
        <v>4</v>
      </c>
      <c r="L360" t="s">
        <v>3902</v>
      </c>
    </row>
    <row r="361" spans="1:12" hidden="1">
      <c r="A361" t="s">
        <v>3903</v>
      </c>
      <c r="B361">
        <v>2003</v>
      </c>
      <c r="C361">
        <v>54</v>
      </c>
      <c r="D361">
        <v>7</v>
      </c>
      <c r="E361">
        <v>660</v>
      </c>
      <c r="F361">
        <v>670</v>
      </c>
      <c r="G361" s="2" t="s">
        <v>50</v>
      </c>
      <c r="H361" s="2" t="s">
        <v>50</v>
      </c>
      <c r="I361" s="2">
        <v>37585</v>
      </c>
      <c r="J361" t="s">
        <v>13</v>
      </c>
      <c r="K361">
        <v>2</v>
      </c>
      <c r="L361" t="s">
        <v>3904</v>
      </c>
    </row>
    <row r="362" spans="1:12" hidden="1">
      <c r="A362" t="s">
        <v>3905</v>
      </c>
      <c r="B362">
        <v>2003</v>
      </c>
      <c r="C362">
        <v>54</v>
      </c>
      <c r="D362">
        <v>7</v>
      </c>
      <c r="E362">
        <v>671</v>
      </c>
      <c r="F362">
        <v>682</v>
      </c>
      <c r="G362" s="2" t="s">
        <v>50</v>
      </c>
      <c r="H362" s="2" t="s">
        <v>50</v>
      </c>
      <c r="I362" s="2" t="s">
        <v>50</v>
      </c>
      <c r="J362" t="s">
        <v>13</v>
      </c>
      <c r="K362">
        <v>2</v>
      </c>
      <c r="L362" t="s">
        <v>3906</v>
      </c>
    </row>
    <row r="363" spans="1:12" hidden="1">
      <c r="A363" t="s">
        <v>3907</v>
      </c>
      <c r="B363">
        <v>2003</v>
      </c>
      <c r="C363">
        <v>54</v>
      </c>
      <c r="D363">
        <v>7</v>
      </c>
      <c r="E363">
        <v>683</v>
      </c>
      <c r="F363">
        <v>694</v>
      </c>
      <c r="G363" s="2" t="s">
        <v>50</v>
      </c>
      <c r="H363" s="2" t="s">
        <v>50</v>
      </c>
      <c r="I363" s="2" t="s">
        <v>50</v>
      </c>
      <c r="J363" t="s">
        <v>13</v>
      </c>
      <c r="K363">
        <v>4</v>
      </c>
      <c r="L363" t="s">
        <v>3908</v>
      </c>
    </row>
    <row r="364" spans="1:12" hidden="1">
      <c r="A364" t="s">
        <v>3909</v>
      </c>
      <c r="B364">
        <v>2003</v>
      </c>
      <c r="C364">
        <v>54</v>
      </c>
      <c r="D364">
        <v>7</v>
      </c>
      <c r="E364">
        <v>695</v>
      </c>
      <c r="F364">
        <v>697</v>
      </c>
      <c r="G364" s="2" t="s">
        <v>50</v>
      </c>
      <c r="H364" s="2" t="s">
        <v>50</v>
      </c>
      <c r="I364" s="2" t="s">
        <v>50</v>
      </c>
      <c r="J364" t="s">
        <v>86</v>
      </c>
      <c r="K364">
        <v>1</v>
      </c>
      <c r="L364" t="s">
        <v>3910</v>
      </c>
    </row>
    <row r="365" spans="1:12" hidden="1">
      <c r="A365" t="s">
        <v>3911</v>
      </c>
      <c r="B365">
        <v>2003</v>
      </c>
      <c r="C365">
        <v>54</v>
      </c>
      <c r="D365">
        <v>7</v>
      </c>
      <c r="E365">
        <v>698</v>
      </c>
      <c r="F365">
        <v>698</v>
      </c>
      <c r="G365" s="2" t="s">
        <v>50</v>
      </c>
      <c r="H365" s="2" t="s">
        <v>50</v>
      </c>
      <c r="I365" s="2" t="s">
        <v>50</v>
      </c>
      <c r="J365" t="s">
        <v>3259</v>
      </c>
      <c r="K365">
        <v>0</v>
      </c>
      <c r="L365" t="s">
        <v>3912</v>
      </c>
    </row>
    <row r="366" spans="1:12" hidden="1">
      <c r="A366" t="s">
        <v>3913</v>
      </c>
      <c r="B366">
        <v>2003</v>
      </c>
      <c r="C366">
        <v>54</v>
      </c>
      <c r="D366">
        <v>7</v>
      </c>
      <c r="E366">
        <v>699</v>
      </c>
      <c r="F366">
        <v>699</v>
      </c>
      <c r="G366" s="2" t="s">
        <v>50</v>
      </c>
      <c r="H366" s="2" t="s">
        <v>50</v>
      </c>
      <c r="I366" s="2" t="s">
        <v>50</v>
      </c>
      <c r="J366" t="s">
        <v>3259</v>
      </c>
      <c r="K366">
        <v>1</v>
      </c>
      <c r="L366" t="s">
        <v>3914</v>
      </c>
    </row>
    <row r="367" spans="1:12" hidden="1">
      <c r="A367" t="s">
        <v>3915</v>
      </c>
      <c r="B367">
        <v>2003</v>
      </c>
      <c r="C367">
        <v>54</v>
      </c>
      <c r="D367">
        <v>8</v>
      </c>
      <c r="E367">
        <v>701</v>
      </c>
      <c r="F367">
        <v>703</v>
      </c>
      <c r="G367" s="2" t="s">
        <v>50</v>
      </c>
      <c r="H367" s="2" t="s">
        <v>50</v>
      </c>
      <c r="I367" s="2" t="s">
        <v>50</v>
      </c>
      <c r="J367" t="s">
        <v>51</v>
      </c>
      <c r="K367">
        <v>1</v>
      </c>
      <c r="L367" t="s">
        <v>3916</v>
      </c>
    </row>
    <row r="368" spans="1:12" hidden="1">
      <c r="A368" t="s">
        <v>3917</v>
      </c>
      <c r="B368">
        <v>2003</v>
      </c>
      <c r="C368">
        <v>54</v>
      </c>
      <c r="D368">
        <v>8</v>
      </c>
      <c r="E368">
        <v>704</v>
      </c>
      <c r="F368">
        <v>705</v>
      </c>
      <c r="G368" s="2" t="s">
        <v>50</v>
      </c>
      <c r="H368" s="2" t="s">
        <v>50</v>
      </c>
      <c r="I368" s="2" t="s">
        <v>50</v>
      </c>
      <c r="J368" t="s">
        <v>51</v>
      </c>
      <c r="K368">
        <v>1</v>
      </c>
      <c r="L368" t="s">
        <v>3918</v>
      </c>
    </row>
    <row r="369" spans="1:12">
      <c r="A369" t="s">
        <v>3919</v>
      </c>
      <c r="B369">
        <v>2003</v>
      </c>
      <c r="C369">
        <v>54</v>
      </c>
      <c r="D369">
        <v>8</v>
      </c>
      <c r="E369">
        <v>706</v>
      </c>
      <c r="F369">
        <v>712</v>
      </c>
      <c r="G369" s="2">
        <v>37405</v>
      </c>
      <c r="H369" s="2">
        <v>37558</v>
      </c>
      <c r="I369" s="2">
        <v>37573</v>
      </c>
      <c r="J369" t="s">
        <v>13</v>
      </c>
      <c r="K369">
        <v>2</v>
      </c>
      <c r="L369" t="s">
        <v>3920</v>
      </c>
    </row>
    <row r="370" spans="1:12">
      <c r="A370" t="s">
        <v>3921</v>
      </c>
      <c r="B370">
        <v>2003</v>
      </c>
      <c r="C370">
        <v>54</v>
      </c>
      <c r="D370">
        <v>8</v>
      </c>
      <c r="E370">
        <v>713</v>
      </c>
      <c r="F370">
        <v>729</v>
      </c>
      <c r="G370" s="2">
        <v>37386</v>
      </c>
      <c r="H370" s="2">
        <v>37582</v>
      </c>
      <c r="I370" s="2">
        <v>37582</v>
      </c>
      <c r="J370" t="s">
        <v>13</v>
      </c>
      <c r="K370">
        <v>2</v>
      </c>
      <c r="L370" t="s">
        <v>3922</v>
      </c>
    </row>
    <row r="371" spans="1:12">
      <c r="A371" t="s">
        <v>3923</v>
      </c>
      <c r="B371">
        <v>2003</v>
      </c>
      <c r="C371">
        <v>54</v>
      </c>
      <c r="D371">
        <v>8</v>
      </c>
      <c r="E371">
        <v>730</v>
      </c>
      <c r="F371">
        <v>742</v>
      </c>
      <c r="G371" s="2">
        <v>37259</v>
      </c>
      <c r="H371" s="2">
        <v>37417</v>
      </c>
      <c r="I371" s="2">
        <v>37585</v>
      </c>
      <c r="J371" t="s">
        <v>13</v>
      </c>
      <c r="K371">
        <v>2</v>
      </c>
      <c r="L371" t="s">
        <v>3924</v>
      </c>
    </row>
    <row r="372" spans="1:12" hidden="1">
      <c r="A372" t="s">
        <v>3925</v>
      </c>
      <c r="B372">
        <v>2003</v>
      </c>
      <c r="C372">
        <v>54</v>
      </c>
      <c r="D372">
        <v>8</v>
      </c>
      <c r="E372">
        <v>743</v>
      </c>
      <c r="F372">
        <v>758</v>
      </c>
      <c r="G372" s="2" t="s">
        <v>50</v>
      </c>
      <c r="H372" s="2" t="s">
        <v>50</v>
      </c>
      <c r="I372" s="2" t="s">
        <v>50</v>
      </c>
      <c r="J372" t="s">
        <v>13</v>
      </c>
      <c r="K372">
        <v>3</v>
      </c>
      <c r="L372" t="s">
        <v>3926</v>
      </c>
    </row>
    <row r="373" spans="1:12">
      <c r="A373" t="s">
        <v>3927</v>
      </c>
      <c r="B373">
        <v>2003</v>
      </c>
      <c r="C373">
        <v>54</v>
      </c>
      <c r="D373">
        <v>8</v>
      </c>
      <c r="E373">
        <v>759</v>
      </c>
      <c r="F373">
        <v>770</v>
      </c>
      <c r="G373" s="2">
        <v>37397</v>
      </c>
      <c r="H373" s="2">
        <v>37607</v>
      </c>
      <c r="I373" s="2">
        <v>37607</v>
      </c>
      <c r="J373" t="s">
        <v>13</v>
      </c>
      <c r="K373">
        <v>2</v>
      </c>
      <c r="L373" t="s">
        <v>3928</v>
      </c>
    </row>
    <row r="374" spans="1:12">
      <c r="A374" t="s">
        <v>3929</v>
      </c>
      <c r="B374">
        <v>2003</v>
      </c>
      <c r="C374">
        <v>54</v>
      </c>
      <c r="D374">
        <v>8</v>
      </c>
      <c r="E374">
        <v>771</v>
      </c>
      <c r="F374">
        <v>781</v>
      </c>
      <c r="G374" s="2">
        <v>37538</v>
      </c>
      <c r="H374" s="2">
        <v>37627</v>
      </c>
      <c r="I374" s="2">
        <v>37627</v>
      </c>
      <c r="J374" t="s">
        <v>13</v>
      </c>
      <c r="K374">
        <v>3</v>
      </c>
      <c r="L374" t="s">
        <v>3930</v>
      </c>
    </row>
    <row r="375" spans="1:12">
      <c r="A375" t="s">
        <v>3931</v>
      </c>
      <c r="B375">
        <v>2003</v>
      </c>
      <c r="C375">
        <v>54</v>
      </c>
      <c r="D375">
        <v>8</v>
      </c>
      <c r="E375">
        <v>782</v>
      </c>
      <c r="F375">
        <v>797</v>
      </c>
      <c r="G375" s="2">
        <v>37524</v>
      </c>
      <c r="H375" s="2">
        <v>37631</v>
      </c>
      <c r="I375" s="2">
        <v>37631</v>
      </c>
      <c r="J375" t="s">
        <v>13</v>
      </c>
      <c r="K375">
        <v>1</v>
      </c>
      <c r="L375" t="s">
        <v>3932</v>
      </c>
    </row>
    <row r="376" spans="1:12">
      <c r="A376" t="s">
        <v>3933</v>
      </c>
      <c r="B376">
        <v>2003</v>
      </c>
      <c r="C376">
        <v>54</v>
      </c>
      <c r="D376">
        <v>8</v>
      </c>
      <c r="E376">
        <v>798</v>
      </c>
      <c r="F376">
        <v>801</v>
      </c>
      <c r="G376" s="2">
        <v>37427</v>
      </c>
      <c r="H376" s="2">
        <v>37539</v>
      </c>
      <c r="I376" s="2">
        <v>37582</v>
      </c>
      <c r="J376" t="s">
        <v>83</v>
      </c>
      <c r="K376">
        <v>2</v>
      </c>
      <c r="L376" t="s">
        <v>3934</v>
      </c>
    </row>
    <row r="377" spans="1:12" hidden="1">
      <c r="A377" t="s">
        <v>3935</v>
      </c>
      <c r="B377">
        <v>2003</v>
      </c>
      <c r="C377">
        <v>54</v>
      </c>
      <c r="D377">
        <v>8</v>
      </c>
      <c r="E377">
        <v>802</v>
      </c>
      <c r="F377">
        <v>803</v>
      </c>
      <c r="G377" s="2" t="s">
        <v>50</v>
      </c>
      <c r="H377" s="2" t="s">
        <v>50</v>
      </c>
      <c r="I377" s="2" t="s">
        <v>50</v>
      </c>
      <c r="J377" t="s">
        <v>86</v>
      </c>
      <c r="K377">
        <v>1</v>
      </c>
      <c r="L377" t="s">
        <v>3936</v>
      </c>
    </row>
    <row r="378" spans="1:12" hidden="1">
      <c r="A378" t="s">
        <v>3937</v>
      </c>
      <c r="B378">
        <v>2003</v>
      </c>
      <c r="C378">
        <v>54</v>
      </c>
      <c r="D378">
        <v>8</v>
      </c>
      <c r="E378">
        <v>804</v>
      </c>
      <c r="F378">
        <v>804</v>
      </c>
      <c r="G378" s="2" t="s">
        <v>50</v>
      </c>
      <c r="H378" s="2" t="s">
        <v>50</v>
      </c>
      <c r="I378" s="2" t="s">
        <v>50</v>
      </c>
      <c r="J378" t="s">
        <v>98</v>
      </c>
      <c r="K378">
        <v>1</v>
      </c>
      <c r="L378" t="s">
        <v>3938</v>
      </c>
    </row>
    <row r="379" spans="1:12" hidden="1">
      <c r="A379" t="s">
        <v>3939</v>
      </c>
      <c r="B379">
        <v>2003</v>
      </c>
      <c r="C379">
        <v>54</v>
      </c>
      <c r="D379">
        <v>8</v>
      </c>
      <c r="E379">
        <v>805</v>
      </c>
      <c r="F379">
        <v>806</v>
      </c>
      <c r="G379" s="2" t="s">
        <v>50</v>
      </c>
      <c r="H379" s="2" t="s">
        <v>50</v>
      </c>
      <c r="I379" s="2" t="s">
        <v>50</v>
      </c>
      <c r="J379" t="s">
        <v>98</v>
      </c>
      <c r="K379">
        <v>1</v>
      </c>
      <c r="L379" t="s">
        <v>3940</v>
      </c>
    </row>
    <row r="380" spans="1:12" hidden="1">
      <c r="A380" t="s">
        <v>3941</v>
      </c>
      <c r="B380">
        <v>2003</v>
      </c>
      <c r="C380">
        <v>54</v>
      </c>
      <c r="D380">
        <v>9</v>
      </c>
      <c r="E380">
        <v>807</v>
      </c>
      <c r="F380">
        <v>807</v>
      </c>
      <c r="G380" s="2" t="s">
        <v>50</v>
      </c>
      <c r="H380" s="2" t="s">
        <v>50</v>
      </c>
      <c r="I380" s="2" t="s">
        <v>50</v>
      </c>
      <c r="J380" t="s">
        <v>51</v>
      </c>
      <c r="K380">
        <v>1</v>
      </c>
      <c r="L380" t="s">
        <v>3942</v>
      </c>
    </row>
    <row r="381" spans="1:12" hidden="1">
      <c r="A381" t="s">
        <v>3943</v>
      </c>
      <c r="B381">
        <v>2003</v>
      </c>
      <c r="C381">
        <v>54</v>
      </c>
      <c r="D381">
        <v>9</v>
      </c>
      <c r="E381">
        <v>808</v>
      </c>
      <c r="F381">
        <v>809</v>
      </c>
      <c r="G381" s="2" t="s">
        <v>50</v>
      </c>
      <c r="H381" s="2" t="s">
        <v>50</v>
      </c>
      <c r="I381" s="2" t="s">
        <v>50</v>
      </c>
      <c r="J381" t="s">
        <v>51</v>
      </c>
      <c r="K381">
        <v>1</v>
      </c>
      <c r="L381" t="s">
        <v>3944</v>
      </c>
    </row>
    <row r="382" spans="1:12">
      <c r="A382" t="s">
        <v>3945</v>
      </c>
      <c r="B382">
        <v>2003</v>
      </c>
      <c r="C382">
        <v>54</v>
      </c>
      <c r="D382">
        <v>9</v>
      </c>
      <c r="E382">
        <v>810</v>
      </c>
      <c r="F382">
        <v>823</v>
      </c>
      <c r="G382" s="2">
        <v>37329</v>
      </c>
      <c r="H382" s="2">
        <v>37502</v>
      </c>
      <c r="I382" s="2">
        <v>37582</v>
      </c>
      <c r="J382" t="s">
        <v>13</v>
      </c>
      <c r="K382">
        <v>2</v>
      </c>
      <c r="L382" t="s">
        <v>3946</v>
      </c>
    </row>
    <row r="383" spans="1:12" hidden="1">
      <c r="A383" t="s">
        <v>3947</v>
      </c>
      <c r="B383">
        <v>2003</v>
      </c>
      <c r="C383">
        <v>54</v>
      </c>
      <c r="D383">
        <v>9</v>
      </c>
      <c r="E383">
        <v>824</v>
      </c>
      <c r="F383">
        <v>835</v>
      </c>
      <c r="G383" s="2" t="s">
        <v>50</v>
      </c>
      <c r="H383" s="2" t="s">
        <v>50</v>
      </c>
      <c r="I383" s="2" t="s">
        <v>50</v>
      </c>
      <c r="J383" t="s">
        <v>13</v>
      </c>
      <c r="K383">
        <v>1</v>
      </c>
      <c r="L383" t="s">
        <v>3948</v>
      </c>
    </row>
    <row r="384" spans="1:12">
      <c r="A384" t="s">
        <v>3949</v>
      </c>
      <c r="B384">
        <v>2003</v>
      </c>
      <c r="C384">
        <v>54</v>
      </c>
      <c r="D384">
        <v>9</v>
      </c>
      <c r="E384">
        <v>836</v>
      </c>
      <c r="F384">
        <v>854</v>
      </c>
      <c r="G384" s="2">
        <v>37459</v>
      </c>
      <c r="H384" s="2">
        <v>37599</v>
      </c>
      <c r="I384" s="2">
        <v>37634</v>
      </c>
      <c r="J384" t="s">
        <v>13</v>
      </c>
      <c r="K384">
        <v>1</v>
      </c>
      <c r="L384" t="s">
        <v>3950</v>
      </c>
    </row>
    <row r="385" spans="1:12" hidden="1">
      <c r="A385" t="s">
        <v>3951</v>
      </c>
      <c r="B385">
        <v>2003</v>
      </c>
      <c r="C385">
        <v>54</v>
      </c>
      <c r="D385">
        <v>9</v>
      </c>
      <c r="E385">
        <v>855</v>
      </c>
      <c r="F385">
        <v>871</v>
      </c>
      <c r="G385" s="2" t="s">
        <v>50</v>
      </c>
      <c r="H385" s="2" t="s">
        <v>50</v>
      </c>
      <c r="I385" s="2" t="s">
        <v>50</v>
      </c>
      <c r="J385" t="s">
        <v>13</v>
      </c>
      <c r="K385">
        <v>3</v>
      </c>
      <c r="L385" t="s">
        <v>3952</v>
      </c>
    </row>
    <row r="386" spans="1:12">
      <c r="A386" t="s">
        <v>3953</v>
      </c>
      <c r="B386">
        <v>2003</v>
      </c>
      <c r="C386">
        <v>54</v>
      </c>
      <c r="D386">
        <v>9</v>
      </c>
      <c r="E386">
        <v>872</v>
      </c>
      <c r="F386">
        <v>878</v>
      </c>
      <c r="G386" s="2">
        <v>37326</v>
      </c>
      <c r="H386" s="2">
        <v>37552</v>
      </c>
      <c r="I386" s="2">
        <v>37638</v>
      </c>
      <c r="J386" t="s">
        <v>13</v>
      </c>
      <c r="K386">
        <v>3</v>
      </c>
      <c r="L386" t="s">
        <v>3954</v>
      </c>
    </row>
    <row r="387" spans="1:12">
      <c r="A387" t="s">
        <v>3955</v>
      </c>
      <c r="B387">
        <v>2003</v>
      </c>
      <c r="C387">
        <v>54</v>
      </c>
      <c r="D387">
        <v>9</v>
      </c>
      <c r="E387">
        <v>879</v>
      </c>
      <c r="F387">
        <v>904</v>
      </c>
      <c r="G387" s="2">
        <v>37222</v>
      </c>
      <c r="H387" s="2">
        <v>37523</v>
      </c>
      <c r="I387" s="2">
        <v>37655</v>
      </c>
      <c r="J387" t="s">
        <v>13</v>
      </c>
      <c r="K387">
        <v>1</v>
      </c>
      <c r="L387" t="s">
        <v>3956</v>
      </c>
    </row>
    <row r="388" spans="1:12" hidden="1">
      <c r="A388" t="s">
        <v>3957</v>
      </c>
      <c r="B388">
        <v>2003</v>
      </c>
      <c r="C388">
        <v>54</v>
      </c>
      <c r="D388">
        <v>9</v>
      </c>
      <c r="E388">
        <v>905</v>
      </c>
      <c r="F388">
        <v>906</v>
      </c>
      <c r="G388" s="2" t="s">
        <v>50</v>
      </c>
      <c r="H388" s="2" t="s">
        <v>50</v>
      </c>
      <c r="I388" s="2" t="s">
        <v>50</v>
      </c>
      <c r="J388" t="s">
        <v>86</v>
      </c>
      <c r="K388">
        <v>1</v>
      </c>
      <c r="L388" t="s">
        <v>3958</v>
      </c>
    </row>
    <row r="389" spans="1:12" hidden="1">
      <c r="A389" t="s">
        <v>3959</v>
      </c>
      <c r="B389">
        <v>2003</v>
      </c>
      <c r="C389">
        <v>54</v>
      </c>
      <c r="D389">
        <v>9</v>
      </c>
      <c r="E389">
        <v>906</v>
      </c>
      <c r="F389">
        <v>908</v>
      </c>
      <c r="G389" s="2" t="s">
        <v>50</v>
      </c>
      <c r="H389" s="2" t="s">
        <v>50</v>
      </c>
      <c r="I389" s="2" t="s">
        <v>50</v>
      </c>
      <c r="J389" t="s">
        <v>86</v>
      </c>
      <c r="K389">
        <v>1</v>
      </c>
      <c r="L389" t="s">
        <v>3960</v>
      </c>
    </row>
    <row r="390" spans="1:12" hidden="1">
      <c r="A390" t="s">
        <v>3961</v>
      </c>
      <c r="B390">
        <v>2003</v>
      </c>
      <c r="C390">
        <v>54</v>
      </c>
      <c r="D390">
        <v>9</v>
      </c>
      <c r="E390">
        <v>908</v>
      </c>
      <c r="F390">
        <v>909</v>
      </c>
      <c r="G390" s="2" t="s">
        <v>50</v>
      </c>
      <c r="H390" s="2" t="s">
        <v>50</v>
      </c>
      <c r="I390" s="2" t="s">
        <v>50</v>
      </c>
      <c r="J390" t="s">
        <v>86</v>
      </c>
      <c r="K390">
        <v>1</v>
      </c>
      <c r="L390" t="s">
        <v>3962</v>
      </c>
    </row>
    <row r="391" spans="1:12" hidden="1">
      <c r="A391" t="s">
        <v>3963</v>
      </c>
      <c r="B391">
        <v>2003</v>
      </c>
      <c r="C391">
        <v>54</v>
      </c>
      <c r="D391">
        <v>9</v>
      </c>
      <c r="E391">
        <v>909</v>
      </c>
      <c r="F391">
        <v>910</v>
      </c>
      <c r="G391" s="2" t="s">
        <v>50</v>
      </c>
      <c r="H391" s="2" t="s">
        <v>50</v>
      </c>
      <c r="I391" s="2" t="s">
        <v>50</v>
      </c>
      <c r="J391" t="s">
        <v>86</v>
      </c>
      <c r="K391">
        <v>1</v>
      </c>
      <c r="L391" t="s">
        <v>3964</v>
      </c>
    </row>
    <row r="392" spans="1:12" hidden="1">
      <c r="A392" t="s">
        <v>3965</v>
      </c>
      <c r="B392">
        <v>2003</v>
      </c>
      <c r="C392">
        <v>54</v>
      </c>
      <c r="D392">
        <v>10</v>
      </c>
      <c r="E392">
        <v>911</v>
      </c>
      <c r="F392">
        <v>912</v>
      </c>
      <c r="G392" s="2" t="s">
        <v>50</v>
      </c>
      <c r="H392" s="2" t="s">
        <v>50</v>
      </c>
      <c r="I392" s="2" t="s">
        <v>50</v>
      </c>
      <c r="J392" t="s">
        <v>51</v>
      </c>
      <c r="K392">
        <v>1</v>
      </c>
      <c r="L392" t="s">
        <v>3966</v>
      </c>
    </row>
    <row r="393" spans="1:12">
      <c r="A393" t="s">
        <v>3967</v>
      </c>
      <c r="B393">
        <v>2003</v>
      </c>
      <c r="C393">
        <v>54</v>
      </c>
      <c r="D393">
        <v>10</v>
      </c>
      <c r="E393">
        <v>913</v>
      </c>
      <c r="F393">
        <v>925</v>
      </c>
      <c r="G393" s="2">
        <v>37449</v>
      </c>
      <c r="H393" s="2">
        <v>37544</v>
      </c>
      <c r="I393" s="2">
        <v>37655</v>
      </c>
      <c r="J393" t="s">
        <v>13</v>
      </c>
      <c r="K393">
        <v>1</v>
      </c>
      <c r="L393" t="s">
        <v>3968</v>
      </c>
    </row>
    <row r="394" spans="1:12">
      <c r="A394" t="s">
        <v>3969</v>
      </c>
      <c r="B394">
        <v>2003</v>
      </c>
      <c r="C394">
        <v>54</v>
      </c>
      <c r="D394">
        <v>10</v>
      </c>
      <c r="E394">
        <v>926</v>
      </c>
      <c r="F394">
        <v>938</v>
      </c>
      <c r="G394" s="2">
        <v>37607</v>
      </c>
      <c r="H394" s="2">
        <v>37656</v>
      </c>
      <c r="I394" s="2">
        <v>37656</v>
      </c>
      <c r="J394" t="s">
        <v>13</v>
      </c>
      <c r="K394">
        <v>1</v>
      </c>
      <c r="L394" t="s">
        <v>3970</v>
      </c>
    </row>
    <row r="395" spans="1:12">
      <c r="A395" t="s">
        <v>3971</v>
      </c>
      <c r="B395">
        <v>2003</v>
      </c>
      <c r="C395">
        <v>54</v>
      </c>
      <c r="D395">
        <v>10</v>
      </c>
      <c r="E395">
        <v>939</v>
      </c>
      <c r="F395">
        <v>951</v>
      </c>
      <c r="G395" s="2">
        <v>37504</v>
      </c>
      <c r="H395" s="2">
        <v>37663</v>
      </c>
      <c r="I395" s="2">
        <v>37663</v>
      </c>
      <c r="J395" t="s">
        <v>13</v>
      </c>
      <c r="K395">
        <v>3</v>
      </c>
      <c r="L395" t="s">
        <v>3972</v>
      </c>
    </row>
    <row r="396" spans="1:12">
      <c r="A396" t="s">
        <v>3973</v>
      </c>
      <c r="B396">
        <v>2003</v>
      </c>
      <c r="C396">
        <v>54</v>
      </c>
      <c r="D396">
        <v>10</v>
      </c>
      <c r="E396">
        <v>952</v>
      </c>
      <c r="F396">
        <v>965</v>
      </c>
      <c r="G396" s="2">
        <v>37281</v>
      </c>
      <c r="H396" s="2">
        <v>37512</v>
      </c>
      <c r="I396" s="2">
        <v>37671</v>
      </c>
      <c r="J396" t="s">
        <v>13</v>
      </c>
      <c r="K396">
        <v>4</v>
      </c>
      <c r="L396" t="s">
        <v>3974</v>
      </c>
    </row>
    <row r="397" spans="1:12">
      <c r="A397" t="s">
        <v>3975</v>
      </c>
      <c r="B397">
        <v>2003</v>
      </c>
      <c r="C397">
        <v>54</v>
      </c>
      <c r="D397">
        <v>10</v>
      </c>
      <c r="E397">
        <v>966</v>
      </c>
      <c r="F397">
        <v>975</v>
      </c>
      <c r="G397" s="2">
        <v>37466</v>
      </c>
      <c r="H397" s="2">
        <v>37607</v>
      </c>
      <c r="I397" s="2">
        <v>37700</v>
      </c>
      <c r="J397" t="s">
        <v>13</v>
      </c>
      <c r="K397">
        <v>5</v>
      </c>
      <c r="L397" t="s">
        <v>3976</v>
      </c>
    </row>
    <row r="398" spans="1:12" hidden="1">
      <c r="A398" t="s">
        <v>3977</v>
      </c>
      <c r="B398">
        <v>2003</v>
      </c>
      <c r="C398">
        <v>54</v>
      </c>
      <c r="D398">
        <v>10</v>
      </c>
      <c r="E398">
        <v>976</v>
      </c>
      <c r="F398">
        <v>977</v>
      </c>
      <c r="G398" s="2" t="s">
        <v>50</v>
      </c>
      <c r="H398" s="2" t="s">
        <v>50</v>
      </c>
      <c r="I398" s="2" t="s">
        <v>50</v>
      </c>
      <c r="J398" t="s">
        <v>86</v>
      </c>
      <c r="K398">
        <v>2</v>
      </c>
      <c r="L398" t="s">
        <v>3978</v>
      </c>
    </row>
    <row r="399" spans="1:12" hidden="1">
      <c r="A399" t="s">
        <v>3979</v>
      </c>
      <c r="B399">
        <v>2003</v>
      </c>
      <c r="C399">
        <v>54</v>
      </c>
      <c r="D399">
        <v>10</v>
      </c>
      <c r="E399">
        <v>977</v>
      </c>
      <c r="F399">
        <v>979</v>
      </c>
      <c r="G399" s="2" t="s">
        <v>50</v>
      </c>
      <c r="H399" s="2" t="s">
        <v>50</v>
      </c>
      <c r="I399" s="2" t="s">
        <v>50</v>
      </c>
      <c r="J399" t="s">
        <v>86</v>
      </c>
      <c r="K399">
        <v>1</v>
      </c>
      <c r="L399" t="s">
        <v>3980</v>
      </c>
    </row>
    <row r="400" spans="1:12" hidden="1">
      <c r="A400" t="s">
        <v>3981</v>
      </c>
      <c r="B400">
        <v>2003</v>
      </c>
      <c r="C400">
        <v>54</v>
      </c>
      <c r="D400">
        <v>10</v>
      </c>
      <c r="E400">
        <v>979</v>
      </c>
      <c r="F400">
        <v>981</v>
      </c>
      <c r="G400" s="2" t="s">
        <v>50</v>
      </c>
      <c r="H400" s="2" t="s">
        <v>50</v>
      </c>
      <c r="I400" s="2" t="s">
        <v>50</v>
      </c>
      <c r="J400" t="s">
        <v>86</v>
      </c>
      <c r="K400">
        <v>1</v>
      </c>
      <c r="L400" t="s">
        <v>3982</v>
      </c>
    </row>
    <row r="401" spans="1:12" hidden="1">
      <c r="A401" t="s">
        <v>3983</v>
      </c>
      <c r="B401">
        <v>2003</v>
      </c>
      <c r="C401">
        <v>54</v>
      </c>
      <c r="D401">
        <v>10</v>
      </c>
      <c r="E401">
        <v>981</v>
      </c>
      <c r="F401">
        <v>982</v>
      </c>
      <c r="G401" s="2" t="s">
        <v>50</v>
      </c>
      <c r="H401" s="2" t="s">
        <v>50</v>
      </c>
      <c r="I401" s="2" t="s">
        <v>50</v>
      </c>
      <c r="J401" t="s">
        <v>86</v>
      </c>
      <c r="K401">
        <v>1</v>
      </c>
      <c r="L401" t="s">
        <v>3984</v>
      </c>
    </row>
    <row r="402" spans="1:12" hidden="1">
      <c r="A402" t="s">
        <v>3985</v>
      </c>
      <c r="B402">
        <v>2003</v>
      </c>
      <c r="C402">
        <v>54</v>
      </c>
      <c r="D402">
        <v>10</v>
      </c>
      <c r="E402">
        <v>982</v>
      </c>
      <c r="F402">
        <v>983</v>
      </c>
      <c r="G402" s="2" t="s">
        <v>50</v>
      </c>
      <c r="H402" s="2" t="s">
        <v>50</v>
      </c>
      <c r="I402" s="2" t="s">
        <v>50</v>
      </c>
      <c r="J402" t="s">
        <v>86</v>
      </c>
      <c r="K402">
        <v>1</v>
      </c>
      <c r="L402" t="s">
        <v>3986</v>
      </c>
    </row>
    <row r="403" spans="1:12" hidden="1">
      <c r="A403" t="s">
        <v>3987</v>
      </c>
      <c r="B403">
        <v>2003</v>
      </c>
      <c r="C403">
        <v>54</v>
      </c>
      <c r="D403">
        <v>10</v>
      </c>
      <c r="E403">
        <v>984</v>
      </c>
      <c r="F403">
        <v>985</v>
      </c>
      <c r="G403" s="2" t="s">
        <v>50</v>
      </c>
      <c r="H403" s="2" t="s">
        <v>50</v>
      </c>
      <c r="I403" s="2" t="s">
        <v>50</v>
      </c>
      <c r="J403" t="s">
        <v>98</v>
      </c>
      <c r="K403">
        <v>1</v>
      </c>
      <c r="L403" t="s">
        <v>3988</v>
      </c>
    </row>
    <row r="404" spans="1:12" hidden="1">
      <c r="A404" t="s">
        <v>3989</v>
      </c>
      <c r="B404">
        <v>2003</v>
      </c>
      <c r="C404">
        <v>54</v>
      </c>
      <c r="D404">
        <v>11</v>
      </c>
      <c r="E404">
        <v>987</v>
      </c>
      <c r="F404">
        <v>988</v>
      </c>
      <c r="G404" s="2" t="s">
        <v>50</v>
      </c>
      <c r="H404" s="2" t="s">
        <v>50</v>
      </c>
      <c r="I404" s="2" t="s">
        <v>50</v>
      </c>
      <c r="J404" t="s">
        <v>51</v>
      </c>
      <c r="K404">
        <v>1</v>
      </c>
      <c r="L404" t="s">
        <v>3990</v>
      </c>
    </row>
    <row r="405" spans="1:12">
      <c r="A405" t="s">
        <v>3991</v>
      </c>
      <c r="B405">
        <v>2003</v>
      </c>
      <c r="C405">
        <v>54</v>
      </c>
      <c r="D405">
        <v>11</v>
      </c>
      <c r="E405">
        <v>989</v>
      </c>
      <c r="F405">
        <v>1005</v>
      </c>
      <c r="G405" s="2">
        <v>37442</v>
      </c>
      <c r="H405" s="2">
        <v>37587</v>
      </c>
      <c r="I405" s="2">
        <v>37603</v>
      </c>
      <c r="J405" t="s">
        <v>13</v>
      </c>
      <c r="K405">
        <v>1</v>
      </c>
      <c r="L405" t="s">
        <v>3992</v>
      </c>
    </row>
    <row r="406" spans="1:12">
      <c r="A406" t="s">
        <v>3993</v>
      </c>
      <c r="B406">
        <v>2003</v>
      </c>
      <c r="C406">
        <v>54</v>
      </c>
      <c r="D406">
        <v>11</v>
      </c>
      <c r="E406">
        <v>1006</v>
      </c>
      <c r="F406">
        <v>1013</v>
      </c>
      <c r="G406" s="2">
        <v>36936</v>
      </c>
      <c r="H406" s="2">
        <v>37580</v>
      </c>
      <c r="I406" s="2">
        <v>37707</v>
      </c>
      <c r="J406" t="s">
        <v>13</v>
      </c>
      <c r="K406">
        <v>2</v>
      </c>
      <c r="L406" t="s">
        <v>3994</v>
      </c>
    </row>
    <row r="407" spans="1:12">
      <c r="A407" t="s">
        <v>3995</v>
      </c>
      <c r="B407">
        <v>2003</v>
      </c>
      <c r="C407">
        <v>54</v>
      </c>
      <c r="D407">
        <v>11</v>
      </c>
      <c r="E407">
        <v>1014</v>
      </c>
      <c r="F407">
        <v>1028</v>
      </c>
      <c r="G407" s="2">
        <v>37516</v>
      </c>
      <c r="H407" s="2">
        <v>37679</v>
      </c>
      <c r="I407" s="2">
        <v>37707</v>
      </c>
      <c r="J407" t="s">
        <v>13</v>
      </c>
      <c r="K407">
        <v>3</v>
      </c>
      <c r="L407" t="s">
        <v>3996</v>
      </c>
    </row>
    <row r="408" spans="1:12">
      <c r="A408" t="s">
        <v>3997</v>
      </c>
      <c r="B408">
        <v>2003</v>
      </c>
      <c r="C408">
        <v>54</v>
      </c>
      <c r="D408">
        <v>11</v>
      </c>
      <c r="E408">
        <v>1029</v>
      </c>
      <c r="F408">
        <v>1049</v>
      </c>
      <c r="G408" s="2">
        <v>37593</v>
      </c>
      <c r="H408" s="2">
        <v>37692</v>
      </c>
      <c r="I408" s="2">
        <v>37692</v>
      </c>
      <c r="J408" t="s">
        <v>13</v>
      </c>
      <c r="K408">
        <v>2</v>
      </c>
      <c r="L408" t="s">
        <v>3998</v>
      </c>
    </row>
    <row r="409" spans="1:12">
      <c r="A409" t="s">
        <v>3999</v>
      </c>
      <c r="B409">
        <v>2003</v>
      </c>
      <c r="C409">
        <v>54</v>
      </c>
      <c r="D409">
        <v>11</v>
      </c>
      <c r="E409">
        <v>1050</v>
      </c>
      <c r="F409">
        <v>1061</v>
      </c>
      <c r="G409" s="2">
        <v>37158</v>
      </c>
      <c r="H409" s="2">
        <v>37459</v>
      </c>
      <c r="I409" s="2">
        <v>37693</v>
      </c>
      <c r="J409" t="s">
        <v>13</v>
      </c>
      <c r="K409">
        <v>3</v>
      </c>
      <c r="L409" t="s">
        <v>4000</v>
      </c>
    </row>
    <row r="410" spans="1:12">
      <c r="A410" t="s">
        <v>4001</v>
      </c>
      <c r="B410">
        <v>2003</v>
      </c>
      <c r="C410">
        <v>54</v>
      </c>
      <c r="D410">
        <v>11</v>
      </c>
      <c r="E410">
        <v>1062</v>
      </c>
      <c r="F410">
        <v>1068</v>
      </c>
      <c r="G410" s="2">
        <v>37655</v>
      </c>
      <c r="H410" s="2">
        <v>37697</v>
      </c>
      <c r="I410" s="2">
        <v>37697</v>
      </c>
      <c r="J410" t="s">
        <v>13</v>
      </c>
      <c r="K410">
        <v>2</v>
      </c>
      <c r="L410" t="s">
        <v>4002</v>
      </c>
    </row>
    <row r="411" spans="1:12">
      <c r="A411" t="s">
        <v>4003</v>
      </c>
      <c r="B411">
        <v>2003</v>
      </c>
      <c r="C411">
        <v>54</v>
      </c>
      <c r="D411">
        <v>11</v>
      </c>
      <c r="E411">
        <v>1069</v>
      </c>
      <c r="F411">
        <v>1074</v>
      </c>
      <c r="G411" s="2">
        <v>37280</v>
      </c>
      <c r="H411" s="2">
        <v>37546</v>
      </c>
      <c r="I411" s="2">
        <v>37700</v>
      </c>
      <c r="J411" t="s">
        <v>13</v>
      </c>
      <c r="K411">
        <v>1</v>
      </c>
      <c r="L411" t="s">
        <v>4004</v>
      </c>
    </row>
    <row r="412" spans="1:12" hidden="1">
      <c r="A412" t="s">
        <v>4005</v>
      </c>
      <c r="B412">
        <v>2003</v>
      </c>
      <c r="C412">
        <v>54</v>
      </c>
      <c r="D412">
        <v>11</v>
      </c>
      <c r="E412">
        <v>1075</v>
      </c>
      <c r="F412">
        <v>1076</v>
      </c>
      <c r="G412" s="2" t="s">
        <v>50</v>
      </c>
      <c r="H412" s="2" t="s">
        <v>50</v>
      </c>
      <c r="I412" s="2" t="s">
        <v>50</v>
      </c>
      <c r="J412" t="s">
        <v>98</v>
      </c>
      <c r="K412">
        <v>3</v>
      </c>
      <c r="L412" t="s">
        <v>4006</v>
      </c>
    </row>
    <row r="413" spans="1:12" hidden="1">
      <c r="A413" t="s">
        <v>4007</v>
      </c>
      <c r="B413">
        <v>2003</v>
      </c>
      <c r="C413">
        <v>54</v>
      </c>
      <c r="D413">
        <v>11</v>
      </c>
      <c r="E413">
        <v>1076</v>
      </c>
      <c r="F413">
        <v>1077</v>
      </c>
      <c r="G413" s="2" t="s">
        <v>50</v>
      </c>
      <c r="H413" s="2" t="s">
        <v>50</v>
      </c>
      <c r="I413" s="2" t="s">
        <v>50</v>
      </c>
      <c r="J413" t="s">
        <v>98</v>
      </c>
      <c r="K413">
        <v>1</v>
      </c>
      <c r="L413" t="s">
        <v>4008</v>
      </c>
    </row>
    <row r="414" spans="1:12" hidden="1">
      <c r="A414" t="s">
        <v>4009</v>
      </c>
      <c r="B414">
        <v>2003</v>
      </c>
      <c r="C414">
        <v>54</v>
      </c>
      <c r="D414">
        <v>11</v>
      </c>
      <c r="E414">
        <v>1077</v>
      </c>
      <c r="F414">
        <v>1077</v>
      </c>
      <c r="G414" s="2" t="s">
        <v>50</v>
      </c>
      <c r="H414" s="2" t="s">
        <v>50</v>
      </c>
      <c r="I414" s="2" t="s">
        <v>50</v>
      </c>
      <c r="J414" t="s">
        <v>98</v>
      </c>
      <c r="K414">
        <v>1</v>
      </c>
      <c r="L414" t="s">
        <v>4010</v>
      </c>
    </row>
    <row r="415" spans="1:12" hidden="1">
      <c r="A415" t="s">
        <v>4011</v>
      </c>
      <c r="B415">
        <v>2003</v>
      </c>
      <c r="C415">
        <v>54</v>
      </c>
      <c r="D415">
        <v>11</v>
      </c>
      <c r="E415">
        <v>1077</v>
      </c>
      <c r="F415">
        <v>1078</v>
      </c>
      <c r="G415" s="2" t="s">
        <v>50</v>
      </c>
      <c r="H415" s="2" t="s">
        <v>50</v>
      </c>
      <c r="I415" s="2" t="s">
        <v>50</v>
      </c>
      <c r="J415" t="s">
        <v>98</v>
      </c>
      <c r="K415">
        <v>1</v>
      </c>
      <c r="L415" t="s">
        <v>4012</v>
      </c>
    </row>
    <row r="416" spans="1:12" hidden="1">
      <c r="A416" t="s">
        <v>4013</v>
      </c>
      <c r="B416">
        <v>2003</v>
      </c>
      <c r="C416">
        <v>54</v>
      </c>
      <c r="D416">
        <v>11</v>
      </c>
      <c r="E416">
        <v>1078</v>
      </c>
      <c r="F416">
        <v>1078</v>
      </c>
      <c r="G416" s="2" t="s">
        <v>50</v>
      </c>
      <c r="H416" s="2" t="s">
        <v>50</v>
      </c>
      <c r="I416" s="2" t="s">
        <v>50</v>
      </c>
      <c r="J416" t="s">
        <v>98</v>
      </c>
      <c r="K416">
        <v>1</v>
      </c>
      <c r="L416" t="s">
        <v>4014</v>
      </c>
    </row>
    <row r="417" spans="1:12" hidden="1">
      <c r="A417" t="s">
        <v>4015</v>
      </c>
      <c r="B417">
        <v>2003</v>
      </c>
      <c r="C417">
        <v>54</v>
      </c>
      <c r="D417">
        <v>12</v>
      </c>
      <c r="E417">
        <v>1079</v>
      </c>
      <c r="F417">
        <v>1080</v>
      </c>
      <c r="G417" s="2" t="s">
        <v>50</v>
      </c>
      <c r="H417" s="2" t="s">
        <v>50</v>
      </c>
      <c r="I417" s="2" t="s">
        <v>50</v>
      </c>
      <c r="J417" t="s">
        <v>51</v>
      </c>
      <c r="K417">
        <v>1</v>
      </c>
      <c r="L417" t="s">
        <v>4016</v>
      </c>
    </row>
    <row r="418" spans="1:12">
      <c r="A418" t="s">
        <v>4017</v>
      </c>
      <c r="B418">
        <v>2003</v>
      </c>
      <c r="C418">
        <v>54</v>
      </c>
      <c r="D418">
        <v>12</v>
      </c>
      <c r="E418">
        <v>1081</v>
      </c>
      <c r="F418">
        <v>1090</v>
      </c>
      <c r="G418" s="2">
        <v>37591</v>
      </c>
      <c r="H418" s="2">
        <v>37662</v>
      </c>
      <c r="I418" s="2">
        <v>37697</v>
      </c>
      <c r="J418" t="s">
        <v>13</v>
      </c>
      <c r="K418">
        <v>1</v>
      </c>
      <c r="L418" t="s">
        <v>4018</v>
      </c>
    </row>
    <row r="419" spans="1:12">
      <c r="A419" t="s">
        <v>4019</v>
      </c>
      <c r="B419">
        <v>2003</v>
      </c>
      <c r="C419">
        <v>54</v>
      </c>
      <c r="D419">
        <v>12</v>
      </c>
      <c r="E419">
        <v>1091</v>
      </c>
      <c r="F419">
        <v>1103</v>
      </c>
      <c r="G419" s="2">
        <v>37585</v>
      </c>
      <c r="H419" s="2">
        <v>37697</v>
      </c>
      <c r="I419" s="2">
        <v>37697</v>
      </c>
      <c r="J419" t="s">
        <v>13</v>
      </c>
      <c r="K419">
        <v>2</v>
      </c>
      <c r="L419" t="s">
        <v>4020</v>
      </c>
    </row>
    <row r="420" spans="1:12">
      <c r="A420" t="s">
        <v>4021</v>
      </c>
      <c r="B420">
        <v>2003</v>
      </c>
      <c r="C420">
        <v>54</v>
      </c>
      <c r="D420">
        <v>12</v>
      </c>
      <c r="E420">
        <v>1104</v>
      </c>
      <c r="F420">
        <v>1116</v>
      </c>
      <c r="G420" s="2">
        <v>37614</v>
      </c>
      <c r="H420" s="2">
        <v>37713</v>
      </c>
      <c r="I420" s="2">
        <v>37713</v>
      </c>
      <c r="J420" t="s">
        <v>13</v>
      </c>
      <c r="K420">
        <v>2</v>
      </c>
      <c r="L420" t="s">
        <v>4022</v>
      </c>
    </row>
    <row r="421" spans="1:12">
      <c r="A421" t="s">
        <v>4023</v>
      </c>
      <c r="B421">
        <v>2003</v>
      </c>
      <c r="C421">
        <v>54</v>
      </c>
      <c r="D421">
        <v>12</v>
      </c>
      <c r="E421">
        <v>1117</v>
      </c>
      <c r="F421">
        <v>1133</v>
      </c>
      <c r="G421" s="2">
        <v>37502</v>
      </c>
      <c r="H421" s="2">
        <v>37671</v>
      </c>
      <c r="I421" s="2">
        <v>37723</v>
      </c>
      <c r="J421" t="s">
        <v>13</v>
      </c>
      <c r="K421">
        <v>2</v>
      </c>
      <c r="L421" t="s">
        <v>4024</v>
      </c>
    </row>
    <row r="422" spans="1:12" hidden="1">
      <c r="A422" t="s">
        <v>4025</v>
      </c>
      <c r="B422">
        <v>2003</v>
      </c>
      <c r="C422">
        <v>54</v>
      </c>
      <c r="D422">
        <v>12</v>
      </c>
      <c r="E422">
        <v>1136</v>
      </c>
      <c r="F422">
        <v>1137</v>
      </c>
      <c r="G422" s="2" t="s">
        <v>50</v>
      </c>
      <c r="H422" s="2" t="s">
        <v>50</v>
      </c>
      <c r="I422" s="2" t="s">
        <v>50</v>
      </c>
      <c r="J422" t="s">
        <v>13</v>
      </c>
      <c r="K422">
        <v>1</v>
      </c>
      <c r="L422" t="s">
        <v>4026</v>
      </c>
    </row>
    <row r="423" spans="1:12" hidden="1">
      <c r="A423" t="s">
        <v>4027</v>
      </c>
      <c r="B423">
        <v>2003</v>
      </c>
      <c r="C423">
        <v>54</v>
      </c>
      <c r="D423">
        <v>12</v>
      </c>
      <c r="E423">
        <v>1138</v>
      </c>
      <c r="F423">
        <v>1140</v>
      </c>
      <c r="G423" s="2" t="s">
        <v>50</v>
      </c>
      <c r="H423" s="2" t="s">
        <v>50</v>
      </c>
      <c r="I423" s="2" t="s">
        <v>50</v>
      </c>
      <c r="J423" t="s">
        <v>13</v>
      </c>
      <c r="K423">
        <v>1</v>
      </c>
      <c r="L423" t="s">
        <v>4028</v>
      </c>
    </row>
    <row r="424" spans="1:12" hidden="1">
      <c r="A424" t="s">
        <v>4029</v>
      </c>
      <c r="B424">
        <v>2003</v>
      </c>
      <c r="C424">
        <v>54</v>
      </c>
      <c r="D424">
        <v>12</v>
      </c>
      <c r="E424">
        <v>1141</v>
      </c>
      <c r="F424">
        <v>1148</v>
      </c>
      <c r="G424" s="2" t="s">
        <v>50</v>
      </c>
      <c r="H424" s="2" t="s">
        <v>50</v>
      </c>
      <c r="I424" s="2" t="s">
        <v>50</v>
      </c>
      <c r="J424" t="s">
        <v>13</v>
      </c>
      <c r="K424">
        <v>1</v>
      </c>
      <c r="L424" t="s">
        <v>4030</v>
      </c>
    </row>
    <row r="425" spans="1:12" hidden="1">
      <c r="A425" t="s">
        <v>4031</v>
      </c>
      <c r="B425">
        <v>2003</v>
      </c>
      <c r="C425">
        <v>54</v>
      </c>
      <c r="D425">
        <v>12</v>
      </c>
      <c r="E425">
        <v>1149</v>
      </c>
      <c r="F425">
        <v>1152</v>
      </c>
      <c r="G425" s="2" t="s">
        <v>50</v>
      </c>
      <c r="H425" s="2" t="s">
        <v>50</v>
      </c>
      <c r="I425" s="2" t="s">
        <v>50</v>
      </c>
      <c r="J425" t="s">
        <v>13</v>
      </c>
      <c r="K425">
        <v>1</v>
      </c>
      <c r="L425" t="s">
        <v>4032</v>
      </c>
    </row>
    <row r="426" spans="1:12" hidden="1">
      <c r="A426" t="s">
        <v>4033</v>
      </c>
      <c r="B426">
        <v>2003</v>
      </c>
      <c r="C426">
        <v>54</v>
      </c>
      <c r="D426">
        <v>12</v>
      </c>
      <c r="E426">
        <v>1153</v>
      </c>
      <c r="F426">
        <v>1159</v>
      </c>
      <c r="G426" s="2" t="s">
        <v>50</v>
      </c>
      <c r="H426" s="2" t="s">
        <v>50</v>
      </c>
      <c r="I426" s="2" t="s">
        <v>50</v>
      </c>
      <c r="J426" t="s">
        <v>13</v>
      </c>
      <c r="K426">
        <v>1</v>
      </c>
      <c r="L426" t="s">
        <v>4034</v>
      </c>
    </row>
    <row r="427" spans="1:12" hidden="1">
      <c r="A427" t="s">
        <v>4035</v>
      </c>
      <c r="B427">
        <v>2003</v>
      </c>
      <c r="C427">
        <v>54</v>
      </c>
      <c r="D427">
        <v>12</v>
      </c>
      <c r="E427">
        <v>1160</v>
      </c>
      <c r="F427">
        <v>1164</v>
      </c>
      <c r="G427" s="2" t="s">
        <v>50</v>
      </c>
      <c r="H427" s="2" t="s">
        <v>50</v>
      </c>
      <c r="I427" s="2" t="s">
        <v>50</v>
      </c>
      <c r="J427" t="s">
        <v>13</v>
      </c>
      <c r="K427">
        <v>1</v>
      </c>
      <c r="L427" t="s">
        <v>4036</v>
      </c>
    </row>
    <row r="428" spans="1:12" hidden="1">
      <c r="A428" t="s">
        <v>4037</v>
      </c>
      <c r="B428">
        <v>2003</v>
      </c>
      <c r="C428">
        <v>54</v>
      </c>
      <c r="D428">
        <v>12</v>
      </c>
      <c r="E428">
        <v>1165</v>
      </c>
      <c r="F428">
        <v>1166</v>
      </c>
      <c r="G428" s="2" t="s">
        <v>50</v>
      </c>
      <c r="H428" s="2" t="s">
        <v>50</v>
      </c>
      <c r="I428" s="2" t="s">
        <v>50</v>
      </c>
      <c r="J428" t="s">
        <v>86</v>
      </c>
      <c r="K428">
        <v>1</v>
      </c>
      <c r="L428" t="s">
        <v>4038</v>
      </c>
    </row>
    <row r="429" spans="1:12" hidden="1">
      <c r="A429" t="s">
        <v>4039</v>
      </c>
      <c r="B429">
        <v>2003</v>
      </c>
      <c r="C429">
        <v>54</v>
      </c>
      <c r="D429">
        <v>12</v>
      </c>
      <c r="E429">
        <v>1166</v>
      </c>
      <c r="F429">
        <v>1167</v>
      </c>
      <c r="G429" s="2" t="s">
        <v>50</v>
      </c>
      <c r="H429" s="2" t="s">
        <v>50</v>
      </c>
      <c r="I429" s="2" t="s">
        <v>50</v>
      </c>
      <c r="J429" t="s">
        <v>86</v>
      </c>
      <c r="K429">
        <v>1</v>
      </c>
      <c r="L429" t="s">
        <v>4040</v>
      </c>
    </row>
    <row r="430" spans="1:12" hidden="1">
      <c r="A430" t="s">
        <v>4041</v>
      </c>
      <c r="B430">
        <v>2003</v>
      </c>
      <c r="C430">
        <v>54</v>
      </c>
      <c r="D430">
        <v>12</v>
      </c>
      <c r="E430">
        <v>1167</v>
      </c>
      <c r="F430">
        <v>1168</v>
      </c>
      <c r="G430" s="2" t="s">
        <v>50</v>
      </c>
      <c r="H430" s="2" t="s">
        <v>50</v>
      </c>
      <c r="I430" s="2" t="s">
        <v>50</v>
      </c>
      <c r="J430" t="s">
        <v>86</v>
      </c>
      <c r="K430">
        <v>1</v>
      </c>
      <c r="L430" t="s">
        <v>4042</v>
      </c>
    </row>
    <row r="431" spans="1:12" hidden="1">
      <c r="A431" t="s">
        <v>4043</v>
      </c>
      <c r="B431">
        <v>2003</v>
      </c>
      <c r="C431">
        <v>54</v>
      </c>
      <c r="D431">
        <v>12</v>
      </c>
      <c r="E431">
        <v>1168</v>
      </c>
      <c r="F431">
        <v>1170</v>
      </c>
      <c r="G431" s="2" t="s">
        <v>50</v>
      </c>
      <c r="H431" s="2" t="s">
        <v>50</v>
      </c>
      <c r="I431" s="2" t="s">
        <v>50</v>
      </c>
      <c r="J431" t="s">
        <v>86</v>
      </c>
      <c r="K431">
        <v>1</v>
      </c>
      <c r="L431" t="s">
        <v>4044</v>
      </c>
    </row>
    <row r="432" spans="1:12" hidden="1">
      <c r="A432" t="s">
        <v>4045</v>
      </c>
      <c r="B432">
        <v>2003</v>
      </c>
      <c r="C432">
        <v>54</v>
      </c>
      <c r="D432">
        <v>12</v>
      </c>
      <c r="E432">
        <v>1171</v>
      </c>
      <c r="F432">
        <v>1171</v>
      </c>
      <c r="G432" s="2" t="s">
        <v>50</v>
      </c>
      <c r="H432" s="2" t="s">
        <v>50</v>
      </c>
      <c r="I432" s="2" t="s">
        <v>50</v>
      </c>
      <c r="J432" t="s">
        <v>3259</v>
      </c>
      <c r="K432">
        <v>0</v>
      </c>
      <c r="L432" t="s">
        <v>4046</v>
      </c>
    </row>
    <row r="433" spans="1:12" hidden="1">
      <c r="A433" t="s">
        <v>4047</v>
      </c>
      <c r="B433">
        <v>2003</v>
      </c>
      <c r="C433">
        <v>54</v>
      </c>
      <c r="D433">
        <v>13</v>
      </c>
      <c r="E433">
        <v>1173</v>
      </c>
      <c r="F433">
        <v>1174</v>
      </c>
      <c r="G433" s="2" t="s">
        <v>50</v>
      </c>
      <c r="H433" s="2" t="s">
        <v>50</v>
      </c>
      <c r="I433" s="2" t="s">
        <v>50</v>
      </c>
      <c r="J433" t="s">
        <v>51</v>
      </c>
      <c r="K433">
        <v>1</v>
      </c>
      <c r="L433" t="s">
        <v>4048</v>
      </c>
    </row>
    <row r="434" spans="1:12">
      <c r="A434" t="s">
        <v>4049</v>
      </c>
      <c r="B434">
        <v>2003</v>
      </c>
      <c r="C434">
        <v>54</v>
      </c>
      <c r="D434">
        <v>13</v>
      </c>
      <c r="E434">
        <v>1175</v>
      </c>
      <c r="F434">
        <v>1192</v>
      </c>
      <c r="G434" s="2">
        <v>37230</v>
      </c>
      <c r="H434" s="2">
        <v>37502</v>
      </c>
      <c r="I434" s="2">
        <v>37697</v>
      </c>
      <c r="J434" t="s">
        <v>13</v>
      </c>
      <c r="K434">
        <v>1</v>
      </c>
      <c r="L434" t="s">
        <v>4050</v>
      </c>
    </row>
    <row r="435" spans="1:12">
      <c r="A435" t="s">
        <v>4051</v>
      </c>
      <c r="B435">
        <v>2003</v>
      </c>
      <c r="C435">
        <v>54</v>
      </c>
      <c r="D435">
        <v>13</v>
      </c>
      <c r="E435">
        <v>1193</v>
      </c>
      <c r="F435">
        <v>1223</v>
      </c>
      <c r="G435" s="2">
        <v>37230</v>
      </c>
      <c r="H435" s="2">
        <v>37502</v>
      </c>
      <c r="I435" s="2">
        <v>37697</v>
      </c>
      <c r="J435" t="s">
        <v>13</v>
      </c>
      <c r="K435">
        <v>1</v>
      </c>
      <c r="L435" t="s">
        <v>4052</v>
      </c>
    </row>
    <row r="436" spans="1:12">
      <c r="A436" t="s">
        <v>4053</v>
      </c>
      <c r="B436">
        <v>2003</v>
      </c>
      <c r="C436">
        <v>54</v>
      </c>
      <c r="D436">
        <v>13</v>
      </c>
      <c r="E436">
        <v>1224</v>
      </c>
      <c r="F436">
        <v>1236</v>
      </c>
      <c r="G436" s="2">
        <v>37439</v>
      </c>
      <c r="H436" s="2">
        <v>37652</v>
      </c>
      <c r="I436" s="2">
        <v>37725</v>
      </c>
      <c r="J436" t="s">
        <v>13</v>
      </c>
      <c r="K436">
        <v>5</v>
      </c>
      <c r="L436" t="s">
        <v>4054</v>
      </c>
    </row>
    <row r="437" spans="1:12">
      <c r="A437" t="s">
        <v>4055</v>
      </c>
      <c r="B437">
        <v>2003</v>
      </c>
      <c r="C437">
        <v>54</v>
      </c>
      <c r="D437">
        <v>13</v>
      </c>
      <c r="E437">
        <v>1237</v>
      </c>
      <c r="F437">
        <v>1249</v>
      </c>
      <c r="G437" s="2">
        <v>37543</v>
      </c>
      <c r="H437" s="2">
        <v>37663</v>
      </c>
      <c r="I437" s="2">
        <v>37735</v>
      </c>
      <c r="J437" t="s">
        <v>13</v>
      </c>
      <c r="K437">
        <v>3</v>
      </c>
      <c r="L437" t="s">
        <v>4056</v>
      </c>
    </row>
    <row r="438" spans="1:12">
      <c r="A438" t="s">
        <v>4057</v>
      </c>
      <c r="B438">
        <v>2003</v>
      </c>
      <c r="C438">
        <v>54</v>
      </c>
      <c r="D438">
        <v>13</v>
      </c>
      <c r="E438">
        <v>1250</v>
      </c>
      <c r="F438">
        <v>1259</v>
      </c>
      <c r="G438" s="2">
        <v>37659</v>
      </c>
      <c r="H438" s="2">
        <v>37740</v>
      </c>
      <c r="I438" s="2">
        <v>37740</v>
      </c>
      <c r="J438" t="s">
        <v>13</v>
      </c>
      <c r="K438">
        <v>1</v>
      </c>
      <c r="L438" t="s">
        <v>4058</v>
      </c>
    </row>
    <row r="439" spans="1:12">
      <c r="A439" t="s">
        <v>4059</v>
      </c>
      <c r="B439">
        <v>2003</v>
      </c>
      <c r="C439">
        <v>54</v>
      </c>
      <c r="D439">
        <v>13</v>
      </c>
      <c r="E439">
        <v>1260</v>
      </c>
      <c r="F439">
        <v>1263</v>
      </c>
      <c r="G439" s="2">
        <v>37720</v>
      </c>
      <c r="H439" s="2">
        <v>37733</v>
      </c>
      <c r="I439" s="2">
        <v>37733</v>
      </c>
      <c r="J439" t="s">
        <v>13</v>
      </c>
      <c r="K439">
        <v>1</v>
      </c>
      <c r="L439" t="s">
        <v>4060</v>
      </c>
    </row>
    <row r="440" spans="1:12" hidden="1">
      <c r="A440" t="s">
        <v>4061</v>
      </c>
      <c r="B440">
        <v>2003</v>
      </c>
      <c r="C440">
        <v>54</v>
      </c>
      <c r="D440">
        <v>13</v>
      </c>
      <c r="E440">
        <v>1264</v>
      </c>
      <c r="F440">
        <v>1264</v>
      </c>
      <c r="G440" s="2" t="s">
        <v>50</v>
      </c>
      <c r="H440" s="2" t="s">
        <v>50</v>
      </c>
      <c r="I440" s="2" t="s">
        <v>50</v>
      </c>
      <c r="J440" t="s">
        <v>86</v>
      </c>
      <c r="K440">
        <v>1</v>
      </c>
      <c r="L440" t="s">
        <v>4062</v>
      </c>
    </row>
    <row r="441" spans="1:12" hidden="1">
      <c r="A441" t="s">
        <v>4063</v>
      </c>
      <c r="B441">
        <v>2003</v>
      </c>
      <c r="C441">
        <v>54</v>
      </c>
      <c r="D441">
        <v>13</v>
      </c>
      <c r="E441">
        <v>1265</v>
      </c>
      <c r="F441">
        <v>1265</v>
      </c>
      <c r="G441" s="2" t="s">
        <v>50</v>
      </c>
      <c r="H441" s="2" t="s">
        <v>50</v>
      </c>
      <c r="I441" s="2" t="s">
        <v>50</v>
      </c>
      <c r="J441" t="s">
        <v>3259</v>
      </c>
      <c r="K441">
        <v>0</v>
      </c>
      <c r="L441" t="s">
        <v>4064</v>
      </c>
    </row>
    <row r="442" spans="1:12" hidden="1">
      <c r="A442" t="s">
        <v>4065</v>
      </c>
      <c r="B442">
        <v>2003</v>
      </c>
      <c r="C442">
        <v>54</v>
      </c>
      <c r="D442">
        <v>14</v>
      </c>
      <c r="E442">
        <v>1267</v>
      </c>
      <c r="F442">
        <v>1268</v>
      </c>
      <c r="G442" s="2" t="s">
        <v>50</v>
      </c>
      <c r="H442" s="2" t="s">
        <v>50</v>
      </c>
      <c r="I442" s="2" t="s">
        <v>50</v>
      </c>
      <c r="J442" t="s">
        <v>51</v>
      </c>
      <c r="K442">
        <v>1</v>
      </c>
      <c r="L442" t="s">
        <v>4066</v>
      </c>
    </row>
    <row r="443" spans="1:12">
      <c r="A443" t="s">
        <v>4067</v>
      </c>
      <c r="B443">
        <v>2003</v>
      </c>
      <c r="C443">
        <v>54</v>
      </c>
      <c r="D443">
        <v>14</v>
      </c>
      <c r="E443">
        <v>1269</v>
      </c>
      <c r="F443">
        <v>1277</v>
      </c>
      <c r="G443" s="2">
        <v>37607</v>
      </c>
      <c r="H443" s="2">
        <v>37687</v>
      </c>
      <c r="I443" s="2">
        <v>37687</v>
      </c>
      <c r="J443" t="s">
        <v>13</v>
      </c>
      <c r="K443">
        <v>2</v>
      </c>
      <c r="L443" t="s">
        <v>4068</v>
      </c>
    </row>
    <row r="444" spans="1:12">
      <c r="A444" t="s">
        <v>4069</v>
      </c>
      <c r="B444">
        <v>2003</v>
      </c>
      <c r="C444">
        <v>54</v>
      </c>
      <c r="D444">
        <v>14</v>
      </c>
      <c r="E444">
        <v>1278</v>
      </c>
      <c r="F444">
        <v>1295</v>
      </c>
      <c r="G444" s="2">
        <v>37488</v>
      </c>
      <c r="H444" s="2">
        <v>37741</v>
      </c>
      <c r="I444" s="2">
        <v>37741</v>
      </c>
      <c r="J444" t="s">
        <v>13</v>
      </c>
      <c r="K444">
        <v>1</v>
      </c>
      <c r="L444" t="s">
        <v>4070</v>
      </c>
    </row>
    <row r="445" spans="1:12">
      <c r="A445" t="s">
        <v>4071</v>
      </c>
      <c r="B445">
        <v>2003</v>
      </c>
      <c r="C445">
        <v>54</v>
      </c>
      <c r="D445">
        <v>14</v>
      </c>
      <c r="E445">
        <v>1296</v>
      </c>
      <c r="F445">
        <v>1304</v>
      </c>
      <c r="G445" s="2">
        <v>37574</v>
      </c>
      <c r="H445" s="2">
        <v>37742</v>
      </c>
      <c r="I445" s="2">
        <v>37742</v>
      </c>
      <c r="J445" t="s">
        <v>13</v>
      </c>
      <c r="K445">
        <v>2</v>
      </c>
      <c r="L445" t="s">
        <v>4072</v>
      </c>
    </row>
    <row r="446" spans="1:12">
      <c r="A446" t="s">
        <v>4073</v>
      </c>
      <c r="B446">
        <v>2003</v>
      </c>
      <c r="C446">
        <v>54</v>
      </c>
      <c r="D446">
        <v>14</v>
      </c>
      <c r="E446">
        <v>1305</v>
      </c>
      <c r="F446">
        <v>1312</v>
      </c>
      <c r="G446" s="2">
        <v>37679</v>
      </c>
      <c r="H446" s="2">
        <v>37751</v>
      </c>
      <c r="I446" s="2">
        <v>37753</v>
      </c>
      <c r="J446" t="s">
        <v>13</v>
      </c>
      <c r="K446">
        <v>2</v>
      </c>
      <c r="L446" t="s">
        <v>4074</v>
      </c>
    </row>
    <row r="447" spans="1:12">
      <c r="A447" t="s">
        <v>4075</v>
      </c>
      <c r="B447">
        <v>2003</v>
      </c>
      <c r="C447">
        <v>54</v>
      </c>
      <c r="D447">
        <v>14</v>
      </c>
      <c r="E447">
        <v>1313</v>
      </c>
      <c r="F447">
        <v>1322</v>
      </c>
      <c r="G447" s="2">
        <v>37571</v>
      </c>
      <c r="H447" s="2">
        <v>37753</v>
      </c>
      <c r="I447" s="2">
        <v>37753</v>
      </c>
      <c r="J447" t="s">
        <v>13</v>
      </c>
      <c r="K447">
        <v>2</v>
      </c>
      <c r="L447" t="s">
        <v>4076</v>
      </c>
    </row>
    <row r="448" spans="1:12" hidden="1">
      <c r="A448" t="s">
        <v>3426</v>
      </c>
      <c r="B448">
        <v>2003</v>
      </c>
      <c r="C448">
        <v>55</v>
      </c>
      <c r="D448">
        <v>1</v>
      </c>
      <c r="E448">
        <v>1</v>
      </c>
      <c r="F448">
        <v>2</v>
      </c>
      <c r="G448" s="2" t="s">
        <v>50</v>
      </c>
      <c r="H448" s="2" t="s">
        <v>50</v>
      </c>
      <c r="I448" s="2" t="s">
        <v>50</v>
      </c>
      <c r="J448" t="s">
        <v>51</v>
      </c>
      <c r="K448">
        <v>1</v>
      </c>
      <c r="L448" t="s">
        <v>3427</v>
      </c>
    </row>
    <row r="449" spans="1:12">
      <c r="A449" t="s">
        <v>3428</v>
      </c>
      <c r="B449">
        <v>2003</v>
      </c>
      <c r="C449">
        <v>55</v>
      </c>
      <c r="D449">
        <v>1</v>
      </c>
      <c r="E449">
        <v>3</v>
      </c>
      <c r="F449">
        <v>12</v>
      </c>
      <c r="G449" s="2">
        <v>37739</v>
      </c>
      <c r="H449" s="2">
        <v>37760</v>
      </c>
      <c r="I449" s="2">
        <v>37760</v>
      </c>
      <c r="J449" t="s">
        <v>13</v>
      </c>
      <c r="K449">
        <v>1</v>
      </c>
      <c r="L449" t="s">
        <v>3429</v>
      </c>
    </row>
    <row r="450" spans="1:12">
      <c r="A450" t="s">
        <v>3430</v>
      </c>
      <c r="B450">
        <v>2003</v>
      </c>
      <c r="C450">
        <v>55</v>
      </c>
      <c r="D450">
        <v>1</v>
      </c>
      <c r="E450">
        <v>13</v>
      </c>
      <c r="F450">
        <v>22</v>
      </c>
      <c r="G450" s="2">
        <v>37550</v>
      </c>
      <c r="H450" s="2">
        <v>37662</v>
      </c>
      <c r="I450" s="2">
        <v>37768</v>
      </c>
      <c r="J450" t="s">
        <v>13</v>
      </c>
      <c r="K450">
        <v>3</v>
      </c>
      <c r="L450" t="s">
        <v>3431</v>
      </c>
    </row>
    <row r="451" spans="1:12">
      <c r="A451" t="s">
        <v>3432</v>
      </c>
      <c r="B451">
        <v>2003</v>
      </c>
      <c r="C451">
        <v>55</v>
      </c>
      <c r="D451">
        <v>1</v>
      </c>
      <c r="E451">
        <v>23</v>
      </c>
      <c r="F451">
        <v>28</v>
      </c>
      <c r="G451" s="2">
        <v>37677</v>
      </c>
      <c r="H451" s="2">
        <v>37774</v>
      </c>
      <c r="I451" s="2">
        <v>37774</v>
      </c>
      <c r="J451" t="s">
        <v>13</v>
      </c>
      <c r="K451">
        <v>1</v>
      </c>
      <c r="L451" t="s">
        <v>3433</v>
      </c>
    </row>
    <row r="452" spans="1:12">
      <c r="A452" t="s">
        <v>3434</v>
      </c>
      <c r="B452">
        <v>2003</v>
      </c>
      <c r="C452">
        <v>55</v>
      </c>
      <c r="D452">
        <v>1</v>
      </c>
      <c r="E452">
        <v>29</v>
      </c>
      <c r="F452">
        <v>40</v>
      </c>
      <c r="G452" s="2">
        <v>37342</v>
      </c>
      <c r="H452" s="2">
        <v>37600</v>
      </c>
      <c r="I452" s="2">
        <v>37778</v>
      </c>
      <c r="J452" t="s">
        <v>13</v>
      </c>
      <c r="K452">
        <v>2</v>
      </c>
      <c r="L452" t="s">
        <v>3435</v>
      </c>
    </row>
    <row r="453" spans="1:12">
      <c r="A453" t="s">
        <v>3436</v>
      </c>
      <c r="B453">
        <v>2003</v>
      </c>
      <c r="C453">
        <v>55</v>
      </c>
      <c r="D453">
        <v>1</v>
      </c>
      <c r="E453">
        <v>41</v>
      </c>
      <c r="F453">
        <v>54</v>
      </c>
      <c r="G453" s="2">
        <v>37558</v>
      </c>
      <c r="H453" s="2">
        <v>37781</v>
      </c>
      <c r="I453" s="2">
        <v>37781</v>
      </c>
      <c r="J453" t="s">
        <v>13</v>
      </c>
      <c r="K453">
        <v>2</v>
      </c>
      <c r="L453" t="s">
        <v>3437</v>
      </c>
    </row>
    <row r="454" spans="1:12" hidden="1">
      <c r="A454" t="s">
        <v>3438</v>
      </c>
      <c r="B454">
        <v>2003</v>
      </c>
      <c r="C454">
        <v>55</v>
      </c>
      <c r="D454">
        <v>1</v>
      </c>
      <c r="E454">
        <v>55</v>
      </c>
      <c r="F454">
        <v>63</v>
      </c>
      <c r="G454" s="2" t="s">
        <v>50</v>
      </c>
      <c r="H454" s="2" t="s">
        <v>50</v>
      </c>
      <c r="I454" s="2" t="s">
        <v>50</v>
      </c>
      <c r="J454" t="s">
        <v>13</v>
      </c>
      <c r="K454">
        <v>1</v>
      </c>
      <c r="L454" t="s">
        <v>3439</v>
      </c>
    </row>
    <row r="455" spans="1:12">
      <c r="A455" t="s">
        <v>3440</v>
      </c>
      <c r="B455">
        <v>2003</v>
      </c>
      <c r="C455">
        <v>55</v>
      </c>
      <c r="D455">
        <v>1</v>
      </c>
      <c r="E455">
        <v>64</v>
      </c>
      <c r="F455">
        <v>73</v>
      </c>
      <c r="G455" s="2">
        <v>37302</v>
      </c>
      <c r="H455" s="2">
        <v>37524</v>
      </c>
      <c r="I455" s="2">
        <v>37788</v>
      </c>
      <c r="J455" t="s">
        <v>13</v>
      </c>
      <c r="K455">
        <v>1</v>
      </c>
      <c r="L455" t="s">
        <v>3441</v>
      </c>
    </row>
    <row r="456" spans="1:12">
      <c r="A456" t="s">
        <v>3442</v>
      </c>
      <c r="B456">
        <v>2003</v>
      </c>
      <c r="C456">
        <v>55</v>
      </c>
      <c r="D456">
        <v>1</v>
      </c>
      <c r="E456">
        <v>74</v>
      </c>
      <c r="F456">
        <v>80</v>
      </c>
      <c r="G456" s="2">
        <v>37614</v>
      </c>
      <c r="H456" s="2">
        <v>37799</v>
      </c>
      <c r="I456" s="2">
        <v>37861</v>
      </c>
      <c r="J456" t="s">
        <v>13</v>
      </c>
      <c r="K456">
        <v>1</v>
      </c>
      <c r="L456" t="s">
        <v>3443</v>
      </c>
    </row>
    <row r="457" spans="1:12">
      <c r="A457" t="s">
        <v>3444</v>
      </c>
      <c r="B457">
        <v>2003</v>
      </c>
      <c r="C457">
        <v>55</v>
      </c>
      <c r="D457">
        <v>1</v>
      </c>
      <c r="E457">
        <v>81</v>
      </c>
      <c r="F457">
        <v>87</v>
      </c>
      <c r="G457" s="2">
        <v>37699</v>
      </c>
      <c r="H457" s="2">
        <v>37735</v>
      </c>
      <c r="I457" s="2">
        <v>37735</v>
      </c>
      <c r="J457" t="s">
        <v>83</v>
      </c>
      <c r="K457">
        <v>3</v>
      </c>
      <c r="L457" t="s">
        <v>3445</v>
      </c>
    </row>
    <row r="458" spans="1:12" hidden="1">
      <c r="A458" t="s">
        <v>3446</v>
      </c>
      <c r="B458">
        <v>2003</v>
      </c>
      <c r="C458">
        <v>55</v>
      </c>
      <c r="D458">
        <v>1</v>
      </c>
      <c r="E458">
        <v>88</v>
      </c>
      <c r="F458">
        <v>89</v>
      </c>
      <c r="G458" s="2" t="s">
        <v>50</v>
      </c>
      <c r="H458" s="2" t="s">
        <v>50</v>
      </c>
      <c r="I458" s="2" t="s">
        <v>50</v>
      </c>
      <c r="J458" t="s">
        <v>86</v>
      </c>
      <c r="K458">
        <v>1</v>
      </c>
      <c r="L458" t="s">
        <v>3447</v>
      </c>
    </row>
    <row r="459" spans="1:12" hidden="1">
      <c r="A459" t="s">
        <v>3448</v>
      </c>
      <c r="B459">
        <v>2003</v>
      </c>
      <c r="C459">
        <v>55</v>
      </c>
      <c r="D459">
        <v>1</v>
      </c>
      <c r="E459">
        <v>89</v>
      </c>
      <c r="F459">
        <v>90</v>
      </c>
      <c r="G459" s="2" t="s">
        <v>50</v>
      </c>
      <c r="H459" s="2" t="s">
        <v>50</v>
      </c>
      <c r="I459" s="2" t="s">
        <v>50</v>
      </c>
      <c r="J459" t="s">
        <v>86</v>
      </c>
      <c r="K459">
        <v>1</v>
      </c>
      <c r="L459" t="s">
        <v>3449</v>
      </c>
    </row>
    <row r="460" spans="1:12" hidden="1">
      <c r="A460" t="s">
        <v>3450</v>
      </c>
      <c r="B460">
        <v>2003</v>
      </c>
      <c r="C460">
        <v>55</v>
      </c>
      <c r="D460">
        <v>1</v>
      </c>
      <c r="E460">
        <v>90</v>
      </c>
      <c r="F460">
        <v>91</v>
      </c>
      <c r="G460" s="2" t="s">
        <v>50</v>
      </c>
      <c r="H460" s="2" t="s">
        <v>50</v>
      </c>
      <c r="I460" s="2" t="s">
        <v>50</v>
      </c>
      <c r="J460" t="s">
        <v>86</v>
      </c>
      <c r="K460">
        <v>1</v>
      </c>
      <c r="L460" t="s">
        <v>3451</v>
      </c>
    </row>
    <row r="461" spans="1:12" hidden="1">
      <c r="A461" t="s">
        <v>3452</v>
      </c>
      <c r="B461">
        <v>2003</v>
      </c>
      <c r="C461">
        <v>55</v>
      </c>
      <c r="D461">
        <v>1</v>
      </c>
      <c r="E461">
        <v>92</v>
      </c>
      <c r="F461">
        <v>92</v>
      </c>
      <c r="G461" s="2" t="s">
        <v>50</v>
      </c>
      <c r="H461" s="2" t="s">
        <v>50</v>
      </c>
      <c r="I461" s="2" t="s">
        <v>50</v>
      </c>
      <c r="J461" t="s">
        <v>98</v>
      </c>
      <c r="K461">
        <v>1</v>
      </c>
      <c r="L461" t="s">
        <v>3453</v>
      </c>
    </row>
    <row r="462" spans="1:12" hidden="1">
      <c r="A462" t="s">
        <v>3454</v>
      </c>
      <c r="B462">
        <v>2003</v>
      </c>
      <c r="C462">
        <v>55</v>
      </c>
      <c r="D462">
        <v>1</v>
      </c>
      <c r="E462">
        <v>92</v>
      </c>
      <c r="F462">
        <v>92</v>
      </c>
      <c r="G462" s="2" t="s">
        <v>50</v>
      </c>
      <c r="H462" s="2" t="s">
        <v>50</v>
      </c>
      <c r="I462" s="2" t="s">
        <v>50</v>
      </c>
      <c r="J462" t="s">
        <v>98</v>
      </c>
      <c r="K462">
        <v>1</v>
      </c>
      <c r="L462" t="s">
        <v>3455</v>
      </c>
    </row>
    <row r="463" spans="1:12" hidden="1">
      <c r="A463" t="s">
        <v>3456</v>
      </c>
      <c r="B463">
        <v>2003</v>
      </c>
      <c r="C463">
        <v>55</v>
      </c>
      <c r="D463">
        <v>1</v>
      </c>
      <c r="E463">
        <v>93</v>
      </c>
      <c r="F463">
        <v>93</v>
      </c>
      <c r="G463" s="2" t="s">
        <v>50</v>
      </c>
      <c r="H463" s="2" t="s">
        <v>50</v>
      </c>
      <c r="I463" s="2" t="s">
        <v>50</v>
      </c>
      <c r="J463" t="s">
        <v>98</v>
      </c>
      <c r="K463">
        <v>1</v>
      </c>
      <c r="L463" t="s">
        <v>3457</v>
      </c>
    </row>
    <row r="464" spans="1:12" hidden="1">
      <c r="A464" t="s">
        <v>3458</v>
      </c>
      <c r="B464">
        <v>2003</v>
      </c>
      <c r="C464">
        <v>55</v>
      </c>
      <c r="D464">
        <v>2</v>
      </c>
      <c r="E464">
        <v>95</v>
      </c>
      <c r="F464">
        <v>96</v>
      </c>
      <c r="G464" s="2" t="s">
        <v>50</v>
      </c>
      <c r="H464" s="2" t="s">
        <v>50</v>
      </c>
      <c r="I464" s="2" t="s">
        <v>50</v>
      </c>
      <c r="J464" t="s">
        <v>51</v>
      </c>
      <c r="K464">
        <v>1</v>
      </c>
      <c r="L464" t="s">
        <v>3459</v>
      </c>
    </row>
    <row r="465" spans="1:12">
      <c r="A465" t="s">
        <v>3460</v>
      </c>
      <c r="B465">
        <v>2003</v>
      </c>
      <c r="C465">
        <v>55</v>
      </c>
      <c r="D465">
        <v>2</v>
      </c>
      <c r="E465">
        <v>97</v>
      </c>
      <c r="F465">
        <v>110</v>
      </c>
      <c r="G465" s="2">
        <v>37449</v>
      </c>
      <c r="H465" s="2">
        <v>37693</v>
      </c>
      <c r="I465" s="2">
        <v>37784</v>
      </c>
      <c r="J465" t="s">
        <v>13</v>
      </c>
      <c r="K465">
        <v>5</v>
      </c>
      <c r="L465" t="s">
        <v>3461</v>
      </c>
    </row>
    <row r="466" spans="1:12">
      <c r="A466" t="s">
        <v>3462</v>
      </c>
      <c r="B466">
        <v>2003</v>
      </c>
      <c r="C466">
        <v>55</v>
      </c>
      <c r="D466">
        <v>2</v>
      </c>
      <c r="E466">
        <v>111</v>
      </c>
      <c r="F466">
        <v>126</v>
      </c>
      <c r="G466" s="2">
        <v>37632</v>
      </c>
      <c r="H466" s="2">
        <v>37792</v>
      </c>
      <c r="I466" s="2">
        <v>37792</v>
      </c>
      <c r="J466" t="s">
        <v>13</v>
      </c>
      <c r="K466">
        <v>3</v>
      </c>
      <c r="L466" t="s">
        <v>3463</v>
      </c>
    </row>
    <row r="467" spans="1:12">
      <c r="A467" t="s">
        <v>3464</v>
      </c>
      <c r="B467">
        <v>2003</v>
      </c>
      <c r="C467">
        <v>55</v>
      </c>
      <c r="D467">
        <v>2</v>
      </c>
      <c r="E467">
        <v>127</v>
      </c>
      <c r="F467">
        <v>148</v>
      </c>
      <c r="G467" s="2">
        <v>37224</v>
      </c>
      <c r="H467" s="2">
        <v>37707</v>
      </c>
      <c r="I467" s="2">
        <v>37799</v>
      </c>
      <c r="J467" t="s">
        <v>13</v>
      </c>
      <c r="K467">
        <v>3</v>
      </c>
      <c r="L467" t="s">
        <v>3465</v>
      </c>
    </row>
    <row r="468" spans="1:12">
      <c r="A468" t="s">
        <v>3466</v>
      </c>
      <c r="B468">
        <v>2003</v>
      </c>
      <c r="C468">
        <v>55</v>
      </c>
      <c r="D468">
        <v>2</v>
      </c>
      <c r="E468">
        <v>149</v>
      </c>
      <c r="F468">
        <v>159</v>
      </c>
      <c r="G468" s="2">
        <v>37673</v>
      </c>
      <c r="H468" s="2">
        <v>37788</v>
      </c>
      <c r="I468" s="2">
        <v>37799</v>
      </c>
      <c r="J468" t="s">
        <v>13</v>
      </c>
      <c r="K468">
        <v>2</v>
      </c>
      <c r="L468" t="s">
        <v>3467</v>
      </c>
    </row>
    <row r="469" spans="1:12">
      <c r="A469" t="s">
        <v>3468</v>
      </c>
      <c r="B469">
        <v>2003</v>
      </c>
      <c r="C469">
        <v>55</v>
      </c>
      <c r="D469">
        <v>2</v>
      </c>
      <c r="E469">
        <v>160</v>
      </c>
      <c r="F469">
        <v>168</v>
      </c>
      <c r="G469" s="2">
        <v>37679</v>
      </c>
      <c r="H469" s="2">
        <v>37799</v>
      </c>
      <c r="I469" s="2">
        <v>37799</v>
      </c>
      <c r="J469" t="s">
        <v>13</v>
      </c>
      <c r="K469">
        <v>3</v>
      </c>
      <c r="L469" t="s">
        <v>3469</v>
      </c>
    </row>
    <row r="470" spans="1:12">
      <c r="A470" t="s">
        <v>3470</v>
      </c>
      <c r="B470">
        <v>2003</v>
      </c>
      <c r="C470">
        <v>55</v>
      </c>
      <c r="D470">
        <v>2</v>
      </c>
      <c r="E470">
        <v>169</v>
      </c>
      <c r="F470">
        <v>177</v>
      </c>
      <c r="G470" s="2">
        <v>37591</v>
      </c>
      <c r="H470" s="2">
        <v>37799</v>
      </c>
      <c r="I470" s="2">
        <v>37799</v>
      </c>
      <c r="J470" t="s">
        <v>13</v>
      </c>
      <c r="K470">
        <v>2</v>
      </c>
      <c r="L470" t="s">
        <v>3471</v>
      </c>
    </row>
    <row r="471" spans="1:12" hidden="1">
      <c r="A471" t="s">
        <v>3472</v>
      </c>
      <c r="B471">
        <v>2003</v>
      </c>
      <c r="C471">
        <v>55</v>
      </c>
      <c r="D471">
        <v>2</v>
      </c>
      <c r="E471">
        <v>178</v>
      </c>
      <c r="F471">
        <v>179</v>
      </c>
      <c r="G471" s="2" t="s">
        <v>50</v>
      </c>
      <c r="H471" s="2" t="s">
        <v>50</v>
      </c>
      <c r="I471" s="2" t="s">
        <v>50</v>
      </c>
      <c r="J471" t="s">
        <v>86</v>
      </c>
      <c r="K471">
        <v>1</v>
      </c>
      <c r="L471" t="s">
        <v>3473</v>
      </c>
    </row>
    <row r="472" spans="1:12" hidden="1">
      <c r="A472" t="s">
        <v>3474</v>
      </c>
      <c r="B472">
        <v>2003</v>
      </c>
      <c r="C472">
        <v>55</v>
      </c>
      <c r="D472">
        <v>2</v>
      </c>
      <c r="E472">
        <v>180</v>
      </c>
      <c r="F472">
        <v>181</v>
      </c>
      <c r="G472" s="2" t="s">
        <v>50</v>
      </c>
      <c r="H472" s="2" t="s">
        <v>50</v>
      </c>
      <c r="I472" s="2" t="s">
        <v>50</v>
      </c>
      <c r="J472" t="s">
        <v>86</v>
      </c>
      <c r="K472">
        <v>1</v>
      </c>
      <c r="L472" t="s">
        <v>3475</v>
      </c>
    </row>
    <row r="473" spans="1:12" hidden="1">
      <c r="A473" t="s">
        <v>3476</v>
      </c>
      <c r="B473">
        <v>2003</v>
      </c>
      <c r="C473">
        <v>55</v>
      </c>
      <c r="D473">
        <v>2</v>
      </c>
      <c r="E473">
        <v>181</v>
      </c>
      <c r="F473">
        <v>182</v>
      </c>
      <c r="G473" s="2" t="s">
        <v>50</v>
      </c>
      <c r="H473" s="2" t="s">
        <v>50</v>
      </c>
      <c r="I473" s="2" t="s">
        <v>50</v>
      </c>
      <c r="J473" t="s">
        <v>86</v>
      </c>
      <c r="K473">
        <v>1</v>
      </c>
      <c r="L473" t="s">
        <v>3477</v>
      </c>
    </row>
    <row r="474" spans="1:12" hidden="1">
      <c r="A474" t="s">
        <v>3478</v>
      </c>
      <c r="B474">
        <v>2003</v>
      </c>
      <c r="C474">
        <v>55</v>
      </c>
      <c r="D474">
        <v>2</v>
      </c>
      <c r="E474">
        <v>183</v>
      </c>
      <c r="F474">
        <v>184</v>
      </c>
      <c r="G474" s="2" t="s">
        <v>50</v>
      </c>
      <c r="H474" s="2" t="s">
        <v>50</v>
      </c>
      <c r="I474" s="2" t="s">
        <v>50</v>
      </c>
      <c r="J474" t="s">
        <v>98</v>
      </c>
      <c r="K474">
        <v>1</v>
      </c>
      <c r="L474" t="s">
        <v>3479</v>
      </c>
    </row>
    <row r="475" spans="1:12" hidden="1">
      <c r="A475" t="s">
        <v>3480</v>
      </c>
      <c r="B475">
        <v>2003</v>
      </c>
      <c r="C475">
        <v>55</v>
      </c>
      <c r="D475">
        <v>2</v>
      </c>
      <c r="E475">
        <v>185</v>
      </c>
      <c r="F475">
        <v>185</v>
      </c>
      <c r="G475" s="2" t="s">
        <v>50</v>
      </c>
      <c r="H475" s="2" t="s">
        <v>50</v>
      </c>
      <c r="I475" s="2" t="s">
        <v>50</v>
      </c>
      <c r="J475" t="s">
        <v>3259</v>
      </c>
      <c r="K475">
        <v>1</v>
      </c>
      <c r="L475" t="s">
        <v>3481</v>
      </c>
    </row>
    <row r="476" spans="1:12" hidden="1">
      <c r="A476" t="s">
        <v>3482</v>
      </c>
      <c r="B476">
        <v>2004</v>
      </c>
      <c r="C476">
        <v>55</v>
      </c>
      <c r="D476">
        <v>3</v>
      </c>
      <c r="E476">
        <v>187</v>
      </c>
      <c r="F476">
        <v>188</v>
      </c>
      <c r="G476" s="2" t="s">
        <v>50</v>
      </c>
      <c r="H476" s="2" t="s">
        <v>50</v>
      </c>
      <c r="I476" s="2" t="s">
        <v>50</v>
      </c>
      <c r="J476" t="s">
        <v>51</v>
      </c>
      <c r="K476">
        <v>1</v>
      </c>
      <c r="L476" t="s">
        <v>3483</v>
      </c>
    </row>
    <row r="477" spans="1:12">
      <c r="A477" t="s">
        <v>3484</v>
      </c>
      <c r="B477">
        <v>2004</v>
      </c>
      <c r="C477">
        <v>55</v>
      </c>
      <c r="D477">
        <v>3</v>
      </c>
      <c r="E477">
        <v>189</v>
      </c>
      <c r="F477">
        <v>213</v>
      </c>
      <c r="G477" s="2">
        <v>37536</v>
      </c>
      <c r="H477" s="2">
        <v>37781</v>
      </c>
      <c r="I477" s="2">
        <v>37781</v>
      </c>
      <c r="J477" t="s">
        <v>13</v>
      </c>
      <c r="K477">
        <v>2</v>
      </c>
      <c r="L477" t="s">
        <v>3485</v>
      </c>
    </row>
    <row r="478" spans="1:12">
      <c r="A478" t="s">
        <v>3486</v>
      </c>
      <c r="B478">
        <v>2004</v>
      </c>
      <c r="C478">
        <v>55</v>
      </c>
      <c r="D478">
        <v>3</v>
      </c>
      <c r="E478">
        <v>214</v>
      </c>
      <c r="F478">
        <v>227</v>
      </c>
      <c r="G478" s="2">
        <v>37656</v>
      </c>
      <c r="H478" s="2">
        <v>37802</v>
      </c>
      <c r="I478" s="2">
        <v>37802</v>
      </c>
      <c r="J478" t="s">
        <v>13</v>
      </c>
      <c r="K478">
        <v>2</v>
      </c>
      <c r="L478" t="s">
        <v>3487</v>
      </c>
    </row>
    <row r="479" spans="1:12">
      <c r="A479" t="s">
        <v>3488</v>
      </c>
      <c r="B479">
        <v>2004</v>
      </c>
      <c r="C479">
        <v>55</v>
      </c>
      <c r="D479">
        <v>3</v>
      </c>
      <c r="E479">
        <v>228</v>
      </c>
      <c r="F479">
        <v>237</v>
      </c>
      <c r="G479" s="2">
        <v>37427</v>
      </c>
      <c r="H479" s="2">
        <v>37638</v>
      </c>
      <c r="I479" s="2">
        <v>37819</v>
      </c>
      <c r="J479" t="s">
        <v>13</v>
      </c>
      <c r="K479">
        <v>1</v>
      </c>
      <c r="L479" t="s">
        <v>3489</v>
      </c>
    </row>
    <row r="480" spans="1:12">
      <c r="A480" t="s">
        <v>3490</v>
      </c>
      <c r="B480">
        <v>2004</v>
      </c>
      <c r="C480">
        <v>55</v>
      </c>
      <c r="D480">
        <v>3</v>
      </c>
      <c r="E480">
        <v>238</v>
      </c>
      <c r="F480">
        <v>245</v>
      </c>
      <c r="G480" s="2">
        <v>37680</v>
      </c>
      <c r="H480" s="2">
        <v>37823</v>
      </c>
      <c r="I480" s="2">
        <v>37823</v>
      </c>
      <c r="J480" t="s">
        <v>13</v>
      </c>
      <c r="K480">
        <v>2</v>
      </c>
      <c r="L480" t="s">
        <v>3491</v>
      </c>
    </row>
    <row r="481" spans="1:12">
      <c r="A481" t="s">
        <v>3492</v>
      </c>
      <c r="B481">
        <v>2004</v>
      </c>
      <c r="C481">
        <v>55</v>
      </c>
      <c r="D481">
        <v>3</v>
      </c>
      <c r="E481">
        <v>246</v>
      </c>
      <c r="F481">
        <v>258</v>
      </c>
      <c r="G481" s="2">
        <v>37776</v>
      </c>
      <c r="H481" s="2">
        <v>37825</v>
      </c>
      <c r="I481" s="2">
        <v>37825</v>
      </c>
      <c r="J481" t="s">
        <v>13</v>
      </c>
      <c r="K481">
        <v>1</v>
      </c>
      <c r="L481" t="s">
        <v>3493</v>
      </c>
    </row>
    <row r="482" spans="1:12">
      <c r="A482" t="s">
        <v>3494</v>
      </c>
      <c r="B482">
        <v>2004</v>
      </c>
      <c r="C482">
        <v>55</v>
      </c>
      <c r="D482">
        <v>3</v>
      </c>
      <c r="E482">
        <v>259</v>
      </c>
      <c r="F482">
        <v>274</v>
      </c>
      <c r="G482" s="2">
        <v>37671</v>
      </c>
      <c r="H482" s="2">
        <v>37846</v>
      </c>
      <c r="I482" s="2">
        <v>37846</v>
      </c>
      <c r="J482" t="s">
        <v>13</v>
      </c>
      <c r="K482">
        <v>3</v>
      </c>
      <c r="L482" t="s">
        <v>3495</v>
      </c>
    </row>
    <row r="483" spans="1:12" hidden="1">
      <c r="A483" t="s">
        <v>3496</v>
      </c>
      <c r="B483">
        <v>2004</v>
      </c>
      <c r="C483">
        <v>55</v>
      </c>
      <c r="D483">
        <v>3</v>
      </c>
      <c r="E483">
        <v>275</v>
      </c>
      <c r="F483">
        <v>276</v>
      </c>
      <c r="G483" s="2" t="s">
        <v>50</v>
      </c>
      <c r="H483" s="2" t="s">
        <v>50</v>
      </c>
      <c r="I483" s="2" t="s">
        <v>50</v>
      </c>
      <c r="J483" t="s">
        <v>86</v>
      </c>
      <c r="K483">
        <v>1</v>
      </c>
      <c r="L483" t="s">
        <v>3497</v>
      </c>
    </row>
    <row r="484" spans="1:12" hidden="1">
      <c r="A484" t="s">
        <v>3498</v>
      </c>
      <c r="B484">
        <v>2004</v>
      </c>
      <c r="C484">
        <v>55</v>
      </c>
      <c r="D484">
        <v>3</v>
      </c>
      <c r="E484">
        <v>276</v>
      </c>
      <c r="F484">
        <v>277</v>
      </c>
      <c r="G484" s="2" t="s">
        <v>50</v>
      </c>
      <c r="H484" s="2" t="s">
        <v>50</v>
      </c>
      <c r="I484" s="2" t="s">
        <v>50</v>
      </c>
      <c r="J484" t="s">
        <v>86</v>
      </c>
      <c r="K484">
        <v>1</v>
      </c>
      <c r="L484" t="s">
        <v>3499</v>
      </c>
    </row>
    <row r="485" spans="1:12" hidden="1">
      <c r="A485" t="s">
        <v>3500</v>
      </c>
      <c r="B485">
        <v>2004</v>
      </c>
      <c r="C485">
        <v>55</v>
      </c>
      <c r="D485">
        <v>3</v>
      </c>
      <c r="E485">
        <v>278</v>
      </c>
      <c r="F485">
        <v>279</v>
      </c>
      <c r="G485" s="2" t="s">
        <v>50</v>
      </c>
      <c r="H485" s="2" t="s">
        <v>50</v>
      </c>
      <c r="I485" s="2" t="s">
        <v>50</v>
      </c>
      <c r="J485" t="s">
        <v>86</v>
      </c>
      <c r="K485">
        <v>1</v>
      </c>
      <c r="L485" t="s">
        <v>3501</v>
      </c>
    </row>
    <row r="486" spans="1:12" hidden="1">
      <c r="A486" t="s">
        <v>3502</v>
      </c>
      <c r="B486">
        <v>2004</v>
      </c>
      <c r="C486">
        <v>55</v>
      </c>
      <c r="D486">
        <v>4</v>
      </c>
      <c r="E486">
        <v>281</v>
      </c>
      <c r="F486">
        <v>282</v>
      </c>
      <c r="G486" s="2" t="s">
        <v>50</v>
      </c>
      <c r="H486" s="2" t="s">
        <v>50</v>
      </c>
      <c r="I486" s="2" t="s">
        <v>50</v>
      </c>
      <c r="J486" t="s">
        <v>51</v>
      </c>
      <c r="K486">
        <v>1</v>
      </c>
      <c r="L486" t="s">
        <v>3503</v>
      </c>
    </row>
    <row r="487" spans="1:12">
      <c r="A487" t="s">
        <v>3504</v>
      </c>
      <c r="B487">
        <v>2004</v>
      </c>
      <c r="C487">
        <v>55</v>
      </c>
      <c r="D487">
        <v>4</v>
      </c>
      <c r="E487">
        <v>283</v>
      </c>
      <c r="F487">
        <v>300</v>
      </c>
      <c r="G487" s="2">
        <v>37631</v>
      </c>
      <c r="H487" s="2">
        <v>37846</v>
      </c>
      <c r="I487" s="2">
        <v>37846</v>
      </c>
      <c r="J487" t="s">
        <v>13</v>
      </c>
      <c r="K487">
        <v>3</v>
      </c>
      <c r="L487" t="s">
        <v>3505</v>
      </c>
    </row>
    <row r="488" spans="1:12">
      <c r="A488" t="s">
        <v>3506</v>
      </c>
      <c r="B488">
        <v>2004</v>
      </c>
      <c r="C488">
        <v>55</v>
      </c>
      <c r="D488">
        <v>4</v>
      </c>
      <c r="E488">
        <v>301</v>
      </c>
      <c r="F488">
        <v>311</v>
      </c>
      <c r="G488" s="2">
        <v>37706</v>
      </c>
      <c r="H488" s="2">
        <v>37848</v>
      </c>
      <c r="I488" s="2">
        <v>37848</v>
      </c>
      <c r="J488" t="s">
        <v>13</v>
      </c>
      <c r="K488">
        <v>1</v>
      </c>
      <c r="L488" t="s">
        <v>3507</v>
      </c>
    </row>
    <row r="489" spans="1:12">
      <c r="A489" t="s">
        <v>3508</v>
      </c>
      <c r="B489">
        <v>2004</v>
      </c>
      <c r="C489">
        <v>55</v>
      </c>
      <c r="D489">
        <v>4</v>
      </c>
      <c r="E489">
        <v>312</v>
      </c>
      <c r="F489">
        <v>325</v>
      </c>
      <c r="G489" s="2">
        <v>37473</v>
      </c>
      <c r="H489" s="2">
        <v>37831</v>
      </c>
      <c r="I489" s="2">
        <v>37851</v>
      </c>
      <c r="J489" t="s">
        <v>13</v>
      </c>
      <c r="K489">
        <v>2</v>
      </c>
      <c r="L489" t="s">
        <v>3509</v>
      </c>
    </row>
    <row r="490" spans="1:12">
      <c r="A490" t="s">
        <v>3510</v>
      </c>
      <c r="B490">
        <v>2004</v>
      </c>
      <c r="C490">
        <v>55</v>
      </c>
      <c r="D490">
        <v>4</v>
      </c>
      <c r="E490">
        <v>326</v>
      </c>
      <c r="F490">
        <v>332</v>
      </c>
      <c r="G490" s="2">
        <v>37803</v>
      </c>
      <c r="H490" s="2">
        <v>37862</v>
      </c>
      <c r="I490" s="2">
        <v>37862</v>
      </c>
      <c r="J490" t="s">
        <v>13</v>
      </c>
      <c r="K490">
        <v>1</v>
      </c>
      <c r="L490" t="s">
        <v>3511</v>
      </c>
    </row>
    <row r="491" spans="1:12">
      <c r="A491" t="s">
        <v>3512</v>
      </c>
      <c r="B491">
        <v>2004</v>
      </c>
      <c r="C491">
        <v>55</v>
      </c>
      <c r="D491">
        <v>4</v>
      </c>
      <c r="E491">
        <v>333</v>
      </c>
      <c r="F491">
        <v>347</v>
      </c>
      <c r="G491" s="2">
        <v>37165</v>
      </c>
      <c r="H491" s="2">
        <v>37700</v>
      </c>
      <c r="I491" s="2">
        <v>37862</v>
      </c>
      <c r="J491" t="s">
        <v>13</v>
      </c>
      <c r="K491">
        <v>1</v>
      </c>
      <c r="L491" t="s">
        <v>3513</v>
      </c>
    </row>
    <row r="492" spans="1:12">
      <c r="A492" t="s">
        <v>3514</v>
      </c>
      <c r="B492">
        <v>2004</v>
      </c>
      <c r="C492">
        <v>55</v>
      </c>
      <c r="D492">
        <v>4</v>
      </c>
      <c r="E492">
        <v>348</v>
      </c>
      <c r="F492">
        <v>362</v>
      </c>
      <c r="G492" s="2">
        <v>37607</v>
      </c>
      <c r="H492" s="2">
        <v>37799</v>
      </c>
      <c r="I492" s="2">
        <v>37880</v>
      </c>
      <c r="J492" t="s">
        <v>13</v>
      </c>
      <c r="K492">
        <v>4</v>
      </c>
      <c r="L492" t="s">
        <v>3515</v>
      </c>
    </row>
    <row r="493" spans="1:12" hidden="1">
      <c r="A493" t="s">
        <v>3516</v>
      </c>
      <c r="B493">
        <v>2004</v>
      </c>
      <c r="C493">
        <v>55</v>
      </c>
      <c r="D493">
        <v>4</v>
      </c>
      <c r="E493">
        <v>363</v>
      </c>
      <c r="F493">
        <v>365</v>
      </c>
      <c r="G493" s="2" t="s">
        <v>50</v>
      </c>
      <c r="H493" s="2" t="s">
        <v>50</v>
      </c>
      <c r="I493" s="2" t="s">
        <v>50</v>
      </c>
      <c r="J493" t="s">
        <v>86</v>
      </c>
      <c r="K493">
        <v>1</v>
      </c>
      <c r="L493" t="s">
        <v>3517</v>
      </c>
    </row>
    <row r="494" spans="1:12" hidden="1">
      <c r="A494" t="s">
        <v>3518</v>
      </c>
      <c r="B494">
        <v>2004</v>
      </c>
      <c r="C494">
        <v>55</v>
      </c>
      <c r="D494">
        <v>4</v>
      </c>
      <c r="E494">
        <v>365</v>
      </c>
      <c r="F494">
        <v>366</v>
      </c>
      <c r="G494" s="2" t="s">
        <v>50</v>
      </c>
      <c r="H494" s="2" t="s">
        <v>50</v>
      </c>
      <c r="I494" s="2" t="s">
        <v>50</v>
      </c>
      <c r="J494" t="s">
        <v>86</v>
      </c>
      <c r="K494">
        <v>1</v>
      </c>
      <c r="L494" t="s">
        <v>3519</v>
      </c>
    </row>
    <row r="495" spans="1:12" hidden="1">
      <c r="A495" t="s">
        <v>3520</v>
      </c>
      <c r="B495">
        <v>2004</v>
      </c>
      <c r="C495">
        <v>55</v>
      </c>
      <c r="D495">
        <v>4</v>
      </c>
      <c r="E495">
        <v>366</v>
      </c>
      <c r="F495">
        <v>368</v>
      </c>
      <c r="G495" s="2" t="s">
        <v>50</v>
      </c>
      <c r="H495" s="2" t="s">
        <v>50</v>
      </c>
      <c r="I495" s="2" t="s">
        <v>50</v>
      </c>
      <c r="J495" t="s">
        <v>86</v>
      </c>
      <c r="K495">
        <v>1</v>
      </c>
      <c r="L495" t="s">
        <v>3521</v>
      </c>
    </row>
    <row r="496" spans="1:12" hidden="1">
      <c r="A496" t="s">
        <v>3522</v>
      </c>
      <c r="B496">
        <v>2004</v>
      </c>
      <c r="C496">
        <v>55</v>
      </c>
      <c r="D496">
        <v>4</v>
      </c>
      <c r="E496">
        <v>369</v>
      </c>
      <c r="F496">
        <v>370</v>
      </c>
      <c r="G496" s="2" t="s">
        <v>50</v>
      </c>
      <c r="H496" s="2" t="s">
        <v>50</v>
      </c>
      <c r="I496" s="2" t="s">
        <v>50</v>
      </c>
      <c r="J496" t="s">
        <v>98</v>
      </c>
      <c r="K496">
        <v>1</v>
      </c>
      <c r="L496" t="s">
        <v>3523</v>
      </c>
    </row>
    <row r="497" spans="1:12" hidden="1">
      <c r="A497" t="s">
        <v>3524</v>
      </c>
      <c r="B497">
        <v>2004</v>
      </c>
      <c r="C497">
        <v>55</v>
      </c>
      <c r="D497">
        <v>4</v>
      </c>
      <c r="E497">
        <v>370</v>
      </c>
      <c r="F497">
        <v>371</v>
      </c>
      <c r="G497" s="2" t="s">
        <v>50</v>
      </c>
      <c r="H497" s="2" t="s">
        <v>50</v>
      </c>
      <c r="I497" s="2" t="s">
        <v>50</v>
      </c>
      <c r="J497" t="s">
        <v>98</v>
      </c>
      <c r="K497">
        <v>1</v>
      </c>
      <c r="L497" t="s">
        <v>3525</v>
      </c>
    </row>
    <row r="498" spans="1:12" hidden="1">
      <c r="A498" t="s">
        <v>3526</v>
      </c>
      <c r="B498">
        <v>2004</v>
      </c>
      <c r="C498">
        <v>55</v>
      </c>
      <c r="D498">
        <v>4</v>
      </c>
      <c r="E498">
        <v>372</v>
      </c>
      <c r="F498">
        <v>372</v>
      </c>
      <c r="G498" s="2" t="s">
        <v>50</v>
      </c>
      <c r="H498" s="2" t="s">
        <v>50</v>
      </c>
      <c r="I498" s="2" t="s">
        <v>50</v>
      </c>
      <c r="J498" t="s">
        <v>3259</v>
      </c>
      <c r="K498">
        <v>0</v>
      </c>
      <c r="L498" t="s">
        <v>3527</v>
      </c>
    </row>
    <row r="499" spans="1:12" hidden="1">
      <c r="A499" t="s">
        <v>3528</v>
      </c>
      <c r="B499">
        <v>2004</v>
      </c>
      <c r="C499">
        <v>55</v>
      </c>
      <c r="D499">
        <v>4</v>
      </c>
      <c r="E499">
        <v>373</v>
      </c>
      <c r="F499">
        <v>374</v>
      </c>
      <c r="G499" s="2" t="s">
        <v>50</v>
      </c>
      <c r="H499" s="2" t="s">
        <v>50</v>
      </c>
      <c r="I499" s="2" t="s">
        <v>50</v>
      </c>
      <c r="J499" t="s">
        <v>3259</v>
      </c>
      <c r="K499">
        <v>0</v>
      </c>
      <c r="L499" t="s">
        <v>3529</v>
      </c>
    </row>
    <row r="500" spans="1:12" hidden="1">
      <c r="A500" t="s">
        <v>3530</v>
      </c>
      <c r="B500">
        <v>2004</v>
      </c>
      <c r="C500">
        <v>55</v>
      </c>
      <c r="D500">
        <v>5</v>
      </c>
      <c r="E500">
        <v>375</v>
      </c>
      <c r="F500">
        <v>376</v>
      </c>
      <c r="G500" s="2" t="s">
        <v>50</v>
      </c>
      <c r="H500" s="2" t="s">
        <v>50</v>
      </c>
      <c r="I500" s="2" t="s">
        <v>50</v>
      </c>
      <c r="J500" t="s">
        <v>51</v>
      </c>
      <c r="K500">
        <v>1</v>
      </c>
      <c r="L500" t="s">
        <v>3531</v>
      </c>
    </row>
    <row r="501" spans="1:12">
      <c r="A501" t="s">
        <v>3532</v>
      </c>
      <c r="B501">
        <v>2004</v>
      </c>
      <c r="C501">
        <v>55</v>
      </c>
      <c r="D501">
        <v>5</v>
      </c>
      <c r="E501">
        <v>377</v>
      </c>
      <c r="F501">
        <v>395</v>
      </c>
      <c r="G501" s="2">
        <v>37676</v>
      </c>
      <c r="H501" s="2">
        <v>37887</v>
      </c>
      <c r="I501" s="2">
        <v>37887</v>
      </c>
      <c r="J501" t="s">
        <v>13</v>
      </c>
      <c r="K501">
        <v>2</v>
      </c>
      <c r="L501" t="s">
        <v>3533</v>
      </c>
    </row>
    <row r="502" spans="1:12">
      <c r="A502" t="s">
        <v>3534</v>
      </c>
      <c r="B502">
        <v>2004</v>
      </c>
      <c r="C502">
        <v>55</v>
      </c>
      <c r="D502">
        <v>5</v>
      </c>
      <c r="E502">
        <v>396</v>
      </c>
      <c r="F502">
        <v>413</v>
      </c>
      <c r="G502" s="2">
        <v>37763</v>
      </c>
      <c r="H502" s="2">
        <v>37888</v>
      </c>
      <c r="I502" s="2">
        <v>37888</v>
      </c>
      <c r="J502" t="s">
        <v>13</v>
      </c>
      <c r="K502">
        <v>1</v>
      </c>
      <c r="L502" t="s">
        <v>3535</v>
      </c>
    </row>
    <row r="503" spans="1:12">
      <c r="A503" t="s">
        <v>3536</v>
      </c>
      <c r="B503">
        <v>2004</v>
      </c>
      <c r="C503">
        <v>55</v>
      </c>
      <c r="D503">
        <v>5</v>
      </c>
      <c r="E503">
        <v>414</v>
      </c>
      <c r="F503">
        <v>430</v>
      </c>
      <c r="G503" s="2">
        <v>37723</v>
      </c>
      <c r="H503" s="2">
        <v>37889</v>
      </c>
      <c r="I503" s="2">
        <v>37889</v>
      </c>
      <c r="J503" t="s">
        <v>13</v>
      </c>
      <c r="K503">
        <v>1</v>
      </c>
      <c r="L503" t="s">
        <v>3537</v>
      </c>
    </row>
    <row r="504" spans="1:12">
      <c r="A504" t="s">
        <v>3538</v>
      </c>
      <c r="B504">
        <v>2004</v>
      </c>
      <c r="C504">
        <v>55</v>
      </c>
      <c r="D504">
        <v>5</v>
      </c>
      <c r="E504">
        <v>431</v>
      </c>
      <c r="F504">
        <v>435</v>
      </c>
      <c r="G504" s="2">
        <v>37600</v>
      </c>
      <c r="H504" s="2">
        <v>37819</v>
      </c>
      <c r="I504" s="2">
        <v>37890</v>
      </c>
      <c r="J504" t="s">
        <v>13</v>
      </c>
      <c r="K504">
        <v>1</v>
      </c>
      <c r="L504" t="s">
        <v>3539</v>
      </c>
    </row>
    <row r="505" spans="1:12">
      <c r="A505" t="s">
        <v>3540</v>
      </c>
      <c r="B505">
        <v>2004</v>
      </c>
      <c r="C505">
        <v>55</v>
      </c>
      <c r="D505">
        <v>5</v>
      </c>
      <c r="E505">
        <v>436</v>
      </c>
      <c r="F505">
        <v>444</v>
      </c>
      <c r="G505" s="2">
        <v>37627</v>
      </c>
      <c r="H505" s="2">
        <v>37890</v>
      </c>
      <c r="I505" s="2">
        <v>37890</v>
      </c>
      <c r="J505" t="s">
        <v>13</v>
      </c>
      <c r="K505">
        <v>5</v>
      </c>
      <c r="L505" t="s">
        <v>3541</v>
      </c>
    </row>
    <row r="506" spans="1:12">
      <c r="A506" t="s">
        <v>3542</v>
      </c>
      <c r="B506">
        <v>2004</v>
      </c>
      <c r="C506">
        <v>55</v>
      </c>
      <c r="D506">
        <v>5</v>
      </c>
      <c r="E506">
        <v>445</v>
      </c>
      <c r="F506">
        <v>461</v>
      </c>
      <c r="G506" s="2">
        <v>37805</v>
      </c>
      <c r="H506" s="2">
        <v>37895</v>
      </c>
      <c r="I506" s="2">
        <v>37895</v>
      </c>
      <c r="J506" t="s">
        <v>13</v>
      </c>
      <c r="K506">
        <v>3</v>
      </c>
      <c r="L506" t="s">
        <v>3543</v>
      </c>
    </row>
    <row r="507" spans="1:12">
      <c r="A507" t="s">
        <v>3544</v>
      </c>
      <c r="B507">
        <v>2004</v>
      </c>
      <c r="C507">
        <v>55</v>
      </c>
      <c r="D507">
        <v>5</v>
      </c>
      <c r="E507">
        <v>462</v>
      </c>
      <c r="F507">
        <v>464</v>
      </c>
      <c r="G507" s="2">
        <v>37872</v>
      </c>
      <c r="H507" s="2">
        <v>37894</v>
      </c>
      <c r="I507" s="2">
        <v>37894</v>
      </c>
      <c r="J507" t="s">
        <v>83</v>
      </c>
      <c r="K507">
        <v>1</v>
      </c>
      <c r="L507" t="s">
        <v>3545</v>
      </c>
    </row>
    <row r="508" spans="1:12" hidden="1">
      <c r="A508" t="s">
        <v>3546</v>
      </c>
      <c r="B508">
        <v>2004</v>
      </c>
      <c r="C508">
        <v>55</v>
      </c>
      <c r="D508">
        <v>5</v>
      </c>
      <c r="E508">
        <v>465</v>
      </c>
      <c r="F508">
        <v>467</v>
      </c>
      <c r="G508" s="2" t="s">
        <v>50</v>
      </c>
      <c r="H508" s="2" t="s">
        <v>50</v>
      </c>
      <c r="I508" s="2" t="s">
        <v>50</v>
      </c>
      <c r="J508" t="s">
        <v>86</v>
      </c>
      <c r="K508">
        <v>1</v>
      </c>
      <c r="L508" t="s">
        <v>3547</v>
      </c>
    </row>
    <row r="509" spans="1:12" hidden="1">
      <c r="A509" t="s">
        <v>3548</v>
      </c>
      <c r="B509">
        <v>2004</v>
      </c>
      <c r="C509">
        <v>55</v>
      </c>
      <c r="D509">
        <v>5</v>
      </c>
      <c r="E509">
        <v>467</v>
      </c>
      <c r="F509">
        <v>468</v>
      </c>
      <c r="G509" s="2" t="s">
        <v>50</v>
      </c>
      <c r="H509" s="2" t="s">
        <v>50</v>
      </c>
      <c r="I509" s="2" t="s">
        <v>50</v>
      </c>
      <c r="J509" t="s">
        <v>86</v>
      </c>
      <c r="K509">
        <v>1</v>
      </c>
      <c r="L509" t="s">
        <v>3549</v>
      </c>
    </row>
    <row r="510" spans="1:12" hidden="1">
      <c r="A510" t="s">
        <v>3550</v>
      </c>
      <c r="B510">
        <v>2004</v>
      </c>
      <c r="C510">
        <v>55</v>
      </c>
      <c r="D510">
        <v>6</v>
      </c>
      <c r="E510">
        <v>469</v>
      </c>
      <c r="F510">
        <v>470</v>
      </c>
      <c r="G510" s="2" t="s">
        <v>50</v>
      </c>
      <c r="H510" s="2" t="s">
        <v>50</v>
      </c>
      <c r="I510" s="2" t="s">
        <v>50</v>
      </c>
      <c r="J510" t="s">
        <v>51</v>
      </c>
      <c r="K510">
        <v>1</v>
      </c>
      <c r="L510" t="s">
        <v>3551</v>
      </c>
    </row>
    <row r="511" spans="1:12">
      <c r="A511" t="s">
        <v>3552</v>
      </c>
      <c r="B511">
        <v>2004</v>
      </c>
      <c r="C511">
        <v>55</v>
      </c>
      <c r="D511">
        <v>6</v>
      </c>
      <c r="E511">
        <v>471</v>
      </c>
      <c r="F511">
        <v>487</v>
      </c>
      <c r="G511" s="2">
        <v>37176</v>
      </c>
      <c r="H511" s="2">
        <v>37763</v>
      </c>
      <c r="I511" s="2">
        <v>37895</v>
      </c>
      <c r="J511" t="s">
        <v>13</v>
      </c>
      <c r="K511">
        <v>2</v>
      </c>
      <c r="L511" t="s">
        <v>3553</v>
      </c>
    </row>
    <row r="512" spans="1:12">
      <c r="A512" t="s">
        <v>3554</v>
      </c>
      <c r="B512">
        <v>2004</v>
      </c>
      <c r="C512">
        <v>55</v>
      </c>
      <c r="D512">
        <v>6</v>
      </c>
      <c r="E512">
        <v>488</v>
      </c>
      <c r="F512">
        <v>497</v>
      </c>
      <c r="G512" s="2">
        <v>37649</v>
      </c>
      <c r="H512" s="2">
        <v>37819</v>
      </c>
      <c r="I512" s="2">
        <v>37897</v>
      </c>
      <c r="J512" t="s">
        <v>13</v>
      </c>
      <c r="K512">
        <v>1</v>
      </c>
      <c r="L512" t="s">
        <v>3555</v>
      </c>
    </row>
    <row r="513" spans="1:12">
      <c r="A513" t="s">
        <v>3556</v>
      </c>
      <c r="B513">
        <v>2004</v>
      </c>
      <c r="C513">
        <v>55</v>
      </c>
      <c r="D513">
        <v>6</v>
      </c>
      <c r="E513">
        <v>498</v>
      </c>
      <c r="F513">
        <v>512</v>
      </c>
      <c r="G513" s="2">
        <v>37591</v>
      </c>
      <c r="H513" s="2">
        <v>37837</v>
      </c>
      <c r="I513" s="2">
        <v>37904</v>
      </c>
      <c r="J513" t="s">
        <v>13</v>
      </c>
      <c r="K513">
        <v>1</v>
      </c>
      <c r="L513" t="s">
        <v>3557</v>
      </c>
    </row>
    <row r="514" spans="1:12">
      <c r="A514" t="s">
        <v>3558</v>
      </c>
      <c r="B514">
        <v>2004</v>
      </c>
      <c r="C514">
        <v>55</v>
      </c>
      <c r="D514">
        <v>6</v>
      </c>
      <c r="E514">
        <v>513</v>
      </c>
      <c r="F514">
        <v>529</v>
      </c>
      <c r="G514" s="2">
        <v>37803</v>
      </c>
      <c r="H514" s="2">
        <v>37908</v>
      </c>
      <c r="I514" s="2">
        <v>37908</v>
      </c>
      <c r="J514" t="s">
        <v>13</v>
      </c>
      <c r="K514">
        <v>2</v>
      </c>
      <c r="L514" t="s">
        <v>3559</v>
      </c>
    </row>
    <row r="515" spans="1:12">
      <c r="A515" t="s">
        <v>3560</v>
      </c>
      <c r="B515">
        <v>2004</v>
      </c>
      <c r="C515">
        <v>55</v>
      </c>
      <c r="D515">
        <v>6</v>
      </c>
      <c r="E515">
        <v>530</v>
      </c>
      <c r="F515">
        <v>543</v>
      </c>
      <c r="G515" s="2">
        <v>37627</v>
      </c>
      <c r="H515" s="2">
        <v>37887</v>
      </c>
      <c r="I515" s="2">
        <v>37921</v>
      </c>
      <c r="J515" t="s">
        <v>13</v>
      </c>
      <c r="K515">
        <v>2</v>
      </c>
      <c r="L515" t="s">
        <v>3561</v>
      </c>
    </row>
    <row r="516" spans="1:12">
      <c r="A516" t="s">
        <v>3562</v>
      </c>
      <c r="B516">
        <v>2004</v>
      </c>
      <c r="C516">
        <v>55</v>
      </c>
      <c r="D516">
        <v>6</v>
      </c>
      <c r="E516">
        <v>544</v>
      </c>
      <c r="F516">
        <v>550</v>
      </c>
      <c r="G516" s="2">
        <v>37875</v>
      </c>
      <c r="H516" s="2">
        <v>37957</v>
      </c>
      <c r="I516" s="2">
        <v>37957</v>
      </c>
      <c r="J516" t="s">
        <v>13</v>
      </c>
      <c r="K516">
        <v>3</v>
      </c>
      <c r="L516" t="s">
        <v>3563</v>
      </c>
    </row>
    <row r="517" spans="1:12" hidden="1">
      <c r="A517" t="s">
        <v>3564</v>
      </c>
      <c r="B517">
        <v>2004</v>
      </c>
      <c r="C517">
        <v>55</v>
      </c>
      <c r="D517">
        <v>6</v>
      </c>
      <c r="E517">
        <v>551</v>
      </c>
      <c r="F517">
        <v>556</v>
      </c>
      <c r="G517" s="2" t="s">
        <v>50</v>
      </c>
      <c r="H517" s="2" t="s">
        <v>50</v>
      </c>
      <c r="I517" s="2">
        <v>37867</v>
      </c>
      <c r="J517" t="s">
        <v>3565</v>
      </c>
      <c r="K517">
        <v>4</v>
      </c>
      <c r="L517" t="s">
        <v>3566</v>
      </c>
    </row>
    <row r="518" spans="1:12">
      <c r="A518" t="s">
        <v>3567</v>
      </c>
      <c r="B518">
        <v>2004</v>
      </c>
      <c r="C518">
        <v>55</v>
      </c>
      <c r="D518">
        <v>6</v>
      </c>
      <c r="E518">
        <v>557</v>
      </c>
      <c r="F518">
        <v>560</v>
      </c>
      <c r="G518" s="2">
        <v>37847</v>
      </c>
      <c r="H518" s="2">
        <v>37921</v>
      </c>
      <c r="I518" s="2">
        <v>37921</v>
      </c>
      <c r="J518" t="s">
        <v>83</v>
      </c>
      <c r="K518">
        <v>1</v>
      </c>
      <c r="L518" t="s">
        <v>3568</v>
      </c>
    </row>
    <row r="519" spans="1:12" hidden="1">
      <c r="A519" t="s">
        <v>3569</v>
      </c>
      <c r="B519">
        <v>2004</v>
      </c>
      <c r="C519">
        <v>55</v>
      </c>
      <c r="D519">
        <v>6</v>
      </c>
      <c r="E519">
        <v>561</v>
      </c>
      <c r="F519">
        <v>562</v>
      </c>
      <c r="G519" s="2" t="s">
        <v>50</v>
      </c>
      <c r="H519" s="2" t="s">
        <v>50</v>
      </c>
      <c r="I519" s="2" t="s">
        <v>50</v>
      </c>
      <c r="J519" t="s">
        <v>86</v>
      </c>
      <c r="K519">
        <v>1</v>
      </c>
      <c r="L519" t="s">
        <v>3570</v>
      </c>
    </row>
    <row r="520" spans="1:12" hidden="1">
      <c r="A520" t="s">
        <v>3571</v>
      </c>
      <c r="B520">
        <v>2004</v>
      </c>
      <c r="C520">
        <v>55</v>
      </c>
      <c r="D520">
        <v>7</v>
      </c>
      <c r="E520">
        <v>563</v>
      </c>
      <c r="F520">
        <v>564</v>
      </c>
      <c r="G520" s="2" t="s">
        <v>50</v>
      </c>
      <c r="H520" s="2" t="s">
        <v>50</v>
      </c>
      <c r="I520" s="2" t="s">
        <v>50</v>
      </c>
      <c r="J520" t="s">
        <v>51</v>
      </c>
      <c r="K520">
        <v>1</v>
      </c>
      <c r="L520" t="s">
        <v>3572</v>
      </c>
    </row>
    <row r="521" spans="1:12">
      <c r="A521" t="s">
        <v>3573</v>
      </c>
      <c r="B521">
        <v>2004</v>
      </c>
      <c r="C521">
        <v>55</v>
      </c>
      <c r="D521">
        <v>7</v>
      </c>
      <c r="E521">
        <v>565</v>
      </c>
      <c r="F521">
        <v>578</v>
      </c>
      <c r="G521" s="2">
        <v>37326</v>
      </c>
      <c r="H521" s="2">
        <v>37713</v>
      </c>
      <c r="I521" s="2">
        <v>37902</v>
      </c>
      <c r="J521" t="s">
        <v>13</v>
      </c>
      <c r="K521">
        <v>3</v>
      </c>
      <c r="L521" t="s">
        <v>3574</v>
      </c>
    </row>
    <row r="522" spans="1:12">
      <c r="A522" t="s">
        <v>3575</v>
      </c>
      <c r="B522">
        <v>2004</v>
      </c>
      <c r="C522">
        <v>55</v>
      </c>
      <c r="D522">
        <v>7</v>
      </c>
      <c r="E522">
        <v>579</v>
      </c>
      <c r="F522">
        <v>592</v>
      </c>
      <c r="G522" s="2">
        <v>37671</v>
      </c>
      <c r="H522" s="2">
        <v>37921</v>
      </c>
      <c r="I522" s="2">
        <v>37921</v>
      </c>
      <c r="J522" t="s">
        <v>13</v>
      </c>
      <c r="K522">
        <v>5</v>
      </c>
      <c r="L522" t="s">
        <v>3576</v>
      </c>
    </row>
    <row r="523" spans="1:12">
      <c r="A523" t="s">
        <v>3577</v>
      </c>
      <c r="B523">
        <v>2004</v>
      </c>
      <c r="C523">
        <v>55</v>
      </c>
      <c r="D523">
        <v>7</v>
      </c>
      <c r="E523">
        <v>593</v>
      </c>
      <c r="F523">
        <v>612</v>
      </c>
      <c r="G523" s="2">
        <v>37774</v>
      </c>
      <c r="H523" s="2">
        <v>37939</v>
      </c>
      <c r="I523" s="2">
        <v>37943</v>
      </c>
      <c r="J523" t="s">
        <v>13</v>
      </c>
      <c r="K523">
        <v>2</v>
      </c>
      <c r="L523" t="s">
        <v>3578</v>
      </c>
    </row>
    <row r="524" spans="1:12">
      <c r="A524" t="s">
        <v>3579</v>
      </c>
      <c r="B524">
        <v>2004</v>
      </c>
      <c r="C524">
        <v>55</v>
      </c>
      <c r="D524">
        <v>7</v>
      </c>
      <c r="E524">
        <v>613</v>
      </c>
      <c r="F524">
        <v>627</v>
      </c>
      <c r="G524" s="2">
        <v>37594</v>
      </c>
      <c r="H524" s="2">
        <v>37932</v>
      </c>
      <c r="I524" s="2">
        <v>37944</v>
      </c>
      <c r="J524" t="s">
        <v>13</v>
      </c>
      <c r="K524">
        <v>4</v>
      </c>
      <c r="L524" t="s">
        <v>3580</v>
      </c>
    </row>
    <row r="525" spans="1:12">
      <c r="A525" t="s">
        <v>3581</v>
      </c>
      <c r="B525">
        <v>2004</v>
      </c>
      <c r="C525">
        <v>55</v>
      </c>
      <c r="D525">
        <v>7</v>
      </c>
      <c r="E525">
        <v>628</v>
      </c>
      <c r="F525">
        <v>636</v>
      </c>
      <c r="G525" s="2">
        <v>37879</v>
      </c>
      <c r="H525" s="2">
        <v>37945</v>
      </c>
      <c r="I525" s="2">
        <v>37945</v>
      </c>
      <c r="J525" t="s">
        <v>13</v>
      </c>
      <c r="K525">
        <v>4</v>
      </c>
      <c r="L525" t="s">
        <v>3582</v>
      </c>
    </row>
    <row r="526" spans="1:12">
      <c r="A526" t="s">
        <v>3583</v>
      </c>
      <c r="B526">
        <v>2004</v>
      </c>
      <c r="C526">
        <v>55</v>
      </c>
      <c r="D526">
        <v>7</v>
      </c>
      <c r="E526">
        <v>637</v>
      </c>
      <c r="F526">
        <v>650</v>
      </c>
      <c r="G526" s="2">
        <v>37815</v>
      </c>
      <c r="H526" s="2">
        <v>37958</v>
      </c>
      <c r="I526" s="2">
        <v>37958</v>
      </c>
      <c r="J526" t="s">
        <v>13</v>
      </c>
      <c r="K526">
        <v>3</v>
      </c>
      <c r="L526" t="s">
        <v>3584</v>
      </c>
    </row>
    <row r="527" spans="1:12" hidden="1">
      <c r="A527" t="s">
        <v>3585</v>
      </c>
      <c r="B527">
        <v>2004</v>
      </c>
      <c r="C527">
        <v>55</v>
      </c>
      <c r="D527">
        <v>7</v>
      </c>
      <c r="E527">
        <v>651</v>
      </c>
      <c r="F527">
        <v>652</v>
      </c>
      <c r="G527" s="2" t="s">
        <v>50</v>
      </c>
      <c r="H527" s="2" t="s">
        <v>50</v>
      </c>
      <c r="I527" s="2" t="s">
        <v>50</v>
      </c>
      <c r="J527" t="s">
        <v>86</v>
      </c>
      <c r="K527">
        <v>1</v>
      </c>
      <c r="L527" t="s">
        <v>3586</v>
      </c>
    </row>
    <row r="528" spans="1:12" hidden="1">
      <c r="A528" t="s">
        <v>3587</v>
      </c>
      <c r="B528">
        <v>2004</v>
      </c>
      <c r="C528">
        <v>55</v>
      </c>
      <c r="D528">
        <v>7</v>
      </c>
      <c r="E528">
        <v>652</v>
      </c>
      <c r="F528">
        <v>655</v>
      </c>
      <c r="G528" s="2" t="s">
        <v>50</v>
      </c>
      <c r="H528" s="2" t="s">
        <v>50</v>
      </c>
      <c r="I528" s="2" t="s">
        <v>50</v>
      </c>
      <c r="J528" t="s">
        <v>86</v>
      </c>
      <c r="K528">
        <v>1</v>
      </c>
      <c r="L528" t="s">
        <v>3588</v>
      </c>
    </row>
    <row r="529" spans="1:12" hidden="1">
      <c r="A529" t="s">
        <v>3589</v>
      </c>
      <c r="B529">
        <v>2004</v>
      </c>
      <c r="C529">
        <v>55</v>
      </c>
      <c r="D529">
        <v>8</v>
      </c>
      <c r="E529">
        <v>657</v>
      </c>
      <c r="F529">
        <v>659</v>
      </c>
      <c r="G529" s="2" t="s">
        <v>50</v>
      </c>
      <c r="H529" s="2" t="s">
        <v>50</v>
      </c>
      <c r="I529" s="2">
        <v>37958</v>
      </c>
      <c r="J529" t="s">
        <v>13</v>
      </c>
      <c r="K529">
        <v>2</v>
      </c>
      <c r="L529" t="s">
        <v>3590</v>
      </c>
    </row>
    <row r="530" spans="1:12" hidden="1">
      <c r="A530" t="s">
        <v>3591</v>
      </c>
      <c r="B530">
        <v>2004</v>
      </c>
      <c r="C530">
        <v>55</v>
      </c>
      <c r="D530">
        <v>8</v>
      </c>
      <c r="E530">
        <v>660</v>
      </c>
      <c r="F530">
        <v>669</v>
      </c>
      <c r="G530" s="2" t="s">
        <v>50</v>
      </c>
      <c r="H530" s="2" t="s">
        <v>50</v>
      </c>
      <c r="I530" s="2">
        <v>37958</v>
      </c>
      <c r="J530" t="s">
        <v>13</v>
      </c>
      <c r="K530">
        <v>5</v>
      </c>
      <c r="L530" t="s">
        <v>3592</v>
      </c>
    </row>
    <row r="531" spans="1:12" hidden="1">
      <c r="A531" t="s">
        <v>3593</v>
      </c>
      <c r="B531">
        <v>2004</v>
      </c>
      <c r="C531">
        <v>55</v>
      </c>
      <c r="D531">
        <v>8</v>
      </c>
      <c r="E531">
        <v>670</v>
      </c>
      <c r="F531">
        <v>684</v>
      </c>
      <c r="G531" s="2" t="s">
        <v>50</v>
      </c>
      <c r="H531" s="2" t="s">
        <v>50</v>
      </c>
      <c r="I531" s="2">
        <v>37958</v>
      </c>
      <c r="J531" t="s">
        <v>13</v>
      </c>
      <c r="K531">
        <v>4</v>
      </c>
      <c r="L531" t="s">
        <v>3594</v>
      </c>
    </row>
    <row r="532" spans="1:12" hidden="1">
      <c r="A532" t="s">
        <v>3595</v>
      </c>
      <c r="B532">
        <v>2004</v>
      </c>
      <c r="C532">
        <v>55</v>
      </c>
      <c r="D532">
        <v>8</v>
      </c>
      <c r="E532">
        <v>685</v>
      </c>
      <c r="F532">
        <v>694</v>
      </c>
      <c r="G532" s="2" t="s">
        <v>50</v>
      </c>
      <c r="H532" s="2" t="s">
        <v>50</v>
      </c>
      <c r="I532" s="2">
        <v>37958</v>
      </c>
      <c r="J532" t="s">
        <v>13</v>
      </c>
      <c r="K532">
        <v>1</v>
      </c>
      <c r="L532" t="s">
        <v>3596</v>
      </c>
    </row>
    <row r="533" spans="1:12" hidden="1">
      <c r="A533" t="s">
        <v>3597</v>
      </c>
      <c r="B533">
        <v>2004</v>
      </c>
      <c r="C533">
        <v>55</v>
      </c>
      <c r="D533">
        <v>8</v>
      </c>
      <c r="E533">
        <v>695</v>
      </c>
      <c r="F533">
        <v>708</v>
      </c>
      <c r="G533" s="2" t="s">
        <v>50</v>
      </c>
      <c r="H533" s="2" t="s">
        <v>50</v>
      </c>
      <c r="I533" s="2">
        <v>37958</v>
      </c>
      <c r="J533" t="s">
        <v>13</v>
      </c>
      <c r="K533">
        <v>1</v>
      </c>
      <c r="L533" t="s">
        <v>3598</v>
      </c>
    </row>
    <row r="534" spans="1:12" hidden="1">
      <c r="A534" t="s">
        <v>3599</v>
      </c>
      <c r="B534">
        <v>2004</v>
      </c>
      <c r="C534">
        <v>55</v>
      </c>
      <c r="D534">
        <v>8</v>
      </c>
      <c r="E534">
        <v>709</v>
      </c>
      <c r="F534">
        <v>730</v>
      </c>
      <c r="G534" s="2" t="s">
        <v>50</v>
      </c>
      <c r="H534" s="2" t="s">
        <v>50</v>
      </c>
      <c r="I534" s="2">
        <v>37958</v>
      </c>
      <c r="J534" t="s">
        <v>13</v>
      </c>
      <c r="K534">
        <v>2</v>
      </c>
      <c r="L534" t="s">
        <v>3600</v>
      </c>
    </row>
    <row r="535" spans="1:12" hidden="1">
      <c r="A535" t="s">
        <v>3601</v>
      </c>
      <c r="B535">
        <v>2004</v>
      </c>
      <c r="C535">
        <v>55</v>
      </c>
      <c r="D535">
        <v>8</v>
      </c>
      <c r="E535">
        <v>731</v>
      </c>
      <c r="F535">
        <v>742</v>
      </c>
      <c r="G535" s="2" t="s">
        <v>50</v>
      </c>
      <c r="H535" s="2" t="s">
        <v>50</v>
      </c>
      <c r="I535" s="2">
        <v>37958</v>
      </c>
      <c r="J535" t="s">
        <v>13</v>
      </c>
      <c r="K535">
        <v>2</v>
      </c>
      <c r="L535" t="s">
        <v>3602</v>
      </c>
    </row>
    <row r="536" spans="1:12" hidden="1">
      <c r="A536" t="s">
        <v>3603</v>
      </c>
      <c r="B536">
        <v>2004</v>
      </c>
      <c r="C536">
        <v>55</v>
      </c>
      <c r="D536">
        <v>8</v>
      </c>
      <c r="E536">
        <v>743</v>
      </c>
      <c r="F536">
        <v>753</v>
      </c>
      <c r="G536" s="2" t="s">
        <v>50</v>
      </c>
      <c r="H536" s="2" t="s">
        <v>50</v>
      </c>
      <c r="I536" s="2">
        <v>37958</v>
      </c>
      <c r="J536" t="s">
        <v>13</v>
      </c>
      <c r="K536">
        <v>1</v>
      </c>
      <c r="L536" t="s">
        <v>3604</v>
      </c>
    </row>
    <row r="537" spans="1:12" hidden="1">
      <c r="A537" t="s">
        <v>3605</v>
      </c>
      <c r="B537">
        <v>2004</v>
      </c>
      <c r="C537">
        <v>55</v>
      </c>
      <c r="D537">
        <v>8</v>
      </c>
      <c r="E537">
        <v>754</v>
      </c>
      <c r="F537">
        <v>766</v>
      </c>
      <c r="G537" s="2" t="s">
        <v>50</v>
      </c>
      <c r="H537" s="2" t="s">
        <v>50</v>
      </c>
      <c r="I537" s="2">
        <v>37958</v>
      </c>
      <c r="J537" t="s">
        <v>13</v>
      </c>
      <c r="K537">
        <v>3</v>
      </c>
      <c r="L537" t="s">
        <v>3606</v>
      </c>
    </row>
    <row r="538" spans="1:12" hidden="1">
      <c r="A538" t="s">
        <v>3607</v>
      </c>
      <c r="B538">
        <v>2004</v>
      </c>
      <c r="C538">
        <v>55</v>
      </c>
      <c r="D538">
        <v>9</v>
      </c>
      <c r="E538">
        <v>767</v>
      </c>
      <c r="F538">
        <v>768</v>
      </c>
      <c r="G538" s="2" t="s">
        <v>50</v>
      </c>
      <c r="H538" s="2" t="s">
        <v>50</v>
      </c>
      <c r="I538" s="2">
        <v>37958</v>
      </c>
      <c r="J538" t="s">
        <v>13</v>
      </c>
      <c r="K538">
        <v>2</v>
      </c>
      <c r="L538" t="s">
        <v>3608</v>
      </c>
    </row>
    <row r="539" spans="1:12" hidden="1">
      <c r="A539" t="s">
        <v>3609</v>
      </c>
      <c r="B539">
        <v>2004</v>
      </c>
      <c r="C539">
        <v>55</v>
      </c>
      <c r="D539">
        <v>9</v>
      </c>
      <c r="E539">
        <v>769</v>
      </c>
      <c r="F539">
        <v>782</v>
      </c>
      <c r="G539" s="2" t="s">
        <v>50</v>
      </c>
      <c r="H539" s="2" t="s">
        <v>50</v>
      </c>
      <c r="I539" s="2">
        <v>37958</v>
      </c>
      <c r="J539" t="s">
        <v>13</v>
      </c>
      <c r="K539">
        <v>1</v>
      </c>
      <c r="L539" t="s">
        <v>3610</v>
      </c>
    </row>
    <row r="540" spans="1:12" hidden="1">
      <c r="A540" t="s">
        <v>3611</v>
      </c>
      <c r="B540">
        <v>2004</v>
      </c>
      <c r="C540">
        <v>55</v>
      </c>
      <c r="D540">
        <v>9</v>
      </c>
      <c r="E540">
        <v>783</v>
      </c>
      <c r="F540">
        <v>793</v>
      </c>
      <c r="G540" s="2" t="s">
        <v>50</v>
      </c>
      <c r="H540" s="2" t="s">
        <v>50</v>
      </c>
      <c r="I540" s="2">
        <v>37958</v>
      </c>
      <c r="J540" t="s">
        <v>13</v>
      </c>
      <c r="K540">
        <v>2</v>
      </c>
      <c r="L540" t="s">
        <v>3612</v>
      </c>
    </row>
    <row r="541" spans="1:12" hidden="1">
      <c r="A541" t="s">
        <v>3613</v>
      </c>
      <c r="B541">
        <v>2004</v>
      </c>
      <c r="C541">
        <v>55</v>
      </c>
      <c r="D541">
        <v>9</v>
      </c>
      <c r="E541">
        <v>794</v>
      </c>
      <c r="F541">
        <v>806</v>
      </c>
      <c r="G541" s="2" t="s">
        <v>50</v>
      </c>
      <c r="H541" s="2" t="s">
        <v>50</v>
      </c>
      <c r="I541" s="2">
        <v>37958</v>
      </c>
      <c r="J541" t="s">
        <v>13</v>
      </c>
      <c r="K541">
        <v>2</v>
      </c>
      <c r="L541" t="s">
        <v>3614</v>
      </c>
    </row>
    <row r="542" spans="1:12" hidden="1">
      <c r="A542" t="s">
        <v>3615</v>
      </c>
      <c r="B542">
        <v>2004</v>
      </c>
      <c r="C542">
        <v>55</v>
      </c>
      <c r="D542">
        <v>9</v>
      </c>
      <c r="E542">
        <v>807</v>
      </c>
      <c r="F542">
        <v>817</v>
      </c>
      <c r="G542" s="2" t="s">
        <v>50</v>
      </c>
      <c r="H542" s="2" t="s">
        <v>50</v>
      </c>
      <c r="I542" s="2">
        <v>37958</v>
      </c>
      <c r="J542" t="s">
        <v>13</v>
      </c>
      <c r="K542">
        <v>2</v>
      </c>
      <c r="L542" t="s">
        <v>3616</v>
      </c>
    </row>
    <row r="543" spans="1:12" hidden="1">
      <c r="A543" t="s">
        <v>3617</v>
      </c>
      <c r="B543">
        <v>2004</v>
      </c>
      <c r="C543">
        <v>55</v>
      </c>
      <c r="D543">
        <v>9</v>
      </c>
      <c r="E543">
        <v>818</v>
      </c>
      <c r="F543">
        <v>831</v>
      </c>
      <c r="G543" s="2" t="s">
        <v>50</v>
      </c>
      <c r="H543" s="2" t="s">
        <v>50</v>
      </c>
      <c r="I543" s="2">
        <v>37958</v>
      </c>
      <c r="J543" t="s">
        <v>13</v>
      </c>
      <c r="K543">
        <v>6</v>
      </c>
      <c r="L543" t="s">
        <v>3618</v>
      </c>
    </row>
    <row r="544" spans="1:12" hidden="1">
      <c r="A544" t="s">
        <v>3619</v>
      </c>
      <c r="B544">
        <v>2004</v>
      </c>
      <c r="C544">
        <v>55</v>
      </c>
      <c r="D544">
        <v>9</v>
      </c>
      <c r="E544">
        <v>832</v>
      </c>
      <c r="F544">
        <v>842</v>
      </c>
      <c r="G544" s="2" t="s">
        <v>50</v>
      </c>
      <c r="H544" s="2" t="s">
        <v>50</v>
      </c>
      <c r="I544" s="2">
        <v>37958</v>
      </c>
      <c r="J544" t="s">
        <v>13</v>
      </c>
      <c r="K544">
        <v>2</v>
      </c>
      <c r="L544" t="s">
        <v>3620</v>
      </c>
    </row>
    <row r="545" spans="1:12" hidden="1">
      <c r="A545" t="s">
        <v>3621</v>
      </c>
      <c r="B545">
        <v>2004</v>
      </c>
      <c r="C545">
        <v>55</v>
      </c>
      <c r="D545">
        <v>9</v>
      </c>
      <c r="E545">
        <v>843</v>
      </c>
      <c r="F545">
        <v>843</v>
      </c>
      <c r="G545" s="2" t="s">
        <v>50</v>
      </c>
      <c r="H545" s="2" t="s">
        <v>50</v>
      </c>
      <c r="I545" s="2" t="s">
        <v>50</v>
      </c>
      <c r="J545" t="s">
        <v>98</v>
      </c>
      <c r="K545">
        <v>3</v>
      </c>
      <c r="L545" t="s">
        <v>3622</v>
      </c>
    </row>
    <row r="546" spans="1:12" hidden="1">
      <c r="A546" t="s">
        <v>3623</v>
      </c>
      <c r="B546">
        <v>2004</v>
      </c>
      <c r="C546">
        <v>55</v>
      </c>
      <c r="D546">
        <v>9</v>
      </c>
      <c r="E546">
        <v>843</v>
      </c>
      <c r="F546">
        <v>844</v>
      </c>
      <c r="G546" s="2" t="s">
        <v>50</v>
      </c>
      <c r="H546" s="2" t="s">
        <v>50</v>
      </c>
      <c r="I546" s="2" t="s">
        <v>50</v>
      </c>
      <c r="J546" t="s">
        <v>98</v>
      </c>
      <c r="K546">
        <v>1</v>
      </c>
      <c r="L546" t="s">
        <v>3624</v>
      </c>
    </row>
    <row r="547" spans="1:12" hidden="1">
      <c r="A547" t="s">
        <v>3625</v>
      </c>
      <c r="B547">
        <v>2004</v>
      </c>
      <c r="C547">
        <v>55</v>
      </c>
      <c r="D547">
        <v>10</v>
      </c>
      <c r="E547">
        <v>845</v>
      </c>
      <c r="F547">
        <v>845</v>
      </c>
      <c r="G547" s="2" t="s">
        <v>50</v>
      </c>
      <c r="H547" s="2" t="s">
        <v>50</v>
      </c>
      <c r="I547" s="2" t="s">
        <v>50</v>
      </c>
      <c r="J547" t="s">
        <v>51</v>
      </c>
      <c r="K547">
        <v>1</v>
      </c>
      <c r="L547" t="s">
        <v>3626</v>
      </c>
    </row>
    <row r="548" spans="1:12" hidden="1">
      <c r="A548" t="s">
        <v>3627</v>
      </c>
      <c r="B548">
        <v>2004</v>
      </c>
      <c r="C548">
        <v>55</v>
      </c>
      <c r="D548">
        <v>10</v>
      </c>
      <c r="E548">
        <v>846</v>
      </c>
      <c r="F548">
        <v>858</v>
      </c>
      <c r="G548" s="2" t="s">
        <v>50</v>
      </c>
      <c r="H548" s="2" t="s">
        <v>50</v>
      </c>
      <c r="I548" s="2" t="s">
        <v>50</v>
      </c>
      <c r="J548" t="s">
        <v>13</v>
      </c>
      <c r="K548">
        <v>5</v>
      </c>
      <c r="L548" t="s">
        <v>3628</v>
      </c>
    </row>
    <row r="549" spans="1:12">
      <c r="A549" t="s">
        <v>3629</v>
      </c>
      <c r="B549">
        <v>2004</v>
      </c>
      <c r="C549">
        <v>55</v>
      </c>
      <c r="D549">
        <v>10</v>
      </c>
      <c r="E549">
        <v>859</v>
      </c>
      <c r="F549">
        <v>868</v>
      </c>
      <c r="G549" s="2">
        <v>37802</v>
      </c>
      <c r="H549" s="2">
        <v>37963</v>
      </c>
      <c r="I549" s="2">
        <v>37963</v>
      </c>
      <c r="J549" t="s">
        <v>13</v>
      </c>
      <c r="K549">
        <v>6</v>
      </c>
      <c r="L549" t="s">
        <v>3630</v>
      </c>
    </row>
    <row r="550" spans="1:12" hidden="1">
      <c r="A550" t="s">
        <v>3631</v>
      </c>
      <c r="B550">
        <v>2004</v>
      </c>
      <c r="C550">
        <v>55</v>
      </c>
      <c r="D550">
        <v>10</v>
      </c>
      <c r="E550">
        <v>869</v>
      </c>
      <c r="F550">
        <v>872</v>
      </c>
      <c r="G550" s="2" t="s">
        <v>50</v>
      </c>
      <c r="H550" s="2" t="s">
        <v>50</v>
      </c>
      <c r="I550" s="2">
        <v>37932</v>
      </c>
      <c r="J550" t="s">
        <v>51</v>
      </c>
      <c r="K550">
        <v>1</v>
      </c>
      <c r="L550" t="s">
        <v>3632</v>
      </c>
    </row>
    <row r="551" spans="1:12" hidden="1">
      <c r="A551" t="s">
        <v>3633</v>
      </c>
      <c r="B551">
        <v>2004</v>
      </c>
      <c r="C551">
        <v>55</v>
      </c>
      <c r="D551">
        <v>10</v>
      </c>
      <c r="E551">
        <v>873</v>
      </c>
      <c r="F551">
        <v>891</v>
      </c>
      <c r="G551" s="2" t="s">
        <v>50</v>
      </c>
      <c r="H551" s="2" t="s">
        <v>50</v>
      </c>
      <c r="I551" s="2">
        <v>37932</v>
      </c>
      <c r="J551" t="s">
        <v>13</v>
      </c>
      <c r="K551">
        <v>4</v>
      </c>
      <c r="L551" t="s">
        <v>3634</v>
      </c>
    </row>
    <row r="552" spans="1:12" hidden="1">
      <c r="A552" t="s">
        <v>3635</v>
      </c>
      <c r="B552">
        <v>2004</v>
      </c>
      <c r="C552">
        <v>55</v>
      </c>
      <c r="D552">
        <v>10</v>
      </c>
      <c r="E552">
        <v>892</v>
      </c>
      <c r="F552">
        <v>910</v>
      </c>
      <c r="G552" s="2" t="s">
        <v>50</v>
      </c>
      <c r="H552" s="2" t="s">
        <v>50</v>
      </c>
      <c r="I552" s="2">
        <v>37932</v>
      </c>
      <c r="J552" t="s">
        <v>13</v>
      </c>
      <c r="K552">
        <v>2</v>
      </c>
      <c r="L552" t="s">
        <v>3636</v>
      </c>
    </row>
    <row r="553" spans="1:12" hidden="1">
      <c r="A553" t="s">
        <v>3637</v>
      </c>
      <c r="B553">
        <v>2004</v>
      </c>
      <c r="C553">
        <v>55</v>
      </c>
      <c r="D553">
        <v>10</v>
      </c>
      <c r="E553">
        <v>911</v>
      </c>
      <c r="F553">
        <v>922</v>
      </c>
      <c r="G553" s="2" t="s">
        <v>50</v>
      </c>
      <c r="H553" s="2" t="s">
        <v>50</v>
      </c>
      <c r="I553" s="2">
        <v>37932</v>
      </c>
      <c r="J553" t="s">
        <v>13</v>
      </c>
      <c r="K553">
        <v>3</v>
      </c>
      <c r="L553" t="s">
        <v>3638</v>
      </c>
    </row>
    <row r="554" spans="1:12" hidden="1">
      <c r="A554" t="s">
        <v>3639</v>
      </c>
      <c r="B554">
        <v>2004</v>
      </c>
      <c r="C554">
        <v>55</v>
      </c>
      <c r="D554">
        <v>10</v>
      </c>
      <c r="E554">
        <v>923</v>
      </c>
      <c r="F554">
        <v>934</v>
      </c>
      <c r="G554" s="2" t="s">
        <v>50</v>
      </c>
      <c r="H554" s="2" t="s">
        <v>50</v>
      </c>
      <c r="I554" s="2">
        <v>37932</v>
      </c>
      <c r="J554" t="s">
        <v>13</v>
      </c>
      <c r="K554">
        <v>6</v>
      </c>
      <c r="L554" t="s">
        <v>3640</v>
      </c>
    </row>
    <row r="555" spans="1:12" hidden="1">
      <c r="A555" t="s">
        <v>3641</v>
      </c>
      <c r="B555">
        <v>2004</v>
      </c>
      <c r="C555">
        <v>55</v>
      </c>
      <c r="D555">
        <v>10</v>
      </c>
      <c r="E555">
        <v>935</v>
      </c>
      <c r="F555">
        <v>935</v>
      </c>
      <c r="G555" s="2" t="s">
        <v>50</v>
      </c>
      <c r="H555" s="2" t="s">
        <v>50</v>
      </c>
      <c r="I555" s="2" t="s">
        <v>50</v>
      </c>
      <c r="J555" t="s">
        <v>98</v>
      </c>
      <c r="K555">
        <v>1</v>
      </c>
      <c r="L555" t="s">
        <v>3642</v>
      </c>
    </row>
    <row r="556" spans="1:12" hidden="1">
      <c r="A556" t="s">
        <v>3643</v>
      </c>
      <c r="B556">
        <v>2004</v>
      </c>
      <c r="C556">
        <v>55</v>
      </c>
      <c r="D556">
        <v>10</v>
      </c>
      <c r="E556">
        <v>936</v>
      </c>
      <c r="F556">
        <v>936</v>
      </c>
      <c r="G556" s="2" t="s">
        <v>50</v>
      </c>
      <c r="H556" s="2" t="s">
        <v>50</v>
      </c>
      <c r="I556" s="2" t="s">
        <v>50</v>
      </c>
      <c r="J556" t="s">
        <v>98</v>
      </c>
      <c r="K556">
        <v>3</v>
      </c>
      <c r="L556" t="s">
        <v>3644</v>
      </c>
    </row>
    <row r="557" spans="1:12" hidden="1">
      <c r="A557" t="s">
        <v>3645</v>
      </c>
      <c r="B557">
        <v>2004</v>
      </c>
      <c r="C557">
        <v>55</v>
      </c>
      <c r="D557">
        <v>11</v>
      </c>
      <c r="E557">
        <v>937</v>
      </c>
      <c r="F557">
        <v>938</v>
      </c>
      <c r="G557" s="2" t="s">
        <v>50</v>
      </c>
      <c r="H557" s="2" t="s">
        <v>50</v>
      </c>
      <c r="I557" s="2" t="s">
        <v>50</v>
      </c>
      <c r="J557" t="s">
        <v>51</v>
      </c>
      <c r="K557">
        <v>1</v>
      </c>
      <c r="L557" t="s">
        <v>3646</v>
      </c>
    </row>
    <row r="558" spans="1:12">
      <c r="A558" t="s">
        <v>3647</v>
      </c>
      <c r="B558">
        <v>2004</v>
      </c>
      <c r="C558">
        <v>55</v>
      </c>
      <c r="D558">
        <v>11</v>
      </c>
      <c r="E558">
        <v>939</v>
      </c>
      <c r="F558">
        <v>953</v>
      </c>
      <c r="G558" s="2">
        <v>37803</v>
      </c>
      <c r="H558" s="2">
        <v>37904</v>
      </c>
      <c r="I558" s="2">
        <v>37945</v>
      </c>
      <c r="J558" t="s">
        <v>13</v>
      </c>
      <c r="K558">
        <v>4</v>
      </c>
      <c r="L558" t="s">
        <v>3648</v>
      </c>
    </row>
    <row r="559" spans="1:12" hidden="1">
      <c r="A559" t="s">
        <v>3649</v>
      </c>
      <c r="B559">
        <v>2004</v>
      </c>
      <c r="C559">
        <v>55</v>
      </c>
      <c r="D559">
        <v>11</v>
      </c>
      <c r="E559">
        <v>954</v>
      </c>
      <c r="F559">
        <v>962</v>
      </c>
      <c r="G559" s="2" t="s">
        <v>50</v>
      </c>
      <c r="H559" s="2" t="s">
        <v>50</v>
      </c>
      <c r="I559" s="2" t="s">
        <v>50</v>
      </c>
      <c r="J559" t="s">
        <v>13</v>
      </c>
      <c r="K559">
        <v>1</v>
      </c>
      <c r="L559" t="s">
        <v>3650</v>
      </c>
    </row>
    <row r="560" spans="1:12">
      <c r="A560" t="s">
        <v>3651</v>
      </c>
      <c r="B560">
        <v>2004</v>
      </c>
      <c r="C560">
        <v>55</v>
      </c>
      <c r="D560">
        <v>11</v>
      </c>
      <c r="E560">
        <v>963</v>
      </c>
      <c r="F560">
        <v>969</v>
      </c>
      <c r="G560" s="2">
        <v>37750</v>
      </c>
      <c r="H560" s="2">
        <v>37894</v>
      </c>
      <c r="I560" s="2">
        <v>37957</v>
      </c>
      <c r="J560" t="s">
        <v>13</v>
      </c>
      <c r="K560">
        <v>2</v>
      </c>
      <c r="L560" t="s">
        <v>3652</v>
      </c>
    </row>
    <row r="561" spans="1:12">
      <c r="A561" t="s">
        <v>3653</v>
      </c>
      <c r="B561">
        <v>2004</v>
      </c>
      <c r="C561">
        <v>55</v>
      </c>
      <c r="D561">
        <v>11</v>
      </c>
      <c r="E561">
        <v>970</v>
      </c>
      <c r="F561">
        <v>979</v>
      </c>
      <c r="G561" s="2">
        <v>37508</v>
      </c>
      <c r="H561" s="2">
        <v>37776</v>
      </c>
      <c r="I561" s="2">
        <v>37957</v>
      </c>
      <c r="J561" t="s">
        <v>13</v>
      </c>
      <c r="K561">
        <v>2</v>
      </c>
      <c r="L561" t="s">
        <v>3654</v>
      </c>
    </row>
    <row r="562" spans="1:12">
      <c r="A562" t="s">
        <v>3655</v>
      </c>
      <c r="B562">
        <v>2004</v>
      </c>
      <c r="C562">
        <v>55</v>
      </c>
      <c r="D562">
        <v>11</v>
      </c>
      <c r="E562">
        <v>980</v>
      </c>
      <c r="F562">
        <v>990</v>
      </c>
      <c r="G562" s="2">
        <v>37887</v>
      </c>
      <c r="H562" s="2">
        <v>37971</v>
      </c>
      <c r="I562" s="2">
        <v>37971</v>
      </c>
      <c r="J562" t="s">
        <v>13</v>
      </c>
      <c r="K562">
        <v>2</v>
      </c>
      <c r="L562" t="s">
        <v>3656</v>
      </c>
    </row>
    <row r="563" spans="1:12">
      <c r="A563" t="s">
        <v>3657</v>
      </c>
      <c r="B563">
        <v>2004</v>
      </c>
      <c r="C563">
        <v>55</v>
      </c>
      <c r="D563">
        <v>11</v>
      </c>
      <c r="E563">
        <v>991</v>
      </c>
      <c r="F563">
        <v>1001</v>
      </c>
      <c r="G563" s="2">
        <v>37810</v>
      </c>
      <c r="H563" s="2">
        <v>37932</v>
      </c>
      <c r="I563" s="2">
        <v>37977</v>
      </c>
      <c r="J563" t="s">
        <v>13</v>
      </c>
      <c r="K563">
        <v>1</v>
      </c>
      <c r="L563" t="s">
        <v>3658</v>
      </c>
    </row>
    <row r="564" spans="1:12">
      <c r="A564" t="s">
        <v>3659</v>
      </c>
      <c r="B564">
        <v>2004</v>
      </c>
      <c r="C564">
        <v>55</v>
      </c>
      <c r="D564">
        <v>11</v>
      </c>
      <c r="E564">
        <v>1002</v>
      </c>
      <c r="F564">
        <v>1007</v>
      </c>
      <c r="G564" s="2">
        <v>37811</v>
      </c>
      <c r="H564" s="2">
        <v>37991</v>
      </c>
      <c r="I564" s="2">
        <v>37991</v>
      </c>
      <c r="J564" t="s">
        <v>13</v>
      </c>
      <c r="K564">
        <v>2</v>
      </c>
      <c r="L564" t="s">
        <v>3660</v>
      </c>
    </row>
    <row r="565" spans="1:12">
      <c r="A565" t="s">
        <v>3661</v>
      </c>
      <c r="B565">
        <v>2004</v>
      </c>
      <c r="C565">
        <v>55</v>
      </c>
      <c r="D565">
        <v>11</v>
      </c>
      <c r="E565">
        <v>1008</v>
      </c>
      <c r="F565">
        <v>1015</v>
      </c>
      <c r="G565" s="2">
        <v>37775</v>
      </c>
      <c r="H565" s="2">
        <v>37872</v>
      </c>
      <c r="I565" s="2">
        <v>37991</v>
      </c>
      <c r="J565" t="s">
        <v>13</v>
      </c>
      <c r="K565">
        <v>2</v>
      </c>
      <c r="L565" t="s">
        <v>3662</v>
      </c>
    </row>
    <row r="566" spans="1:12">
      <c r="A566" t="s">
        <v>3663</v>
      </c>
      <c r="B566">
        <v>2004</v>
      </c>
      <c r="C566">
        <v>55</v>
      </c>
      <c r="D566">
        <v>11</v>
      </c>
      <c r="E566">
        <v>1016</v>
      </c>
      <c r="F566">
        <v>1019</v>
      </c>
      <c r="G566" s="2">
        <v>37970</v>
      </c>
      <c r="H566" s="2">
        <v>37981</v>
      </c>
      <c r="I566" s="2">
        <v>37981</v>
      </c>
      <c r="J566" t="s">
        <v>83</v>
      </c>
      <c r="K566">
        <v>2</v>
      </c>
      <c r="L566" t="s">
        <v>3664</v>
      </c>
    </row>
    <row r="567" spans="1:12">
      <c r="A567" t="s">
        <v>3665</v>
      </c>
      <c r="B567">
        <v>2004</v>
      </c>
      <c r="C567">
        <v>55</v>
      </c>
      <c r="D567">
        <v>11</v>
      </c>
      <c r="E567">
        <v>1020</v>
      </c>
      <c r="F567">
        <v>1023</v>
      </c>
      <c r="G567" s="2">
        <v>37887</v>
      </c>
      <c r="H567" s="2">
        <v>37991</v>
      </c>
      <c r="I567" s="2">
        <v>37991</v>
      </c>
      <c r="J567" t="s">
        <v>83</v>
      </c>
      <c r="K567">
        <v>2</v>
      </c>
      <c r="L567" t="s">
        <v>3666</v>
      </c>
    </row>
    <row r="568" spans="1:12" hidden="1">
      <c r="A568" t="s">
        <v>3667</v>
      </c>
      <c r="B568">
        <v>2004</v>
      </c>
      <c r="C568">
        <v>55</v>
      </c>
      <c r="D568">
        <v>11</v>
      </c>
      <c r="E568">
        <v>1024</v>
      </c>
      <c r="F568">
        <v>1025</v>
      </c>
      <c r="G568" s="2" t="s">
        <v>50</v>
      </c>
      <c r="H568" s="2" t="s">
        <v>50</v>
      </c>
      <c r="I568" s="2" t="s">
        <v>50</v>
      </c>
      <c r="J568" t="s">
        <v>86</v>
      </c>
      <c r="K568">
        <v>1</v>
      </c>
      <c r="L568" t="s">
        <v>3668</v>
      </c>
    </row>
    <row r="569" spans="1:12" hidden="1">
      <c r="A569" t="s">
        <v>3669</v>
      </c>
      <c r="B569">
        <v>2004</v>
      </c>
      <c r="C569">
        <v>55</v>
      </c>
      <c r="D569">
        <v>11</v>
      </c>
      <c r="E569">
        <v>1025</v>
      </c>
      <c r="F569">
        <v>1026</v>
      </c>
      <c r="G569" s="2" t="s">
        <v>50</v>
      </c>
      <c r="H569" s="2" t="s">
        <v>50</v>
      </c>
      <c r="I569" s="2" t="s">
        <v>50</v>
      </c>
      <c r="J569" t="s">
        <v>86</v>
      </c>
      <c r="K569">
        <v>1</v>
      </c>
      <c r="L569" t="s">
        <v>3670</v>
      </c>
    </row>
    <row r="570" spans="1:12" hidden="1">
      <c r="A570" t="s">
        <v>3671</v>
      </c>
      <c r="B570">
        <v>2004</v>
      </c>
      <c r="C570">
        <v>55</v>
      </c>
      <c r="D570">
        <v>11</v>
      </c>
      <c r="E570">
        <v>1026</v>
      </c>
      <c r="F570">
        <v>1027</v>
      </c>
      <c r="G570" s="2" t="s">
        <v>50</v>
      </c>
      <c r="H570" s="2" t="s">
        <v>50</v>
      </c>
      <c r="I570" s="2" t="s">
        <v>50</v>
      </c>
      <c r="J570" t="s">
        <v>86</v>
      </c>
      <c r="K570">
        <v>1</v>
      </c>
      <c r="L570" t="s">
        <v>3672</v>
      </c>
    </row>
    <row r="571" spans="1:12" hidden="1">
      <c r="A571" t="s">
        <v>3673</v>
      </c>
      <c r="B571">
        <v>2004</v>
      </c>
      <c r="C571">
        <v>55</v>
      </c>
      <c r="D571">
        <v>11</v>
      </c>
      <c r="E571">
        <v>1028</v>
      </c>
      <c r="F571">
        <v>1029</v>
      </c>
      <c r="G571" s="2" t="s">
        <v>50</v>
      </c>
      <c r="H571" s="2" t="s">
        <v>50</v>
      </c>
      <c r="I571" s="2" t="s">
        <v>50</v>
      </c>
      <c r="J571" t="s">
        <v>3259</v>
      </c>
      <c r="K571">
        <v>0</v>
      </c>
      <c r="L571" t="s">
        <v>3674</v>
      </c>
    </row>
    <row r="572" spans="1:12" hidden="1">
      <c r="A572" t="s">
        <v>3675</v>
      </c>
      <c r="B572">
        <v>2004</v>
      </c>
      <c r="C572">
        <v>55</v>
      </c>
      <c r="D572">
        <v>12</v>
      </c>
      <c r="E572">
        <v>1033</v>
      </c>
      <c r="F572">
        <v>1036</v>
      </c>
      <c r="G572" s="2" t="s">
        <v>50</v>
      </c>
      <c r="H572" s="2" t="s">
        <v>50</v>
      </c>
      <c r="I572" s="2" t="s">
        <v>50</v>
      </c>
      <c r="J572" t="s">
        <v>3676</v>
      </c>
      <c r="K572">
        <v>1</v>
      </c>
      <c r="L572" t="s">
        <v>3677</v>
      </c>
    </row>
    <row r="573" spans="1:12" hidden="1">
      <c r="A573" t="s">
        <v>3678</v>
      </c>
      <c r="B573">
        <v>2004</v>
      </c>
      <c r="C573">
        <v>55</v>
      </c>
      <c r="D573">
        <v>12</v>
      </c>
      <c r="E573">
        <v>1037</v>
      </c>
      <c r="F573">
        <v>1044</v>
      </c>
      <c r="G573" s="2" t="s">
        <v>50</v>
      </c>
      <c r="H573" s="2" t="s">
        <v>50</v>
      </c>
      <c r="I573" s="2" t="s">
        <v>50</v>
      </c>
      <c r="J573" t="s">
        <v>13</v>
      </c>
      <c r="K573">
        <v>4</v>
      </c>
      <c r="L573" t="s">
        <v>3679</v>
      </c>
    </row>
    <row r="574" spans="1:12" hidden="1">
      <c r="A574" t="s">
        <v>3680</v>
      </c>
      <c r="B574">
        <v>2004</v>
      </c>
      <c r="C574">
        <v>55</v>
      </c>
      <c r="D574">
        <v>12</v>
      </c>
      <c r="E574">
        <v>1045</v>
      </c>
      <c r="F574">
        <v>1052</v>
      </c>
      <c r="G574" s="2" t="s">
        <v>50</v>
      </c>
      <c r="H574" s="2" t="s">
        <v>50</v>
      </c>
      <c r="I574" s="2" t="s">
        <v>50</v>
      </c>
      <c r="J574" t="s">
        <v>13</v>
      </c>
      <c r="K574">
        <v>3</v>
      </c>
      <c r="L574" t="s">
        <v>3681</v>
      </c>
    </row>
    <row r="575" spans="1:12" hidden="1">
      <c r="A575" t="s">
        <v>3682</v>
      </c>
      <c r="B575">
        <v>2004</v>
      </c>
      <c r="C575">
        <v>55</v>
      </c>
      <c r="D575">
        <v>12</v>
      </c>
      <c r="E575">
        <v>1053</v>
      </c>
      <c r="F575">
        <v>1057</v>
      </c>
      <c r="G575" s="2" t="s">
        <v>50</v>
      </c>
      <c r="H575" s="2" t="s">
        <v>50</v>
      </c>
      <c r="I575" s="2" t="s">
        <v>50</v>
      </c>
      <c r="J575" t="s">
        <v>13</v>
      </c>
      <c r="K575">
        <v>2</v>
      </c>
      <c r="L575" t="s">
        <v>3683</v>
      </c>
    </row>
    <row r="576" spans="1:12" hidden="1">
      <c r="A576" t="s">
        <v>3684</v>
      </c>
      <c r="B576">
        <v>2004</v>
      </c>
      <c r="C576">
        <v>55</v>
      </c>
      <c r="D576">
        <v>12</v>
      </c>
      <c r="E576">
        <v>1058</v>
      </c>
      <c r="F576">
        <v>1066</v>
      </c>
      <c r="G576" s="2" t="s">
        <v>50</v>
      </c>
      <c r="H576" s="2" t="s">
        <v>50</v>
      </c>
      <c r="I576" s="2" t="s">
        <v>50</v>
      </c>
      <c r="J576" t="s">
        <v>13</v>
      </c>
      <c r="K576">
        <v>2</v>
      </c>
      <c r="L576" t="s">
        <v>3685</v>
      </c>
    </row>
    <row r="577" spans="1:12" hidden="1">
      <c r="A577" t="s">
        <v>3686</v>
      </c>
      <c r="B577">
        <v>2004</v>
      </c>
      <c r="C577">
        <v>55</v>
      </c>
      <c r="D577">
        <v>12</v>
      </c>
      <c r="E577">
        <v>1067</v>
      </c>
      <c r="F577">
        <v>1076</v>
      </c>
      <c r="G577" s="2" t="s">
        <v>50</v>
      </c>
      <c r="H577" s="2" t="s">
        <v>50</v>
      </c>
      <c r="I577" s="2" t="s">
        <v>50</v>
      </c>
      <c r="J577" t="s">
        <v>13</v>
      </c>
      <c r="K577">
        <v>4</v>
      </c>
      <c r="L577" t="s">
        <v>3687</v>
      </c>
    </row>
    <row r="578" spans="1:12" hidden="1">
      <c r="A578" t="s">
        <v>3688</v>
      </c>
      <c r="B578">
        <v>2004</v>
      </c>
      <c r="C578">
        <v>55</v>
      </c>
      <c r="D578">
        <v>12</v>
      </c>
      <c r="E578">
        <v>1077</v>
      </c>
      <c r="F578">
        <v>1083</v>
      </c>
      <c r="G578" s="2" t="s">
        <v>50</v>
      </c>
      <c r="H578" s="2" t="s">
        <v>50</v>
      </c>
      <c r="I578" s="2" t="s">
        <v>50</v>
      </c>
      <c r="J578" t="s">
        <v>13</v>
      </c>
      <c r="K578">
        <v>2</v>
      </c>
      <c r="L578" t="s">
        <v>3689</v>
      </c>
    </row>
    <row r="579" spans="1:12" hidden="1">
      <c r="A579" t="s">
        <v>3690</v>
      </c>
      <c r="B579">
        <v>2004</v>
      </c>
      <c r="C579">
        <v>55</v>
      </c>
      <c r="D579">
        <v>12</v>
      </c>
      <c r="E579">
        <v>1084</v>
      </c>
      <c r="F579">
        <v>1091</v>
      </c>
      <c r="G579" s="2" t="s">
        <v>50</v>
      </c>
      <c r="H579" s="2" t="s">
        <v>50</v>
      </c>
      <c r="I579" s="2" t="s">
        <v>50</v>
      </c>
      <c r="J579" t="s">
        <v>13</v>
      </c>
      <c r="K579">
        <v>4</v>
      </c>
      <c r="L579" t="s">
        <v>3691</v>
      </c>
    </row>
    <row r="580" spans="1:12" hidden="1">
      <c r="A580" t="s">
        <v>3692</v>
      </c>
      <c r="B580">
        <v>2004</v>
      </c>
      <c r="C580">
        <v>55</v>
      </c>
      <c r="D580">
        <v>12</v>
      </c>
      <c r="E580">
        <v>1092</v>
      </c>
      <c r="F580">
        <v>1099</v>
      </c>
      <c r="G580" s="2" t="s">
        <v>50</v>
      </c>
      <c r="H580" s="2" t="s">
        <v>50</v>
      </c>
      <c r="I580" s="2" t="s">
        <v>50</v>
      </c>
      <c r="J580" t="s">
        <v>13</v>
      </c>
      <c r="K580">
        <v>1</v>
      </c>
      <c r="L580" t="s">
        <v>3693</v>
      </c>
    </row>
    <row r="581" spans="1:12" hidden="1">
      <c r="A581" t="s">
        <v>3694</v>
      </c>
      <c r="B581">
        <v>2004</v>
      </c>
      <c r="C581">
        <v>55</v>
      </c>
      <c r="D581">
        <v>12</v>
      </c>
      <c r="E581">
        <v>1100</v>
      </c>
      <c r="F581">
        <v>1107</v>
      </c>
      <c r="G581" s="2" t="s">
        <v>50</v>
      </c>
      <c r="H581" s="2" t="s">
        <v>50</v>
      </c>
      <c r="I581" s="2" t="s">
        <v>50</v>
      </c>
      <c r="J581" t="s">
        <v>13</v>
      </c>
      <c r="K581">
        <v>1</v>
      </c>
      <c r="L581" t="s">
        <v>3695</v>
      </c>
    </row>
    <row r="582" spans="1:12" hidden="1">
      <c r="A582" t="s">
        <v>3696</v>
      </c>
      <c r="B582">
        <v>2004</v>
      </c>
      <c r="C582">
        <v>55</v>
      </c>
      <c r="D582">
        <v>12</v>
      </c>
      <c r="E582">
        <v>1108</v>
      </c>
      <c r="F582">
        <v>1116</v>
      </c>
      <c r="G582" s="2" t="s">
        <v>50</v>
      </c>
      <c r="H582" s="2" t="s">
        <v>50</v>
      </c>
      <c r="I582" s="2" t="s">
        <v>50</v>
      </c>
      <c r="J582" t="s">
        <v>13</v>
      </c>
      <c r="K582">
        <v>1</v>
      </c>
      <c r="L582" t="s">
        <v>3697</v>
      </c>
    </row>
    <row r="583" spans="1:12" hidden="1">
      <c r="A583" t="s">
        <v>3698</v>
      </c>
      <c r="B583">
        <v>2004</v>
      </c>
      <c r="C583">
        <v>55</v>
      </c>
      <c r="D583">
        <v>13</v>
      </c>
      <c r="E583">
        <v>1117</v>
      </c>
      <c r="F583">
        <v>1118</v>
      </c>
      <c r="G583" s="2" t="s">
        <v>50</v>
      </c>
      <c r="H583" s="2" t="s">
        <v>50</v>
      </c>
      <c r="I583" s="2" t="s">
        <v>50</v>
      </c>
      <c r="J583" t="s">
        <v>51</v>
      </c>
      <c r="K583">
        <v>1</v>
      </c>
      <c r="L583" t="s">
        <v>3699</v>
      </c>
    </row>
    <row r="584" spans="1:12">
      <c r="A584" t="s">
        <v>3700</v>
      </c>
      <c r="B584">
        <v>2004</v>
      </c>
      <c r="C584">
        <v>55</v>
      </c>
      <c r="D584">
        <v>13</v>
      </c>
      <c r="E584">
        <v>1119</v>
      </c>
      <c r="F584">
        <v>1130</v>
      </c>
      <c r="G584" s="2">
        <v>37879</v>
      </c>
      <c r="H584" s="2">
        <v>37992</v>
      </c>
      <c r="I584" s="2">
        <v>37992</v>
      </c>
      <c r="J584" t="s">
        <v>13</v>
      </c>
      <c r="K584">
        <v>1</v>
      </c>
      <c r="L584" t="s">
        <v>3701</v>
      </c>
    </row>
    <row r="585" spans="1:12">
      <c r="A585" t="s">
        <v>3702</v>
      </c>
      <c r="B585">
        <v>2004</v>
      </c>
      <c r="C585">
        <v>55</v>
      </c>
      <c r="D585">
        <v>13</v>
      </c>
      <c r="E585">
        <v>1131</v>
      </c>
      <c r="F585">
        <v>1139</v>
      </c>
      <c r="G585" s="2">
        <v>37910</v>
      </c>
      <c r="H585" s="2">
        <v>37998</v>
      </c>
      <c r="I585" s="2">
        <v>37998</v>
      </c>
      <c r="J585" t="s">
        <v>13</v>
      </c>
      <c r="K585">
        <v>3</v>
      </c>
      <c r="L585" t="s">
        <v>3703</v>
      </c>
    </row>
    <row r="586" spans="1:12">
      <c r="A586" t="s">
        <v>3704</v>
      </c>
      <c r="B586">
        <v>2004</v>
      </c>
      <c r="C586">
        <v>55</v>
      </c>
      <c r="D586">
        <v>13</v>
      </c>
      <c r="E586">
        <v>1140</v>
      </c>
      <c r="F586">
        <v>1154</v>
      </c>
      <c r="G586" s="2">
        <v>37910</v>
      </c>
      <c r="H586" s="2">
        <v>37972</v>
      </c>
      <c r="I586" s="2">
        <v>38002</v>
      </c>
      <c r="J586" t="s">
        <v>13</v>
      </c>
      <c r="K586">
        <v>4</v>
      </c>
      <c r="L586" t="s">
        <v>3705</v>
      </c>
    </row>
    <row r="587" spans="1:12">
      <c r="A587" t="s">
        <v>3706</v>
      </c>
      <c r="B587">
        <v>2004</v>
      </c>
      <c r="C587">
        <v>55</v>
      </c>
      <c r="D587">
        <v>13</v>
      </c>
      <c r="E587">
        <v>1155</v>
      </c>
      <c r="F587">
        <v>1168</v>
      </c>
      <c r="G587" s="2">
        <v>37698</v>
      </c>
      <c r="H587" s="2">
        <v>37777</v>
      </c>
      <c r="I587" s="2">
        <v>38007</v>
      </c>
      <c r="J587" t="s">
        <v>13</v>
      </c>
      <c r="K587">
        <v>2</v>
      </c>
      <c r="L587" t="s">
        <v>3707</v>
      </c>
    </row>
    <row r="588" spans="1:12">
      <c r="A588" t="s">
        <v>3708</v>
      </c>
      <c r="B588">
        <v>2004</v>
      </c>
      <c r="C588">
        <v>55</v>
      </c>
      <c r="D588">
        <v>13</v>
      </c>
      <c r="E588">
        <v>1169</v>
      </c>
      <c r="F588">
        <v>1182</v>
      </c>
      <c r="G588" s="2">
        <v>37742</v>
      </c>
      <c r="H588" s="2">
        <v>37921</v>
      </c>
      <c r="I588" s="2">
        <v>38007</v>
      </c>
      <c r="J588" t="s">
        <v>13</v>
      </c>
      <c r="K588">
        <v>1</v>
      </c>
      <c r="L588" t="s">
        <v>3709</v>
      </c>
    </row>
    <row r="589" spans="1:12">
      <c r="A589" t="s">
        <v>3710</v>
      </c>
      <c r="B589">
        <v>2004</v>
      </c>
      <c r="C589">
        <v>55</v>
      </c>
      <c r="D589">
        <v>13</v>
      </c>
      <c r="E589">
        <v>1183</v>
      </c>
      <c r="F589">
        <v>1198</v>
      </c>
      <c r="G589" s="2">
        <v>37783</v>
      </c>
      <c r="H589" s="2">
        <v>37879</v>
      </c>
      <c r="I589" s="2">
        <v>38008</v>
      </c>
      <c r="J589" t="s">
        <v>13</v>
      </c>
      <c r="K589">
        <v>2</v>
      </c>
      <c r="L589" t="s">
        <v>3711</v>
      </c>
    </row>
    <row r="590" spans="1:12">
      <c r="A590" t="s">
        <v>3712</v>
      </c>
      <c r="B590">
        <v>2004</v>
      </c>
      <c r="C590">
        <v>55</v>
      </c>
      <c r="D590">
        <v>13</v>
      </c>
      <c r="E590">
        <v>1199</v>
      </c>
      <c r="F590">
        <v>1208</v>
      </c>
      <c r="G590" s="2">
        <v>37774</v>
      </c>
      <c r="H590" s="2">
        <v>38008</v>
      </c>
      <c r="I590" s="2">
        <v>38008</v>
      </c>
      <c r="J590" t="s">
        <v>13</v>
      </c>
      <c r="K590">
        <v>2</v>
      </c>
      <c r="L590" t="s">
        <v>3713</v>
      </c>
    </row>
    <row r="591" spans="1:12" hidden="1">
      <c r="A591" t="s">
        <v>3714</v>
      </c>
      <c r="B591">
        <v>2004</v>
      </c>
      <c r="C591">
        <v>55</v>
      </c>
      <c r="D591">
        <v>13</v>
      </c>
      <c r="E591">
        <v>1209</v>
      </c>
      <c r="F591">
        <v>1210</v>
      </c>
      <c r="G591" s="2" t="s">
        <v>50</v>
      </c>
      <c r="H591" s="2" t="s">
        <v>50</v>
      </c>
      <c r="I591" s="2" t="s">
        <v>50</v>
      </c>
      <c r="J591" t="s">
        <v>98</v>
      </c>
      <c r="K591">
        <v>1</v>
      </c>
      <c r="L591" t="s">
        <v>3715</v>
      </c>
    </row>
    <row r="592" spans="1:12" hidden="1">
      <c r="A592" t="s">
        <v>3716</v>
      </c>
      <c r="B592">
        <v>2004</v>
      </c>
      <c r="C592">
        <v>55</v>
      </c>
      <c r="D592">
        <v>13</v>
      </c>
      <c r="E592">
        <v>1210</v>
      </c>
      <c r="F592">
        <v>1211</v>
      </c>
      <c r="G592" s="2" t="s">
        <v>50</v>
      </c>
      <c r="H592" s="2" t="s">
        <v>50</v>
      </c>
      <c r="I592" s="2" t="s">
        <v>50</v>
      </c>
      <c r="J592" t="s">
        <v>98</v>
      </c>
      <c r="K592">
        <v>1</v>
      </c>
      <c r="L592" t="s">
        <v>3717</v>
      </c>
    </row>
    <row r="593" spans="1:12" hidden="1">
      <c r="A593" t="s">
        <v>3718</v>
      </c>
      <c r="B593">
        <v>2004</v>
      </c>
      <c r="C593">
        <v>55</v>
      </c>
      <c r="D593">
        <v>14</v>
      </c>
      <c r="E593">
        <v>1213</v>
      </c>
      <c r="F593">
        <v>1215</v>
      </c>
      <c r="G593" s="2" t="s">
        <v>50</v>
      </c>
      <c r="H593" s="2" t="s">
        <v>50</v>
      </c>
      <c r="I593" s="2">
        <v>38009</v>
      </c>
      <c r="J593" t="s">
        <v>2680</v>
      </c>
      <c r="K593">
        <v>2</v>
      </c>
      <c r="L593" t="s">
        <v>3719</v>
      </c>
    </row>
    <row r="594" spans="1:12" hidden="1">
      <c r="A594" t="s">
        <v>3720</v>
      </c>
      <c r="B594">
        <v>2004</v>
      </c>
      <c r="C594">
        <v>55</v>
      </c>
      <c r="D594">
        <v>14</v>
      </c>
      <c r="E594">
        <v>1216</v>
      </c>
      <c r="F594">
        <v>1227</v>
      </c>
      <c r="G594" s="2" t="s">
        <v>50</v>
      </c>
      <c r="H594" s="2" t="s">
        <v>50</v>
      </c>
      <c r="I594" s="2">
        <v>38009</v>
      </c>
      <c r="J594" t="s">
        <v>13</v>
      </c>
      <c r="K594">
        <v>2</v>
      </c>
      <c r="L594" t="s">
        <v>3721</v>
      </c>
    </row>
    <row r="595" spans="1:12" hidden="1">
      <c r="A595" t="s">
        <v>3722</v>
      </c>
      <c r="B595">
        <v>2004</v>
      </c>
      <c r="C595">
        <v>55</v>
      </c>
      <c r="D595">
        <v>14</v>
      </c>
      <c r="E595">
        <v>1228</v>
      </c>
      <c r="F595">
        <v>1238</v>
      </c>
      <c r="G595" s="2" t="s">
        <v>50</v>
      </c>
      <c r="H595" s="2" t="s">
        <v>50</v>
      </c>
      <c r="I595" s="2">
        <v>38009</v>
      </c>
      <c r="J595" t="s">
        <v>13</v>
      </c>
      <c r="K595">
        <v>1</v>
      </c>
      <c r="L595" t="s">
        <v>3723</v>
      </c>
    </row>
    <row r="596" spans="1:12" hidden="1">
      <c r="A596" t="s">
        <v>3724</v>
      </c>
      <c r="B596">
        <v>2004</v>
      </c>
      <c r="C596">
        <v>55</v>
      </c>
      <c r="D596">
        <v>14</v>
      </c>
      <c r="E596">
        <v>1239</v>
      </c>
      <c r="F596">
        <v>1249</v>
      </c>
      <c r="G596" s="2" t="s">
        <v>50</v>
      </c>
      <c r="H596" s="2" t="s">
        <v>50</v>
      </c>
      <c r="I596" s="2">
        <v>38009</v>
      </c>
      <c r="J596" t="s">
        <v>13</v>
      </c>
      <c r="K596">
        <v>5</v>
      </c>
      <c r="L596" t="s">
        <v>3725</v>
      </c>
    </row>
    <row r="597" spans="1:12" hidden="1">
      <c r="A597" t="s">
        <v>3726</v>
      </c>
      <c r="B597">
        <v>2004</v>
      </c>
      <c r="C597">
        <v>55</v>
      </c>
      <c r="D597">
        <v>14</v>
      </c>
      <c r="E597">
        <v>1250</v>
      </c>
      <c r="F597">
        <v>1260</v>
      </c>
      <c r="G597" s="2" t="s">
        <v>50</v>
      </c>
      <c r="H597" s="2" t="s">
        <v>50</v>
      </c>
      <c r="I597" s="2">
        <v>38009</v>
      </c>
      <c r="J597" t="s">
        <v>13</v>
      </c>
      <c r="K597">
        <v>2</v>
      </c>
      <c r="L597" t="s">
        <v>3727</v>
      </c>
    </row>
    <row r="598" spans="1:12" hidden="1">
      <c r="A598" t="s">
        <v>3728</v>
      </c>
      <c r="B598">
        <v>2004</v>
      </c>
      <c r="C598">
        <v>55</v>
      </c>
      <c r="D598">
        <v>14</v>
      </c>
      <c r="E598">
        <v>1261</v>
      </c>
      <c r="F598">
        <v>1269</v>
      </c>
      <c r="G598" s="2" t="s">
        <v>50</v>
      </c>
      <c r="H598" s="2" t="s">
        <v>50</v>
      </c>
      <c r="I598" s="2">
        <v>38009</v>
      </c>
      <c r="J598" t="s">
        <v>13</v>
      </c>
      <c r="K598">
        <v>1</v>
      </c>
      <c r="L598" t="s">
        <v>3729</v>
      </c>
    </row>
    <row r="599" spans="1:12" hidden="1">
      <c r="A599" t="s">
        <v>3730</v>
      </c>
      <c r="B599">
        <v>2004</v>
      </c>
      <c r="C599">
        <v>55</v>
      </c>
      <c r="D599">
        <v>14</v>
      </c>
      <c r="E599">
        <v>1270</v>
      </c>
      <c r="F599">
        <v>1281</v>
      </c>
      <c r="G599" s="2" t="s">
        <v>50</v>
      </c>
      <c r="H599" s="2" t="s">
        <v>50</v>
      </c>
      <c r="I599" s="2">
        <v>38009</v>
      </c>
      <c r="J599" t="s">
        <v>13</v>
      </c>
      <c r="K599">
        <v>5</v>
      </c>
      <c r="L599" t="s">
        <v>3731</v>
      </c>
    </row>
    <row r="600" spans="1:12" hidden="1">
      <c r="A600" t="s">
        <v>3732</v>
      </c>
      <c r="B600">
        <v>2004</v>
      </c>
      <c r="C600">
        <v>55</v>
      </c>
      <c r="D600">
        <v>14</v>
      </c>
      <c r="E600">
        <v>1282</v>
      </c>
      <c r="F600">
        <v>1289</v>
      </c>
      <c r="G600" s="2" t="s">
        <v>50</v>
      </c>
      <c r="H600" s="2" t="s">
        <v>50</v>
      </c>
      <c r="I600" s="2">
        <v>38009</v>
      </c>
      <c r="J600" t="s">
        <v>13</v>
      </c>
      <c r="K600">
        <v>3</v>
      </c>
      <c r="L600" t="s">
        <v>3733</v>
      </c>
    </row>
    <row r="601" spans="1:12" hidden="1">
      <c r="A601" t="s">
        <v>3734</v>
      </c>
      <c r="B601">
        <v>2004</v>
      </c>
      <c r="C601">
        <v>55</v>
      </c>
      <c r="D601">
        <v>14</v>
      </c>
      <c r="E601">
        <v>1290</v>
      </c>
      <c r="F601">
        <v>1303</v>
      </c>
      <c r="G601" s="2" t="s">
        <v>50</v>
      </c>
      <c r="H601" s="2" t="s">
        <v>50</v>
      </c>
      <c r="I601" s="2">
        <v>38009</v>
      </c>
      <c r="J601" t="s">
        <v>13</v>
      </c>
      <c r="K601">
        <v>4</v>
      </c>
      <c r="L601" t="s">
        <v>3735</v>
      </c>
    </row>
    <row r="602" spans="1:12" hidden="1">
      <c r="A602" t="s">
        <v>3736</v>
      </c>
      <c r="B602">
        <v>2004</v>
      </c>
      <c r="C602">
        <v>55</v>
      </c>
      <c r="D602">
        <v>14</v>
      </c>
      <c r="E602">
        <v>1304</v>
      </c>
      <c r="F602">
        <v>1304</v>
      </c>
      <c r="G602" s="2" t="s">
        <v>50</v>
      </c>
      <c r="H602" s="2" t="s">
        <v>50</v>
      </c>
      <c r="I602" s="2" t="s">
        <v>50</v>
      </c>
      <c r="J602" t="s">
        <v>86</v>
      </c>
      <c r="K602">
        <v>1</v>
      </c>
      <c r="L602" t="s">
        <v>3737</v>
      </c>
    </row>
    <row r="603" spans="1:12" hidden="1">
      <c r="A603" t="s">
        <v>3738</v>
      </c>
      <c r="B603">
        <v>2004</v>
      </c>
      <c r="C603">
        <v>55</v>
      </c>
      <c r="D603">
        <v>14</v>
      </c>
      <c r="E603">
        <v>1304</v>
      </c>
      <c r="F603">
        <v>1305</v>
      </c>
      <c r="G603" s="2" t="s">
        <v>50</v>
      </c>
      <c r="H603" s="2" t="s">
        <v>50</v>
      </c>
      <c r="I603" s="2" t="s">
        <v>50</v>
      </c>
      <c r="J603" t="s">
        <v>86</v>
      </c>
      <c r="K603">
        <v>1</v>
      </c>
      <c r="L603" t="s">
        <v>3739</v>
      </c>
    </row>
    <row r="604" spans="1:12" hidden="1">
      <c r="A604" t="s">
        <v>3740</v>
      </c>
      <c r="B604">
        <v>2004</v>
      </c>
      <c r="C604">
        <v>55</v>
      </c>
      <c r="D604">
        <v>14</v>
      </c>
      <c r="E604">
        <v>1306</v>
      </c>
      <c r="F604">
        <v>1306</v>
      </c>
      <c r="G604" s="2" t="s">
        <v>50</v>
      </c>
      <c r="H604" s="2" t="s">
        <v>50</v>
      </c>
      <c r="I604" s="2" t="s">
        <v>50</v>
      </c>
      <c r="J604" t="s">
        <v>98</v>
      </c>
      <c r="K604">
        <v>1</v>
      </c>
      <c r="L604" t="s">
        <v>3741</v>
      </c>
    </row>
    <row r="605" spans="1:12" hidden="1">
      <c r="A605" t="s">
        <v>3108</v>
      </c>
      <c r="B605">
        <v>2004</v>
      </c>
      <c r="C605">
        <v>56</v>
      </c>
      <c r="D605">
        <v>1</v>
      </c>
      <c r="E605">
        <v>1</v>
      </c>
      <c r="F605">
        <v>2</v>
      </c>
      <c r="G605" s="2" t="s">
        <v>50</v>
      </c>
      <c r="H605" s="2" t="s">
        <v>50</v>
      </c>
      <c r="I605" s="2" t="s">
        <v>50</v>
      </c>
      <c r="J605" t="s">
        <v>51</v>
      </c>
      <c r="K605">
        <v>1</v>
      </c>
      <c r="L605" t="s">
        <v>3109</v>
      </c>
    </row>
    <row r="606" spans="1:12">
      <c r="A606" t="s">
        <v>3110</v>
      </c>
      <c r="B606">
        <v>2004</v>
      </c>
      <c r="C606">
        <v>56</v>
      </c>
      <c r="D606">
        <v>1</v>
      </c>
      <c r="E606">
        <v>3</v>
      </c>
      <c r="F606">
        <v>12</v>
      </c>
      <c r="G606" s="2">
        <v>37854</v>
      </c>
      <c r="H606" s="2">
        <v>38012</v>
      </c>
      <c r="I606" s="2">
        <v>38012</v>
      </c>
      <c r="J606" t="s">
        <v>13</v>
      </c>
      <c r="K606">
        <v>3</v>
      </c>
      <c r="L606" t="s">
        <v>3111</v>
      </c>
    </row>
    <row r="607" spans="1:12">
      <c r="A607" t="s">
        <v>3112</v>
      </c>
      <c r="B607">
        <v>2004</v>
      </c>
      <c r="C607">
        <v>56</v>
      </c>
      <c r="D607">
        <v>1</v>
      </c>
      <c r="E607">
        <v>13</v>
      </c>
      <c r="F607">
        <v>22</v>
      </c>
      <c r="G607" s="2">
        <v>37692</v>
      </c>
      <c r="H607" s="2">
        <v>37985</v>
      </c>
      <c r="I607" s="2">
        <v>38013</v>
      </c>
      <c r="J607" t="s">
        <v>13</v>
      </c>
      <c r="K607">
        <v>1</v>
      </c>
      <c r="L607" t="s">
        <v>3113</v>
      </c>
    </row>
    <row r="608" spans="1:12">
      <c r="A608" t="s">
        <v>3114</v>
      </c>
      <c r="B608">
        <v>2004</v>
      </c>
      <c r="C608">
        <v>56</v>
      </c>
      <c r="D608">
        <v>1</v>
      </c>
      <c r="E608">
        <v>23</v>
      </c>
      <c r="F608">
        <v>35</v>
      </c>
      <c r="G608" s="2">
        <v>37963</v>
      </c>
      <c r="H608" s="2">
        <v>38014</v>
      </c>
      <c r="I608" s="2">
        <v>38014</v>
      </c>
      <c r="J608" t="s">
        <v>13</v>
      </c>
      <c r="K608">
        <v>1</v>
      </c>
      <c r="L608" t="s">
        <v>3115</v>
      </c>
    </row>
    <row r="609" spans="1:12">
      <c r="A609" t="s">
        <v>3116</v>
      </c>
      <c r="B609">
        <v>2004</v>
      </c>
      <c r="C609">
        <v>56</v>
      </c>
      <c r="D609">
        <v>1</v>
      </c>
      <c r="E609">
        <v>36</v>
      </c>
      <c r="F609">
        <v>45</v>
      </c>
      <c r="G609" s="2">
        <v>37713</v>
      </c>
      <c r="H609" s="2">
        <v>37967</v>
      </c>
      <c r="I609" s="2">
        <v>38014</v>
      </c>
      <c r="J609" t="s">
        <v>13</v>
      </c>
      <c r="K609">
        <v>6</v>
      </c>
      <c r="L609" t="s">
        <v>3117</v>
      </c>
    </row>
    <row r="610" spans="1:12">
      <c r="A610" t="s">
        <v>3118</v>
      </c>
      <c r="B610">
        <v>2004</v>
      </c>
      <c r="C610">
        <v>56</v>
      </c>
      <c r="D610">
        <v>1</v>
      </c>
      <c r="E610">
        <v>46</v>
      </c>
      <c r="F610">
        <v>57</v>
      </c>
      <c r="G610" s="2">
        <v>37830</v>
      </c>
      <c r="H610" s="2">
        <v>37966</v>
      </c>
      <c r="I610" s="2">
        <v>38014</v>
      </c>
      <c r="J610" t="s">
        <v>13</v>
      </c>
      <c r="K610">
        <v>2</v>
      </c>
      <c r="L610" t="s">
        <v>3119</v>
      </c>
    </row>
    <row r="611" spans="1:12">
      <c r="A611" t="s">
        <v>3120</v>
      </c>
      <c r="B611">
        <v>2004</v>
      </c>
      <c r="C611">
        <v>56</v>
      </c>
      <c r="D611">
        <v>1</v>
      </c>
      <c r="E611">
        <v>58</v>
      </c>
      <c r="F611">
        <v>62</v>
      </c>
      <c r="G611" s="2">
        <v>37880</v>
      </c>
      <c r="H611" s="2">
        <v>38016</v>
      </c>
      <c r="I611" s="2">
        <v>38016</v>
      </c>
      <c r="J611" t="s">
        <v>13</v>
      </c>
      <c r="K611">
        <v>2</v>
      </c>
      <c r="L611" t="s">
        <v>3121</v>
      </c>
    </row>
    <row r="612" spans="1:12">
      <c r="A612" t="s">
        <v>3122</v>
      </c>
      <c r="B612">
        <v>2004</v>
      </c>
      <c r="C612">
        <v>56</v>
      </c>
      <c r="D612">
        <v>1</v>
      </c>
      <c r="E612">
        <v>63</v>
      </c>
      <c r="F612">
        <v>69</v>
      </c>
      <c r="G612" s="2">
        <v>37587</v>
      </c>
      <c r="H612" s="2">
        <v>37921</v>
      </c>
      <c r="I612" s="2">
        <v>38026</v>
      </c>
      <c r="J612" t="s">
        <v>13</v>
      </c>
      <c r="K612">
        <v>2</v>
      </c>
      <c r="L612" t="s">
        <v>3123</v>
      </c>
    </row>
    <row r="613" spans="1:12">
      <c r="A613" t="s">
        <v>3124</v>
      </c>
      <c r="B613">
        <v>2004</v>
      </c>
      <c r="C613">
        <v>56</v>
      </c>
      <c r="D613">
        <v>1</v>
      </c>
      <c r="E613">
        <v>70</v>
      </c>
      <c r="F613">
        <v>83</v>
      </c>
      <c r="G613" s="2">
        <v>37840</v>
      </c>
      <c r="H613" s="2">
        <v>38026</v>
      </c>
      <c r="I613" s="2">
        <v>38026</v>
      </c>
      <c r="J613" t="s">
        <v>13</v>
      </c>
      <c r="K613">
        <v>3</v>
      </c>
      <c r="L613" t="s">
        <v>3125</v>
      </c>
    </row>
    <row r="614" spans="1:12">
      <c r="A614" t="s">
        <v>3126</v>
      </c>
      <c r="B614">
        <v>2004</v>
      </c>
      <c r="C614">
        <v>56</v>
      </c>
      <c r="D614">
        <v>1</v>
      </c>
      <c r="E614">
        <v>84</v>
      </c>
      <c r="F614">
        <v>94</v>
      </c>
      <c r="G614" s="2">
        <v>37847</v>
      </c>
      <c r="H614" s="2">
        <v>37992</v>
      </c>
      <c r="I614" s="2">
        <v>38061</v>
      </c>
      <c r="J614" t="s">
        <v>13</v>
      </c>
      <c r="K614">
        <v>2</v>
      </c>
      <c r="L614" t="s">
        <v>3127</v>
      </c>
    </row>
    <row r="615" spans="1:12">
      <c r="A615" t="s">
        <v>3128</v>
      </c>
      <c r="B615">
        <v>2004</v>
      </c>
      <c r="C615">
        <v>56</v>
      </c>
      <c r="D615">
        <v>1</v>
      </c>
      <c r="E615">
        <v>95</v>
      </c>
      <c r="F615">
        <v>105</v>
      </c>
      <c r="G615" s="2">
        <v>38016</v>
      </c>
      <c r="H615" s="2">
        <v>38103</v>
      </c>
      <c r="I615" s="2">
        <v>38103</v>
      </c>
      <c r="J615" t="s">
        <v>13</v>
      </c>
      <c r="K615">
        <v>2</v>
      </c>
      <c r="L615" t="s">
        <v>3129</v>
      </c>
    </row>
    <row r="616" spans="1:12">
      <c r="A616" t="s">
        <v>3130</v>
      </c>
      <c r="B616">
        <v>2004</v>
      </c>
      <c r="C616">
        <v>56</v>
      </c>
      <c r="D616">
        <v>1</v>
      </c>
      <c r="E616">
        <v>106</v>
      </c>
      <c r="F616">
        <v>108</v>
      </c>
      <c r="G616" s="2">
        <v>37923</v>
      </c>
      <c r="H616" s="2">
        <v>38001</v>
      </c>
      <c r="I616" s="2">
        <v>38001</v>
      </c>
      <c r="J616" t="s">
        <v>83</v>
      </c>
      <c r="K616">
        <v>2</v>
      </c>
      <c r="L616" t="s">
        <v>3131</v>
      </c>
    </row>
    <row r="617" spans="1:12" hidden="1">
      <c r="A617" t="s">
        <v>3132</v>
      </c>
      <c r="B617">
        <v>2004</v>
      </c>
      <c r="C617">
        <v>56</v>
      </c>
      <c r="D617">
        <v>2</v>
      </c>
      <c r="E617">
        <v>109</v>
      </c>
      <c r="F617">
        <v>110</v>
      </c>
      <c r="G617" s="2" t="s">
        <v>50</v>
      </c>
      <c r="H617" s="2" t="s">
        <v>50</v>
      </c>
      <c r="I617" s="2" t="s">
        <v>50</v>
      </c>
      <c r="J617" t="s">
        <v>51</v>
      </c>
      <c r="K617">
        <v>1</v>
      </c>
      <c r="L617" t="s">
        <v>3133</v>
      </c>
    </row>
    <row r="618" spans="1:12">
      <c r="A618" t="s">
        <v>3134</v>
      </c>
      <c r="B618">
        <v>2004</v>
      </c>
      <c r="C618">
        <v>56</v>
      </c>
      <c r="D618">
        <v>2</v>
      </c>
      <c r="E618">
        <v>111</v>
      </c>
      <c r="F618">
        <v>128</v>
      </c>
      <c r="G618" s="2">
        <v>37713</v>
      </c>
      <c r="H618" s="2">
        <v>37967</v>
      </c>
      <c r="I618" s="2">
        <v>38014</v>
      </c>
      <c r="J618" t="s">
        <v>13</v>
      </c>
      <c r="K618">
        <v>8</v>
      </c>
      <c r="L618" t="s">
        <v>3135</v>
      </c>
    </row>
    <row r="619" spans="1:12">
      <c r="A619" t="s">
        <v>3136</v>
      </c>
      <c r="B619">
        <v>2004</v>
      </c>
      <c r="C619">
        <v>56</v>
      </c>
      <c r="D619">
        <v>2</v>
      </c>
      <c r="E619">
        <v>129</v>
      </c>
      <c r="F619">
        <v>139</v>
      </c>
      <c r="G619" s="2">
        <v>37706</v>
      </c>
      <c r="H619" s="2">
        <v>37925</v>
      </c>
      <c r="I619" s="2">
        <v>38028</v>
      </c>
      <c r="J619" t="s">
        <v>13</v>
      </c>
      <c r="K619">
        <v>5</v>
      </c>
      <c r="L619" t="s">
        <v>3137</v>
      </c>
    </row>
    <row r="620" spans="1:12">
      <c r="A620" t="s">
        <v>3138</v>
      </c>
      <c r="B620">
        <v>2004</v>
      </c>
      <c r="C620">
        <v>56</v>
      </c>
      <c r="D620">
        <v>2</v>
      </c>
      <c r="E620">
        <v>140</v>
      </c>
      <c r="F620">
        <v>158</v>
      </c>
      <c r="G620" s="2">
        <v>37735</v>
      </c>
      <c r="H620" s="2">
        <v>37910</v>
      </c>
      <c r="I620" s="2">
        <v>38028</v>
      </c>
      <c r="J620" t="s">
        <v>13</v>
      </c>
      <c r="K620">
        <v>4</v>
      </c>
      <c r="L620" t="s">
        <v>3139</v>
      </c>
    </row>
    <row r="621" spans="1:12">
      <c r="A621" t="s">
        <v>3140</v>
      </c>
      <c r="B621">
        <v>2004</v>
      </c>
      <c r="C621">
        <v>56</v>
      </c>
      <c r="D621">
        <v>2</v>
      </c>
      <c r="E621">
        <v>159</v>
      </c>
      <c r="F621">
        <v>172</v>
      </c>
      <c r="G621" s="2">
        <v>37837</v>
      </c>
      <c r="H621" s="2">
        <v>38033</v>
      </c>
      <c r="I621" s="2">
        <v>38033</v>
      </c>
      <c r="J621" t="s">
        <v>13</v>
      </c>
      <c r="K621">
        <v>4</v>
      </c>
      <c r="L621" t="s">
        <v>3141</v>
      </c>
    </row>
    <row r="622" spans="1:12">
      <c r="A622" t="s">
        <v>3142</v>
      </c>
      <c r="B622">
        <v>2004</v>
      </c>
      <c r="C622">
        <v>56</v>
      </c>
      <c r="D622">
        <v>2</v>
      </c>
      <c r="E622">
        <v>173</v>
      </c>
      <c r="F622">
        <v>188</v>
      </c>
      <c r="G622" s="2">
        <v>37739</v>
      </c>
      <c r="H622" s="2">
        <v>37893</v>
      </c>
      <c r="I622" s="2">
        <v>38034</v>
      </c>
      <c r="J622" t="s">
        <v>13</v>
      </c>
      <c r="K622">
        <v>2</v>
      </c>
      <c r="L622" t="s">
        <v>3143</v>
      </c>
    </row>
    <row r="623" spans="1:12">
      <c r="A623" t="s">
        <v>3144</v>
      </c>
      <c r="B623">
        <v>2004</v>
      </c>
      <c r="C623">
        <v>56</v>
      </c>
      <c r="D623">
        <v>2</v>
      </c>
      <c r="E623">
        <v>189</v>
      </c>
      <c r="F623">
        <v>214</v>
      </c>
      <c r="G623" s="2">
        <v>37860</v>
      </c>
      <c r="H623" s="2">
        <v>37999</v>
      </c>
      <c r="I623" s="2">
        <v>38033</v>
      </c>
      <c r="J623" t="s">
        <v>13</v>
      </c>
      <c r="K623">
        <v>1</v>
      </c>
      <c r="L623" t="s">
        <v>3145</v>
      </c>
    </row>
    <row r="624" spans="1:12" hidden="1">
      <c r="A624" t="s">
        <v>3146</v>
      </c>
      <c r="B624">
        <v>2004</v>
      </c>
      <c r="C624">
        <v>56</v>
      </c>
      <c r="D624">
        <v>2</v>
      </c>
      <c r="E624">
        <v>215</v>
      </c>
      <c r="F624">
        <v>216</v>
      </c>
      <c r="G624" s="2" t="s">
        <v>50</v>
      </c>
      <c r="H624" s="2" t="s">
        <v>50</v>
      </c>
      <c r="I624" s="2" t="s">
        <v>50</v>
      </c>
      <c r="J624" t="s">
        <v>86</v>
      </c>
      <c r="K624">
        <v>1</v>
      </c>
      <c r="L624" t="s">
        <v>3147</v>
      </c>
    </row>
    <row r="625" spans="1:12" hidden="1">
      <c r="A625" t="s">
        <v>3148</v>
      </c>
      <c r="B625">
        <v>2005</v>
      </c>
      <c r="C625">
        <v>56</v>
      </c>
      <c r="D625">
        <v>3</v>
      </c>
      <c r="E625">
        <v>217</v>
      </c>
      <c r="F625">
        <v>220</v>
      </c>
      <c r="G625" s="2" t="s">
        <v>50</v>
      </c>
      <c r="H625" s="2" t="s">
        <v>50</v>
      </c>
      <c r="I625" s="2">
        <v>38043</v>
      </c>
      <c r="J625" t="s">
        <v>2680</v>
      </c>
      <c r="K625">
        <v>1</v>
      </c>
      <c r="L625" t="s">
        <v>3149</v>
      </c>
    </row>
    <row r="626" spans="1:12" hidden="1">
      <c r="A626" t="s">
        <v>3150</v>
      </c>
      <c r="B626">
        <v>2005</v>
      </c>
      <c r="C626">
        <v>56</v>
      </c>
      <c r="D626">
        <v>3</v>
      </c>
      <c r="E626">
        <v>221</v>
      </c>
      <c r="F626">
        <v>234</v>
      </c>
      <c r="G626" s="2" t="s">
        <v>50</v>
      </c>
      <c r="H626" s="2" t="s">
        <v>50</v>
      </c>
      <c r="I626" s="2">
        <v>38043</v>
      </c>
      <c r="J626" t="s">
        <v>13</v>
      </c>
      <c r="K626">
        <v>2</v>
      </c>
      <c r="L626" t="s">
        <v>3151</v>
      </c>
    </row>
    <row r="627" spans="1:12" hidden="1">
      <c r="A627" t="s">
        <v>3152</v>
      </c>
      <c r="B627">
        <v>2005</v>
      </c>
      <c r="C627">
        <v>56</v>
      </c>
      <c r="D627">
        <v>3</v>
      </c>
      <c r="E627">
        <v>235</v>
      </c>
      <c r="F627">
        <v>244</v>
      </c>
      <c r="G627" s="2" t="s">
        <v>50</v>
      </c>
      <c r="H627" s="2" t="s">
        <v>50</v>
      </c>
      <c r="I627" s="2">
        <v>38043</v>
      </c>
      <c r="J627" t="s">
        <v>13</v>
      </c>
      <c r="K627">
        <v>3</v>
      </c>
      <c r="L627" t="s">
        <v>3153</v>
      </c>
    </row>
    <row r="628" spans="1:12" hidden="1">
      <c r="A628" t="s">
        <v>3154</v>
      </c>
      <c r="B628">
        <v>2005</v>
      </c>
      <c r="C628">
        <v>56</v>
      </c>
      <c r="D628">
        <v>3</v>
      </c>
      <c r="E628">
        <v>245</v>
      </c>
      <c r="F628">
        <v>257</v>
      </c>
      <c r="G628" s="2" t="s">
        <v>50</v>
      </c>
      <c r="H628" s="2" t="s">
        <v>50</v>
      </c>
      <c r="I628" s="2">
        <v>38043</v>
      </c>
      <c r="J628" t="s">
        <v>13</v>
      </c>
      <c r="K628">
        <v>2</v>
      </c>
      <c r="L628" t="s">
        <v>3155</v>
      </c>
    </row>
    <row r="629" spans="1:12" hidden="1">
      <c r="A629" t="s">
        <v>3156</v>
      </c>
      <c r="B629">
        <v>2005</v>
      </c>
      <c r="C629">
        <v>56</v>
      </c>
      <c r="D629">
        <v>3</v>
      </c>
      <c r="E629">
        <v>258</v>
      </c>
      <c r="F629">
        <v>271</v>
      </c>
      <c r="G629" s="2" t="s">
        <v>50</v>
      </c>
      <c r="H629" s="2" t="s">
        <v>50</v>
      </c>
      <c r="I629" s="2">
        <v>38043</v>
      </c>
      <c r="J629" t="s">
        <v>13</v>
      </c>
      <c r="K629">
        <v>2</v>
      </c>
      <c r="L629" t="s">
        <v>3157</v>
      </c>
    </row>
    <row r="630" spans="1:12" hidden="1">
      <c r="A630" t="s">
        <v>3158</v>
      </c>
      <c r="B630">
        <v>2005</v>
      </c>
      <c r="C630">
        <v>56</v>
      </c>
      <c r="D630">
        <v>3</v>
      </c>
      <c r="E630">
        <v>272</v>
      </c>
      <c r="F630">
        <v>282</v>
      </c>
      <c r="G630" s="2" t="s">
        <v>50</v>
      </c>
      <c r="H630" s="2" t="s">
        <v>50</v>
      </c>
      <c r="I630" s="2">
        <v>38043</v>
      </c>
      <c r="J630" t="s">
        <v>13</v>
      </c>
      <c r="K630">
        <v>2</v>
      </c>
      <c r="L630" t="s">
        <v>3159</v>
      </c>
    </row>
    <row r="631" spans="1:12" hidden="1">
      <c r="A631" t="s">
        <v>3160</v>
      </c>
      <c r="B631">
        <v>2005</v>
      </c>
      <c r="C631">
        <v>56</v>
      </c>
      <c r="D631">
        <v>3</v>
      </c>
      <c r="E631">
        <v>283</v>
      </c>
      <c r="F631">
        <v>298</v>
      </c>
      <c r="G631" s="2" t="s">
        <v>50</v>
      </c>
      <c r="H631" s="2" t="s">
        <v>50</v>
      </c>
      <c r="I631" s="2">
        <v>38043</v>
      </c>
      <c r="J631" t="s">
        <v>13</v>
      </c>
      <c r="K631">
        <v>2</v>
      </c>
      <c r="L631" t="s">
        <v>3161</v>
      </c>
    </row>
    <row r="632" spans="1:12" hidden="1">
      <c r="A632" t="s">
        <v>3162</v>
      </c>
      <c r="B632">
        <v>2005</v>
      </c>
      <c r="C632">
        <v>56</v>
      </c>
      <c r="D632">
        <v>3</v>
      </c>
      <c r="E632">
        <v>299</v>
      </c>
      <c r="F632">
        <v>309</v>
      </c>
      <c r="G632" s="2" t="s">
        <v>50</v>
      </c>
      <c r="H632" s="2" t="s">
        <v>50</v>
      </c>
      <c r="I632" s="2">
        <v>38043</v>
      </c>
      <c r="J632" t="s">
        <v>13</v>
      </c>
      <c r="K632">
        <v>4</v>
      </c>
      <c r="L632" t="s">
        <v>3163</v>
      </c>
    </row>
    <row r="633" spans="1:12" hidden="1">
      <c r="A633" t="s">
        <v>3164</v>
      </c>
      <c r="B633">
        <v>2005</v>
      </c>
      <c r="C633">
        <v>56</v>
      </c>
      <c r="D633">
        <v>3</v>
      </c>
      <c r="E633">
        <v>310</v>
      </c>
      <c r="F633">
        <v>324</v>
      </c>
      <c r="G633" s="2" t="s">
        <v>50</v>
      </c>
      <c r="H633" s="2" t="s">
        <v>50</v>
      </c>
      <c r="I633" s="2">
        <v>38043</v>
      </c>
      <c r="J633" t="s">
        <v>13</v>
      </c>
      <c r="K633">
        <v>3</v>
      </c>
      <c r="L633" t="s">
        <v>3165</v>
      </c>
    </row>
    <row r="634" spans="1:12" hidden="1">
      <c r="A634" t="s">
        <v>3166</v>
      </c>
      <c r="B634">
        <v>2005</v>
      </c>
      <c r="C634">
        <v>56</v>
      </c>
      <c r="D634">
        <v>4</v>
      </c>
      <c r="E634">
        <v>325</v>
      </c>
      <c r="F634">
        <v>326</v>
      </c>
      <c r="G634" s="2" t="s">
        <v>50</v>
      </c>
      <c r="H634" s="2" t="s">
        <v>50</v>
      </c>
      <c r="I634" s="2" t="s">
        <v>50</v>
      </c>
      <c r="J634" t="s">
        <v>51</v>
      </c>
      <c r="K634">
        <v>1</v>
      </c>
      <c r="L634" t="s">
        <v>3167</v>
      </c>
    </row>
    <row r="635" spans="1:12">
      <c r="A635" t="s">
        <v>3168</v>
      </c>
      <c r="B635">
        <v>2005</v>
      </c>
      <c r="C635">
        <v>56</v>
      </c>
      <c r="D635">
        <v>4</v>
      </c>
      <c r="E635">
        <v>327</v>
      </c>
      <c r="F635">
        <v>344</v>
      </c>
      <c r="G635" s="2">
        <v>37840</v>
      </c>
      <c r="H635" s="2">
        <v>38029</v>
      </c>
      <c r="I635" s="2">
        <v>38029</v>
      </c>
      <c r="J635" t="s">
        <v>13</v>
      </c>
      <c r="K635">
        <v>3</v>
      </c>
      <c r="L635" t="s">
        <v>3169</v>
      </c>
    </row>
    <row r="636" spans="1:12">
      <c r="A636" t="s">
        <v>3170</v>
      </c>
      <c r="B636">
        <v>2005</v>
      </c>
      <c r="C636">
        <v>56</v>
      </c>
      <c r="D636">
        <v>4</v>
      </c>
      <c r="E636">
        <v>345</v>
      </c>
      <c r="F636">
        <v>355</v>
      </c>
      <c r="G636" s="2">
        <v>37684</v>
      </c>
      <c r="H636" s="2">
        <v>37889</v>
      </c>
      <c r="I636" s="2">
        <v>38035</v>
      </c>
      <c r="J636" t="s">
        <v>13</v>
      </c>
      <c r="K636">
        <v>2</v>
      </c>
      <c r="L636" t="s">
        <v>3171</v>
      </c>
    </row>
    <row r="637" spans="1:12">
      <c r="A637" t="s">
        <v>3172</v>
      </c>
      <c r="B637">
        <v>2005</v>
      </c>
      <c r="C637">
        <v>56</v>
      </c>
      <c r="D637">
        <v>4</v>
      </c>
      <c r="E637">
        <v>356</v>
      </c>
      <c r="F637">
        <v>363</v>
      </c>
      <c r="G637" s="2">
        <v>37768</v>
      </c>
      <c r="H637" s="2">
        <v>38037</v>
      </c>
      <c r="I637" s="2">
        <v>38037</v>
      </c>
      <c r="J637" t="s">
        <v>13</v>
      </c>
      <c r="K637">
        <v>2</v>
      </c>
      <c r="L637" t="s">
        <v>3173</v>
      </c>
    </row>
    <row r="638" spans="1:12">
      <c r="A638" t="s">
        <v>3174</v>
      </c>
      <c r="B638">
        <v>2005</v>
      </c>
      <c r="C638">
        <v>56</v>
      </c>
      <c r="D638">
        <v>4</v>
      </c>
      <c r="E638">
        <v>364</v>
      </c>
      <c r="F638">
        <v>372</v>
      </c>
      <c r="G638" s="2">
        <v>37855</v>
      </c>
      <c r="H638" s="2">
        <v>38037</v>
      </c>
      <c r="I638" s="2">
        <v>38037</v>
      </c>
      <c r="J638" t="s">
        <v>13</v>
      </c>
      <c r="K638">
        <v>4</v>
      </c>
      <c r="L638" t="s">
        <v>3175</v>
      </c>
    </row>
    <row r="639" spans="1:12">
      <c r="A639" t="s">
        <v>3176</v>
      </c>
      <c r="B639">
        <v>2005</v>
      </c>
      <c r="C639">
        <v>56</v>
      </c>
      <c r="D639">
        <v>4</v>
      </c>
      <c r="E639">
        <v>373</v>
      </c>
      <c r="F639">
        <v>381</v>
      </c>
      <c r="G639" s="2">
        <v>37879</v>
      </c>
      <c r="H639" s="2">
        <v>38040</v>
      </c>
      <c r="I639" s="2">
        <v>38040</v>
      </c>
      <c r="J639" t="s">
        <v>13</v>
      </c>
      <c r="K639">
        <v>2</v>
      </c>
      <c r="L639" t="s">
        <v>3177</v>
      </c>
    </row>
    <row r="640" spans="1:12">
      <c r="A640" t="s">
        <v>3178</v>
      </c>
      <c r="B640">
        <v>2005</v>
      </c>
      <c r="C640">
        <v>56</v>
      </c>
      <c r="D640">
        <v>4</v>
      </c>
      <c r="E640">
        <v>382</v>
      </c>
      <c r="F640">
        <v>392</v>
      </c>
      <c r="G640" s="2">
        <v>38008</v>
      </c>
      <c r="H640" s="2">
        <v>38043</v>
      </c>
      <c r="I640" s="2">
        <v>38061</v>
      </c>
      <c r="J640" t="s">
        <v>13</v>
      </c>
      <c r="K640">
        <v>1</v>
      </c>
      <c r="L640" t="s">
        <v>3179</v>
      </c>
    </row>
    <row r="641" spans="1:12">
      <c r="A641" t="s">
        <v>3180</v>
      </c>
      <c r="B641">
        <v>2005</v>
      </c>
      <c r="C641">
        <v>56</v>
      </c>
      <c r="D641">
        <v>4</v>
      </c>
      <c r="E641">
        <v>393</v>
      </c>
      <c r="F641">
        <v>415</v>
      </c>
      <c r="G641" s="2">
        <v>37526</v>
      </c>
      <c r="H641" s="2">
        <v>38062</v>
      </c>
      <c r="I641" s="2">
        <v>38075</v>
      </c>
      <c r="J641" t="s">
        <v>13</v>
      </c>
      <c r="K641">
        <v>2</v>
      </c>
      <c r="L641" t="s">
        <v>3181</v>
      </c>
    </row>
    <row r="642" spans="1:12">
      <c r="A642" t="s">
        <v>3182</v>
      </c>
      <c r="B642">
        <v>2005</v>
      </c>
      <c r="C642">
        <v>56</v>
      </c>
      <c r="D642">
        <v>4</v>
      </c>
      <c r="E642">
        <v>416</v>
      </c>
      <c r="F642">
        <v>436</v>
      </c>
      <c r="G642" s="2">
        <v>37526</v>
      </c>
      <c r="H642" s="2">
        <v>38062</v>
      </c>
      <c r="I642" s="2">
        <v>38075</v>
      </c>
      <c r="J642" t="s">
        <v>13</v>
      </c>
      <c r="K642">
        <v>1</v>
      </c>
      <c r="L642" t="s">
        <v>3183</v>
      </c>
    </row>
    <row r="643" spans="1:12" hidden="1">
      <c r="A643" t="s">
        <v>3184</v>
      </c>
      <c r="B643">
        <v>2005</v>
      </c>
      <c r="C643">
        <v>56</v>
      </c>
      <c r="D643">
        <v>5</v>
      </c>
      <c r="E643">
        <v>437</v>
      </c>
      <c r="F643">
        <v>439</v>
      </c>
      <c r="G643" s="2" t="s">
        <v>50</v>
      </c>
      <c r="H643" s="2" t="s">
        <v>50</v>
      </c>
      <c r="I643" s="2">
        <v>38099</v>
      </c>
      <c r="J643" t="s">
        <v>2680</v>
      </c>
      <c r="K643">
        <v>1</v>
      </c>
      <c r="L643" t="s">
        <v>3185</v>
      </c>
    </row>
    <row r="644" spans="1:12" hidden="1">
      <c r="A644" t="s">
        <v>3186</v>
      </c>
      <c r="B644">
        <v>2005</v>
      </c>
      <c r="C644">
        <v>56</v>
      </c>
      <c r="D644">
        <v>5</v>
      </c>
      <c r="E644">
        <v>440</v>
      </c>
      <c r="F644">
        <v>446</v>
      </c>
      <c r="G644" s="2" t="s">
        <v>50</v>
      </c>
      <c r="H644" s="2" t="s">
        <v>50</v>
      </c>
      <c r="I644" s="2">
        <v>38099</v>
      </c>
      <c r="J644" t="s">
        <v>13</v>
      </c>
      <c r="K644">
        <v>1</v>
      </c>
      <c r="L644" t="s">
        <v>3187</v>
      </c>
    </row>
    <row r="645" spans="1:12" hidden="1">
      <c r="A645" t="s">
        <v>3188</v>
      </c>
      <c r="B645">
        <v>2005</v>
      </c>
      <c r="C645">
        <v>56</v>
      </c>
      <c r="D645">
        <v>5</v>
      </c>
      <c r="E645">
        <v>447</v>
      </c>
      <c r="F645">
        <v>456</v>
      </c>
      <c r="G645" s="2" t="s">
        <v>50</v>
      </c>
      <c r="H645" s="2" t="s">
        <v>50</v>
      </c>
      <c r="I645" s="2">
        <v>38099</v>
      </c>
      <c r="J645" t="s">
        <v>13</v>
      </c>
      <c r="K645">
        <v>2</v>
      </c>
      <c r="L645" t="s">
        <v>3189</v>
      </c>
    </row>
    <row r="646" spans="1:12" hidden="1">
      <c r="A646" t="s">
        <v>3190</v>
      </c>
      <c r="B646">
        <v>2005</v>
      </c>
      <c r="C646">
        <v>56</v>
      </c>
      <c r="D646">
        <v>5</v>
      </c>
      <c r="E646">
        <v>457</v>
      </c>
      <c r="F646">
        <v>468</v>
      </c>
      <c r="G646" s="2" t="s">
        <v>50</v>
      </c>
      <c r="H646" s="2" t="s">
        <v>50</v>
      </c>
      <c r="I646" s="2">
        <v>38099</v>
      </c>
      <c r="J646" t="s">
        <v>13</v>
      </c>
      <c r="K646">
        <v>2</v>
      </c>
      <c r="L646" t="s">
        <v>3191</v>
      </c>
    </row>
    <row r="647" spans="1:12" hidden="1">
      <c r="A647" t="s">
        <v>3192</v>
      </c>
      <c r="B647">
        <v>2005</v>
      </c>
      <c r="C647">
        <v>56</v>
      </c>
      <c r="D647">
        <v>5</v>
      </c>
      <c r="E647">
        <v>469</v>
      </c>
      <c r="F647">
        <v>482</v>
      </c>
      <c r="G647" s="2" t="s">
        <v>50</v>
      </c>
      <c r="H647" s="2" t="s">
        <v>50</v>
      </c>
      <c r="I647" s="2">
        <v>38099</v>
      </c>
      <c r="J647" t="s">
        <v>13</v>
      </c>
      <c r="K647">
        <v>2</v>
      </c>
      <c r="L647" t="s">
        <v>3193</v>
      </c>
    </row>
    <row r="648" spans="1:12" hidden="1">
      <c r="A648" t="s">
        <v>3194</v>
      </c>
      <c r="B648">
        <v>2005</v>
      </c>
      <c r="C648">
        <v>56</v>
      </c>
      <c r="D648">
        <v>5</v>
      </c>
      <c r="E648">
        <v>483</v>
      </c>
      <c r="F648">
        <v>492</v>
      </c>
      <c r="G648" s="2" t="s">
        <v>50</v>
      </c>
      <c r="H648" s="2" t="s">
        <v>50</v>
      </c>
      <c r="I648" s="2">
        <v>38099</v>
      </c>
      <c r="J648" t="s">
        <v>13</v>
      </c>
      <c r="K648">
        <v>2</v>
      </c>
      <c r="L648" t="s">
        <v>3195</v>
      </c>
    </row>
    <row r="649" spans="1:12" hidden="1">
      <c r="A649" t="s">
        <v>3196</v>
      </c>
      <c r="B649">
        <v>2005</v>
      </c>
      <c r="C649">
        <v>56</v>
      </c>
      <c r="D649">
        <v>5</v>
      </c>
      <c r="E649">
        <v>493</v>
      </c>
      <c r="F649">
        <v>504</v>
      </c>
      <c r="G649" s="2" t="s">
        <v>50</v>
      </c>
      <c r="H649" s="2" t="s">
        <v>50</v>
      </c>
      <c r="I649" s="2">
        <v>38099</v>
      </c>
      <c r="J649" t="s">
        <v>13</v>
      </c>
      <c r="K649">
        <v>3</v>
      </c>
      <c r="L649" t="s">
        <v>3197</v>
      </c>
    </row>
    <row r="650" spans="1:12" hidden="1">
      <c r="A650" t="s">
        <v>3198</v>
      </c>
      <c r="B650">
        <v>2005</v>
      </c>
      <c r="C650">
        <v>56</v>
      </c>
      <c r="D650">
        <v>5</v>
      </c>
      <c r="E650">
        <v>505</v>
      </c>
      <c r="F650">
        <v>517</v>
      </c>
      <c r="G650" s="2" t="s">
        <v>50</v>
      </c>
      <c r="H650" s="2" t="s">
        <v>50</v>
      </c>
      <c r="I650" s="2">
        <v>38099</v>
      </c>
      <c r="J650" t="s">
        <v>13</v>
      </c>
      <c r="K650">
        <v>5</v>
      </c>
      <c r="L650" t="s">
        <v>3199</v>
      </c>
    </row>
    <row r="651" spans="1:12" hidden="1">
      <c r="A651" t="s">
        <v>3200</v>
      </c>
      <c r="B651">
        <v>2005</v>
      </c>
      <c r="C651">
        <v>56</v>
      </c>
      <c r="D651">
        <v>5</v>
      </c>
      <c r="E651">
        <v>518</v>
      </c>
      <c r="F651">
        <v>528</v>
      </c>
      <c r="G651" s="2" t="s">
        <v>50</v>
      </c>
      <c r="H651" s="2" t="s">
        <v>50</v>
      </c>
      <c r="I651" s="2">
        <v>38099</v>
      </c>
      <c r="J651" t="s">
        <v>13</v>
      </c>
      <c r="K651">
        <v>3</v>
      </c>
      <c r="L651" t="s">
        <v>3201</v>
      </c>
    </row>
    <row r="652" spans="1:12" hidden="1">
      <c r="A652" t="s">
        <v>3202</v>
      </c>
      <c r="B652">
        <v>2005</v>
      </c>
      <c r="C652">
        <v>56</v>
      </c>
      <c r="D652">
        <v>5</v>
      </c>
      <c r="E652">
        <v>529</v>
      </c>
      <c r="F652">
        <v>537</v>
      </c>
      <c r="G652" s="2" t="s">
        <v>50</v>
      </c>
      <c r="H652" s="2" t="s">
        <v>50</v>
      </c>
      <c r="I652" s="2">
        <v>38099</v>
      </c>
      <c r="J652" t="s">
        <v>13</v>
      </c>
      <c r="K652">
        <v>3</v>
      </c>
      <c r="L652" t="s">
        <v>3203</v>
      </c>
    </row>
    <row r="653" spans="1:12" hidden="1">
      <c r="A653" t="s">
        <v>3204</v>
      </c>
      <c r="B653">
        <v>2005</v>
      </c>
      <c r="C653">
        <v>56</v>
      </c>
      <c r="D653">
        <v>5</v>
      </c>
      <c r="E653">
        <v>538</v>
      </c>
      <c r="F653">
        <v>550</v>
      </c>
      <c r="G653" s="2" t="s">
        <v>50</v>
      </c>
      <c r="H653" s="2" t="s">
        <v>50</v>
      </c>
      <c r="I653" s="2">
        <v>38099</v>
      </c>
      <c r="J653" t="s">
        <v>13</v>
      </c>
      <c r="K653">
        <v>2</v>
      </c>
      <c r="L653" t="s">
        <v>3205</v>
      </c>
    </row>
    <row r="654" spans="1:12" hidden="1">
      <c r="A654" t="s">
        <v>3206</v>
      </c>
      <c r="B654">
        <v>2005</v>
      </c>
      <c r="C654">
        <v>56</v>
      </c>
      <c r="D654">
        <v>5</v>
      </c>
      <c r="E654">
        <v>551</v>
      </c>
      <c r="F654">
        <v>556</v>
      </c>
      <c r="G654" s="2" t="s">
        <v>50</v>
      </c>
      <c r="H654" s="2" t="s">
        <v>50</v>
      </c>
      <c r="I654" s="2">
        <v>38099</v>
      </c>
      <c r="J654" t="s">
        <v>13</v>
      </c>
      <c r="K654">
        <v>2</v>
      </c>
      <c r="L654" t="s">
        <v>3207</v>
      </c>
    </row>
    <row r="655" spans="1:12" hidden="1">
      <c r="A655" t="s">
        <v>3208</v>
      </c>
      <c r="B655">
        <v>2005</v>
      </c>
      <c r="C655">
        <v>56</v>
      </c>
      <c r="D655">
        <v>6</v>
      </c>
      <c r="E655">
        <v>557</v>
      </c>
      <c r="F655">
        <v>558</v>
      </c>
      <c r="G655" s="2" t="s">
        <v>50</v>
      </c>
      <c r="H655" s="2" t="s">
        <v>50</v>
      </c>
      <c r="I655" s="2" t="s">
        <v>50</v>
      </c>
      <c r="J655" t="s">
        <v>2680</v>
      </c>
      <c r="K655">
        <v>1</v>
      </c>
      <c r="L655" t="s">
        <v>3209</v>
      </c>
    </row>
    <row r="656" spans="1:12">
      <c r="A656" t="s">
        <v>3210</v>
      </c>
      <c r="B656">
        <v>2005</v>
      </c>
      <c r="C656">
        <v>56</v>
      </c>
      <c r="D656">
        <v>6</v>
      </c>
      <c r="E656">
        <v>559</v>
      </c>
      <c r="F656">
        <v>570</v>
      </c>
      <c r="G656" s="2">
        <v>37887</v>
      </c>
      <c r="H656" s="2">
        <v>37999</v>
      </c>
      <c r="I656" s="2">
        <v>38047</v>
      </c>
      <c r="J656" t="s">
        <v>13</v>
      </c>
      <c r="K656">
        <v>3</v>
      </c>
      <c r="L656" t="s">
        <v>3211</v>
      </c>
    </row>
    <row r="657" spans="1:12">
      <c r="A657" t="s">
        <v>3212</v>
      </c>
      <c r="B657">
        <v>2005</v>
      </c>
      <c r="C657">
        <v>56</v>
      </c>
      <c r="D657">
        <v>6</v>
      </c>
      <c r="E657">
        <v>571</v>
      </c>
      <c r="F657">
        <v>583</v>
      </c>
      <c r="G657" s="2">
        <v>37867</v>
      </c>
      <c r="H657" s="2">
        <v>38048</v>
      </c>
      <c r="I657" s="2">
        <v>38048</v>
      </c>
      <c r="J657" t="s">
        <v>13</v>
      </c>
      <c r="K657">
        <v>5</v>
      </c>
      <c r="L657" t="s">
        <v>3213</v>
      </c>
    </row>
    <row r="658" spans="1:12">
      <c r="A658" t="s">
        <v>3214</v>
      </c>
      <c r="B658">
        <v>2005</v>
      </c>
      <c r="C658">
        <v>56</v>
      </c>
      <c r="D658">
        <v>6</v>
      </c>
      <c r="E658">
        <v>584</v>
      </c>
      <c r="F658">
        <v>596</v>
      </c>
      <c r="G658" s="2">
        <v>37925</v>
      </c>
      <c r="H658" s="2">
        <v>38006</v>
      </c>
      <c r="I658" s="2">
        <v>38057</v>
      </c>
      <c r="J658" t="s">
        <v>13</v>
      </c>
      <c r="K658">
        <v>2</v>
      </c>
      <c r="L658" t="s">
        <v>3215</v>
      </c>
    </row>
    <row r="659" spans="1:12">
      <c r="A659" t="s">
        <v>3216</v>
      </c>
      <c r="B659">
        <v>2005</v>
      </c>
      <c r="C659">
        <v>56</v>
      </c>
      <c r="D659">
        <v>6</v>
      </c>
      <c r="E659">
        <v>597</v>
      </c>
      <c r="F659">
        <v>608</v>
      </c>
      <c r="G659" s="2">
        <v>37224</v>
      </c>
      <c r="H659" s="2">
        <v>37932</v>
      </c>
      <c r="I659" s="2">
        <v>38058</v>
      </c>
      <c r="J659" t="s">
        <v>13</v>
      </c>
      <c r="K659">
        <v>1</v>
      </c>
      <c r="L659" t="s">
        <v>3217</v>
      </c>
    </row>
    <row r="660" spans="1:12">
      <c r="A660" t="s">
        <v>3218</v>
      </c>
      <c r="B660">
        <v>2005</v>
      </c>
      <c r="C660">
        <v>56</v>
      </c>
      <c r="D660">
        <v>6</v>
      </c>
      <c r="E660">
        <v>609</v>
      </c>
      <c r="F660">
        <v>619</v>
      </c>
      <c r="G660" s="2">
        <v>37992</v>
      </c>
      <c r="H660" s="2">
        <v>38072</v>
      </c>
      <c r="I660" s="2">
        <v>38072</v>
      </c>
      <c r="J660" t="s">
        <v>13</v>
      </c>
      <c r="K660">
        <v>1</v>
      </c>
      <c r="L660" t="s">
        <v>3219</v>
      </c>
    </row>
    <row r="661" spans="1:12">
      <c r="A661" t="s">
        <v>3220</v>
      </c>
      <c r="B661">
        <v>2005</v>
      </c>
      <c r="C661">
        <v>56</v>
      </c>
      <c r="D661">
        <v>6</v>
      </c>
      <c r="E661">
        <v>620</v>
      </c>
      <c r="F661">
        <v>629</v>
      </c>
      <c r="G661" s="2">
        <v>37887</v>
      </c>
      <c r="H661" s="2">
        <v>38075</v>
      </c>
      <c r="I661" s="2">
        <v>38075</v>
      </c>
      <c r="J661" t="s">
        <v>13</v>
      </c>
      <c r="K661">
        <v>2</v>
      </c>
      <c r="L661" t="s">
        <v>3221</v>
      </c>
    </row>
    <row r="662" spans="1:12">
      <c r="A662" t="s">
        <v>3222</v>
      </c>
      <c r="B662">
        <v>2005</v>
      </c>
      <c r="C662">
        <v>56</v>
      </c>
      <c r="D662">
        <v>6</v>
      </c>
      <c r="E662">
        <v>630</v>
      </c>
      <c r="F662">
        <v>635</v>
      </c>
      <c r="G662" s="2">
        <v>37788</v>
      </c>
      <c r="H662" s="2">
        <v>38099</v>
      </c>
      <c r="I662" s="2">
        <v>38099</v>
      </c>
      <c r="J662" t="s">
        <v>13</v>
      </c>
      <c r="K662">
        <v>1</v>
      </c>
      <c r="L662" t="s">
        <v>3223</v>
      </c>
    </row>
    <row r="663" spans="1:12">
      <c r="A663" t="s">
        <v>3224</v>
      </c>
      <c r="B663">
        <v>2005</v>
      </c>
      <c r="C663">
        <v>56</v>
      </c>
      <c r="D663">
        <v>6</v>
      </c>
      <c r="E663">
        <v>636</v>
      </c>
      <c r="F663">
        <v>657</v>
      </c>
      <c r="G663" s="2">
        <v>37848</v>
      </c>
      <c r="H663" s="2">
        <v>38111</v>
      </c>
      <c r="I663" s="2">
        <v>38111</v>
      </c>
      <c r="J663" t="s">
        <v>13</v>
      </c>
      <c r="K663">
        <v>7</v>
      </c>
      <c r="L663" t="s">
        <v>3225</v>
      </c>
    </row>
    <row r="664" spans="1:12" hidden="1">
      <c r="A664" t="s">
        <v>3226</v>
      </c>
      <c r="B664">
        <v>2005</v>
      </c>
      <c r="C664">
        <v>56</v>
      </c>
      <c r="D664">
        <v>6</v>
      </c>
      <c r="E664">
        <v>658</v>
      </c>
      <c r="F664">
        <v>659</v>
      </c>
      <c r="G664" s="2" t="s">
        <v>50</v>
      </c>
      <c r="H664" s="2" t="s">
        <v>50</v>
      </c>
      <c r="I664" s="2" t="s">
        <v>50</v>
      </c>
      <c r="J664" t="s">
        <v>86</v>
      </c>
      <c r="K664">
        <v>1</v>
      </c>
      <c r="L664" t="s">
        <v>3227</v>
      </c>
    </row>
    <row r="665" spans="1:12" hidden="1">
      <c r="A665" t="s">
        <v>3228</v>
      </c>
      <c r="B665">
        <v>2005</v>
      </c>
      <c r="C665">
        <v>56</v>
      </c>
      <c r="D665">
        <v>6</v>
      </c>
      <c r="E665">
        <v>659</v>
      </c>
      <c r="F665">
        <v>660</v>
      </c>
      <c r="G665" s="2" t="s">
        <v>50</v>
      </c>
      <c r="H665" s="2" t="s">
        <v>50</v>
      </c>
      <c r="I665" s="2" t="s">
        <v>50</v>
      </c>
      <c r="J665" t="s">
        <v>86</v>
      </c>
      <c r="K665">
        <v>1</v>
      </c>
      <c r="L665" t="s">
        <v>3229</v>
      </c>
    </row>
    <row r="666" spans="1:12" hidden="1">
      <c r="A666" t="s">
        <v>3230</v>
      </c>
      <c r="B666">
        <v>2005</v>
      </c>
      <c r="C666">
        <v>56</v>
      </c>
      <c r="D666">
        <v>7</v>
      </c>
      <c r="E666">
        <v>661</v>
      </c>
      <c r="F666">
        <v>663</v>
      </c>
      <c r="G666" s="2" t="s">
        <v>50</v>
      </c>
      <c r="H666" s="2" t="s">
        <v>50</v>
      </c>
      <c r="I666" s="2" t="s">
        <v>50</v>
      </c>
      <c r="J666" t="s">
        <v>2680</v>
      </c>
      <c r="K666">
        <v>1</v>
      </c>
      <c r="L666" t="s">
        <v>3231</v>
      </c>
    </row>
    <row r="667" spans="1:12">
      <c r="A667" t="s">
        <v>3232</v>
      </c>
      <c r="B667">
        <v>2005</v>
      </c>
      <c r="C667">
        <v>56</v>
      </c>
      <c r="D667">
        <v>7</v>
      </c>
      <c r="E667">
        <v>664</v>
      </c>
      <c r="F667">
        <v>668</v>
      </c>
      <c r="G667" s="2">
        <v>37942</v>
      </c>
      <c r="H667" s="2">
        <v>38009</v>
      </c>
      <c r="I667" s="2">
        <v>38009</v>
      </c>
      <c r="J667" t="s">
        <v>13</v>
      </c>
      <c r="K667">
        <v>1</v>
      </c>
      <c r="L667" t="s">
        <v>3233</v>
      </c>
    </row>
    <row r="668" spans="1:12">
      <c r="A668" t="s">
        <v>3234</v>
      </c>
      <c r="B668">
        <v>2005</v>
      </c>
      <c r="C668">
        <v>56</v>
      </c>
      <c r="D668">
        <v>7</v>
      </c>
      <c r="E668">
        <v>669</v>
      </c>
      <c r="F668">
        <v>675</v>
      </c>
      <c r="G668" s="2">
        <v>37774</v>
      </c>
      <c r="H668" s="2">
        <v>37999</v>
      </c>
      <c r="I668" s="2">
        <v>38028</v>
      </c>
      <c r="J668" t="s">
        <v>13</v>
      </c>
      <c r="K668">
        <v>1</v>
      </c>
      <c r="L668" t="s">
        <v>3235</v>
      </c>
    </row>
    <row r="669" spans="1:12">
      <c r="A669" t="s">
        <v>3236</v>
      </c>
      <c r="B669">
        <v>2005</v>
      </c>
      <c r="C669">
        <v>56</v>
      </c>
      <c r="D669">
        <v>7</v>
      </c>
      <c r="E669">
        <v>676</v>
      </c>
      <c r="F669">
        <v>683</v>
      </c>
      <c r="G669" s="2">
        <v>37921</v>
      </c>
      <c r="H669" s="2">
        <v>38020</v>
      </c>
      <c r="I669" s="2">
        <v>38054</v>
      </c>
      <c r="J669" t="s">
        <v>13</v>
      </c>
      <c r="K669">
        <v>2</v>
      </c>
      <c r="L669" t="s">
        <v>3237</v>
      </c>
    </row>
    <row r="670" spans="1:12">
      <c r="A670" t="s">
        <v>3238</v>
      </c>
      <c r="B670">
        <v>2005</v>
      </c>
      <c r="C670">
        <v>56</v>
      </c>
      <c r="D670">
        <v>7</v>
      </c>
      <c r="E670">
        <v>684</v>
      </c>
      <c r="F670">
        <v>694</v>
      </c>
      <c r="G670" s="2">
        <v>37630</v>
      </c>
      <c r="H670" s="2">
        <v>37881</v>
      </c>
      <c r="I670" s="2">
        <v>38120</v>
      </c>
      <c r="J670" t="s">
        <v>13</v>
      </c>
      <c r="K670">
        <v>5</v>
      </c>
      <c r="L670" t="s">
        <v>3239</v>
      </c>
    </row>
    <row r="671" spans="1:12">
      <c r="A671" t="s">
        <v>3240</v>
      </c>
      <c r="B671">
        <v>2005</v>
      </c>
      <c r="C671">
        <v>56</v>
      </c>
      <c r="D671">
        <v>7</v>
      </c>
      <c r="E671">
        <v>695</v>
      </c>
      <c r="F671">
        <v>703</v>
      </c>
      <c r="G671" s="2">
        <v>38028</v>
      </c>
      <c r="H671" s="2">
        <v>38124</v>
      </c>
      <c r="I671" s="2">
        <v>38124</v>
      </c>
      <c r="J671" t="s">
        <v>13</v>
      </c>
      <c r="K671">
        <v>1</v>
      </c>
      <c r="L671" t="s">
        <v>3241</v>
      </c>
    </row>
    <row r="672" spans="1:12">
      <c r="A672" t="s">
        <v>3242</v>
      </c>
      <c r="B672">
        <v>2005</v>
      </c>
      <c r="C672">
        <v>56</v>
      </c>
      <c r="D672">
        <v>7</v>
      </c>
      <c r="E672">
        <v>704</v>
      </c>
      <c r="F672">
        <v>714</v>
      </c>
      <c r="G672" s="2">
        <v>38036</v>
      </c>
      <c r="H672" s="2">
        <v>38124</v>
      </c>
      <c r="I672" s="2">
        <v>38124</v>
      </c>
      <c r="J672" t="s">
        <v>13</v>
      </c>
      <c r="K672">
        <v>1</v>
      </c>
      <c r="L672" t="s">
        <v>3243</v>
      </c>
    </row>
    <row r="673" spans="1:12">
      <c r="A673" t="s">
        <v>3244</v>
      </c>
      <c r="B673">
        <v>2005</v>
      </c>
      <c r="C673">
        <v>56</v>
      </c>
      <c r="D673">
        <v>7</v>
      </c>
      <c r="E673">
        <v>715</v>
      </c>
      <c r="F673">
        <v>728</v>
      </c>
      <c r="G673" s="2">
        <v>37967</v>
      </c>
      <c r="H673" s="2">
        <v>38068</v>
      </c>
      <c r="I673" s="2">
        <v>38124</v>
      </c>
      <c r="J673" t="s">
        <v>13</v>
      </c>
      <c r="K673">
        <v>1</v>
      </c>
      <c r="L673" t="s">
        <v>3245</v>
      </c>
    </row>
    <row r="674" spans="1:12">
      <c r="A674" t="s">
        <v>3246</v>
      </c>
      <c r="B674">
        <v>2005</v>
      </c>
      <c r="C674">
        <v>56</v>
      </c>
      <c r="D674">
        <v>7</v>
      </c>
      <c r="E674">
        <v>729</v>
      </c>
      <c r="F674">
        <v>740</v>
      </c>
      <c r="G674" s="2">
        <v>38020</v>
      </c>
      <c r="H674" s="2">
        <v>38126</v>
      </c>
      <c r="I674" s="2">
        <v>38126</v>
      </c>
      <c r="J674" t="s">
        <v>13</v>
      </c>
      <c r="K674">
        <v>3</v>
      </c>
      <c r="L674" t="s">
        <v>3247</v>
      </c>
    </row>
    <row r="675" spans="1:12">
      <c r="A675" t="s">
        <v>3248</v>
      </c>
      <c r="B675">
        <v>2005</v>
      </c>
      <c r="C675">
        <v>56</v>
      </c>
      <c r="D675">
        <v>7</v>
      </c>
      <c r="E675">
        <v>741</v>
      </c>
      <c r="F675">
        <v>756</v>
      </c>
      <c r="G675" s="2">
        <v>37763</v>
      </c>
      <c r="H675" s="2">
        <v>38030</v>
      </c>
      <c r="I675" s="2">
        <v>38139</v>
      </c>
      <c r="J675" t="s">
        <v>13</v>
      </c>
      <c r="K675">
        <v>3</v>
      </c>
      <c r="L675" t="s">
        <v>3249</v>
      </c>
    </row>
    <row r="676" spans="1:12">
      <c r="A676" t="s">
        <v>3250</v>
      </c>
      <c r="B676">
        <v>2005</v>
      </c>
      <c r="C676">
        <v>56</v>
      </c>
      <c r="D676">
        <v>7</v>
      </c>
      <c r="E676">
        <v>757</v>
      </c>
      <c r="F676">
        <v>764</v>
      </c>
      <c r="G676" s="2">
        <v>37763</v>
      </c>
      <c r="H676" s="2">
        <v>38030</v>
      </c>
      <c r="I676" s="2">
        <v>38139</v>
      </c>
      <c r="J676" t="s">
        <v>13</v>
      </c>
      <c r="K676">
        <v>3</v>
      </c>
      <c r="L676" t="s">
        <v>3251</v>
      </c>
    </row>
    <row r="677" spans="1:12">
      <c r="A677" t="s">
        <v>3252</v>
      </c>
      <c r="B677">
        <v>2005</v>
      </c>
      <c r="C677">
        <v>56</v>
      </c>
      <c r="D677">
        <v>7</v>
      </c>
      <c r="E677">
        <v>765</v>
      </c>
      <c r="F677">
        <v>768</v>
      </c>
      <c r="G677" s="2">
        <v>38026</v>
      </c>
      <c r="H677" s="2">
        <v>38063</v>
      </c>
      <c r="I677" s="2">
        <v>38063</v>
      </c>
      <c r="J677" t="s">
        <v>83</v>
      </c>
      <c r="K677">
        <v>2</v>
      </c>
      <c r="L677" t="s">
        <v>3253</v>
      </c>
    </row>
    <row r="678" spans="1:12">
      <c r="A678" t="s">
        <v>3254</v>
      </c>
      <c r="B678">
        <v>2005</v>
      </c>
      <c r="C678">
        <v>56</v>
      </c>
      <c r="D678">
        <v>7</v>
      </c>
      <c r="E678">
        <v>769</v>
      </c>
      <c r="F678">
        <v>772</v>
      </c>
      <c r="G678" s="2">
        <v>38012</v>
      </c>
      <c r="H678" s="2">
        <v>38089</v>
      </c>
      <c r="I678" s="2">
        <v>38089</v>
      </c>
      <c r="J678" t="s">
        <v>83</v>
      </c>
      <c r="K678">
        <v>1</v>
      </c>
      <c r="L678" t="s">
        <v>3255</v>
      </c>
    </row>
    <row r="679" spans="1:12" hidden="1">
      <c r="A679" t="s">
        <v>3256</v>
      </c>
      <c r="B679">
        <v>2005</v>
      </c>
      <c r="C679">
        <v>56</v>
      </c>
      <c r="D679">
        <v>7</v>
      </c>
      <c r="E679">
        <v>773</v>
      </c>
      <c r="F679">
        <v>774</v>
      </c>
      <c r="G679" s="2" t="s">
        <v>50</v>
      </c>
      <c r="H679" s="2" t="s">
        <v>50</v>
      </c>
      <c r="I679" s="2" t="s">
        <v>50</v>
      </c>
      <c r="J679" t="s">
        <v>86</v>
      </c>
      <c r="K679">
        <v>1</v>
      </c>
      <c r="L679" t="s">
        <v>3257</v>
      </c>
    </row>
    <row r="680" spans="1:12" hidden="1">
      <c r="A680" t="s">
        <v>3258</v>
      </c>
      <c r="B680">
        <v>2005</v>
      </c>
      <c r="C680">
        <v>56</v>
      </c>
      <c r="D680">
        <v>7</v>
      </c>
      <c r="E680">
        <v>775</v>
      </c>
      <c r="F680">
        <v>775</v>
      </c>
      <c r="G680" s="2" t="s">
        <v>50</v>
      </c>
      <c r="H680" s="2" t="s">
        <v>50</v>
      </c>
      <c r="I680" s="2" t="s">
        <v>50</v>
      </c>
      <c r="J680" t="s">
        <v>3259</v>
      </c>
      <c r="K680">
        <v>1</v>
      </c>
      <c r="L680" t="s">
        <v>3260</v>
      </c>
    </row>
    <row r="681" spans="1:12" hidden="1">
      <c r="A681" t="s">
        <v>3261</v>
      </c>
      <c r="B681">
        <v>2005</v>
      </c>
      <c r="C681">
        <v>56</v>
      </c>
      <c r="D681">
        <v>8</v>
      </c>
      <c r="E681">
        <v>777</v>
      </c>
      <c r="F681">
        <v>778</v>
      </c>
      <c r="G681" s="2" t="s">
        <v>50</v>
      </c>
      <c r="H681" s="2" t="s">
        <v>50</v>
      </c>
      <c r="I681" s="2" t="s">
        <v>50</v>
      </c>
      <c r="J681" t="s">
        <v>2680</v>
      </c>
      <c r="K681">
        <v>1</v>
      </c>
      <c r="L681" t="s">
        <v>3262</v>
      </c>
    </row>
    <row r="682" spans="1:12">
      <c r="A682" t="s">
        <v>3263</v>
      </c>
      <c r="B682">
        <v>2005</v>
      </c>
      <c r="C682">
        <v>56</v>
      </c>
      <c r="D682">
        <v>8</v>
      </c>
      <c r="E682">
        <v>779</v>
      </c>
      <c r="F682">
        <v>785</v>
      </c>
      <c r="G682" s="2">
        <v>37910</v>
      </c>
      <c r="H682" s="2">
        <v>38089</v>
      </c>
      <c r="I682" s="2">
        <v>38124</v>
      </c>
      <c r="J682" t="s">
        <v>13</v>
      </c>
      <c r="K682">
        <v>4</v>
      </c>
      <c r="L682" t="s">
        <v>3264</v>
      </c>
    </row>
    <row r="683" spans="1:12">
      <c r="A683" t="s">
        <v>3265</v>
      </c>
      <c r="B683">
        <v>2005</v>
      </c>
      <c r="C683">
        <v>56</v>
      </c>
      <c r="D683">
        <v>8</v>
      </c>
      <c r="E683">
        <v>786</v>
      </c>
      <c r="F683">
        <v>802</v>
      </c>
      <c r="G683" s="2">
        <v>37627</v>
      </c>
      <c r="H683" s="2">
        <v>37932</v>
      </c>
      <c r="I683" s="2">
        <v>38138</v>
      </c>
      <c r="J683" t="s">
        <v>13</v>
      </c>
      <c r="K683">
        <v>5</v>
      </c>
      <c r="L683" t="s">
        <v>3266</v>
      </c>
    </row>
    <row r="684" spans="1:12">
      <c r="A684" t="s">
        <v>3267</v>
      </c>
      <c r="B684">
        <v>2005</v>
      </c>
      <c r="C684">
        <v>56</v>
      </c>
      <c r="D684">
        <v>8</v>
      </c>
      <c r="E684">
        <v>803</v>
      </c>
      <c r="F684">
        <v>811</v>
      </c>
      <c r="G684" s="2">
        <v>37855</v>
      </c>
      <c r="H684" s="2">
        <v>38047</v>
      </c>
      <c r="I684" s="2">
        <v>38145</v>
      </c>
      <c r="J684" t="s">
        <v>13</v>
      </c>
      <c r="K684">
        <v>1</v>
      </c>
      <c r="L684" t="s">
        <v>3268</v>
      </c>
    </row>
    <row r="685" spans="1:12">
      <c r="A685" t="s">
        <v>3269</v>
      </c>
      <c r="B685">
        <v>2005</v>
      </c>
      <c r="C685">
        <v>56</v>
      </c>
      <c r="D685">
        <v>8</v>
      </c>
      <c r="E685">
        <v>812</v>
      </c>
      <c r="F685">
        <v>823</v>
      </c>
      <c r="G685" s="2">
        <v>37992</v>
      </c>
      <c r="H685" s="2">
        <v>38154</v>
      </c>
      <c r="I685" s="2">
        <v>38154</v>
      </c>
      <c r="J685" t="s">
        <v>13</v>
      </c>
      <c r="K685">
        <v>1</v>
      </c>
      <c r="L685" t="s">
        <v>3270</v>
      </c>
    </row>
    <row r="686" spans="1:12">
      <c r="A686" t="s">
        <v>3271</v>
      </c>
      <c r="B686">
        <v>2005</v>
      </c>
      <c r="C686">
        <v>56</v>
      </c>
      <c r="D686">
        <v>8</v>
      </c>
      <c r="E686">
        <v>824</v>
      </c>
      <c r="F686">
        <v>833</v>
      </c>
      <c r="G686" s="2">
        <v>38042</v>
      </c>
      <c r="H686" s="2">
        <v>38159</v>
      </c>
      <c r="I686" s="2">
        <v>38159</v>
      </c>
      <c r="J686" t="s">
        <v>13</v>
      </c>
      <c r="K686">
        <v>1</v>
      </c>
      <c r="L686" t="s">
        <v>3272</v>
      </c>
    </row>
    <row r="687" spans="1:12">
      <c r="A687" t="s">
        <v>3273</v>
      </c>
      <c r="B687">
        <v>2005</v>
      </c>
      <c r="C687">
        <v>56</v>
      </c>
      <c r="D687">
        <v>8</v>
      </c>
      <c r="E687">
        <v>834</v>
      </c>
      <c r="F687">
        <v>842</v>
      </c>
      <c r="G687" s="2">
        <v>38055</v>
      </c>
      <c r="H687" s="2">
        <v>38132</v>
      </c>
      <c r="I687" s="2">
        <v>38159</v>
      </c>
      <c r="J687" t="s">
        <v>13</v>
      </c>
      <c r="K687">
        <v>5</v>
      </c>
      <c r="L687" t="s">
        <v>3274</v>
      </c>
    </row>
    <row r="688" spans="1:12">
      <c r="A688" t="s">
        <v>3275</v>
      </c>
      <c r="B688">
        <v>2005</v>
      </c>
      <c r="C688">
        <v>56</v>
      </c>
      <c r="D688">
        <v>8</v>
      </c>
      <c r="E688">
        <v>843</v>
      </c>
      <c r="F688">
        <v>853</v>
      </c>
      <c r="G688" s="2">
        <v>38008</v>
      </c>
      <c r="H688" s="2">
        <v>38147</v>
      </c>
      <c r="I688" s="2">
        <v>38159</v>
      </c>
      <c r="J688" t="s">
        <v>13</v>
      </c>
      <c r="K688">
        <v>3</v>
      </c>
      <c r="L688" t="s">
        <v>3276</v>
      </c>
    </row>
    <row r="689" spans="1:12">
      <c r="A689" t="s">
        <v>3277</v>
      </c>
      <c r="B689">
        <v>2005</v>
      </c>
      <c r="C689">
        <v>56</v>
      </c>
      <c r="D689">
        <v>8</v>
      </c>
      <c r="E689">
        <v>854</v>
      </c>
      <c r="F689">
        <v>860</v>
      </c>
      <c r="G689" s="2">
        <v>37852</v>
      </c>
      <c r="H689" s="2">
        <v>38077</v>
      </c>
      <c r="I689" s="2">
        <v>38160</v>
      </c>
      <c r="J689" t="s">
        <v>13</v>
      </c>
      <c r="K689">
        <v>2</v>
      </c>
      <c r="L689" t="s">
        <v>3278</v>
      </c>
    </row>
    <row r="690" spans="1:12">
      <c r="A690" t="s">
        <v>3279</v>
      </c>
      <c r="B690">
        <v>2005</v>
      </c>
      <c r="C690">
        <v>56</v>
      </c>
      <c r="D690">
        <v>8</v>
      </c>
      <c r="E690">
        <v>861</v>
      </c>
      <c r="F690">
        <v>871</v>
      </c>
      <c r="G690" s="2">
        <v>37869</v>
      </c>
      <c r="H690" s="2">
        <v>38102</v>
      </c>
      <c r="I690" s="2">
        <v>38162</v>
      </c>
      <c r="J690" t="s">
        <v>13</v>
      </c>
      <c r="K690">
        <v>4</v>
      </c>
      <c r="L690" t="s">
        <v>3280</v>
      </c>
    </row>
    <row r="691" spans="1:12">
      <c r="A691" t="s">
        <v>3281</v>
      </c>
      <c r="B691">
        <v>2005</v>
      </c>
      <c r="C691">
        <v>56</v>
      </c>
      <c r="D691">
        <v>8</v>
      </c>
      <c r="E691">
        <v>872</v>
      </c>
      <c r="F691">
        <v>882</v>
      </c>
      <c r="G691" s="2">
        <v>37977</v>
      </c>
      <c r="H691" s="2">
        <v>38166</v>
      </c>
      <c r="I691" s="2">
        <v>38166</v>
      </c>
      <c r="J691" t="s">
        <v>13</v>
      </c>
      <c r="K691">
        <v>1</v>
      </c>
      <c r="L691" t="s">
        <v>3282</v>
      </c>
    </row>
    <row r="692" spans="1:12">
      <c r="A692" t="s">
        <v>3283</v>
      </c>
      <c r="B692">
        <v>2005</v>
      </c>
      <c r="C692">
        <v>56</v>
      </c>
      <c r="D692">
        <v>8</v>
      </c>
      <c r="E692">
        <v>883</v>
      </c>
      <c r="F692">
        <v>888</v>
      </c>
      <c r="G692" s="2">
        <v>38124</v>
      </c>
      <c r="H692" s="2">
        <v>38149</v>
      </c>
      <c r="I692" s="2">
        <v>38159</v>
      </c>
      <c r="J692" t="s">
        <v>83</v>
      </c>
      <c r="K692">
        <v>2</v>
      </c>
      <c r="L692" t="s">
        <v>3284</v>
      </c>
    </row>
    <row r="693" spans="1:12" hidden="1">
      <c r="A693" t="s">
        <v>3285</v>
      </c>
      <c r="B693">
        <v>2005</v>
      </c>
      <c r="C693">
        <v>56</v>
      </c>
      <c r="D693">
        <v>8</v>
      </c>
      <c r="E693">
        <v>889</v>
      </c>
      <c r="F693">
        <v>890</v>
      </c>
      <c r="G693" s="2" t="s">
        <v>50</v>
      </c>
      <c r="H693" s="2" t="s">
        <v>50</v>
      </c>
      <c r="I693" s="2" t="s">
        <v>50</v>
      </c>
      <c r="J693" t="s">
        <v>86</v>
      </c>
      <c r="K693">
        <v>1</v>
      </c>
      <c r="L693" t="s">
        <v>3286</v>
      </c>
    </row>
    <row r="694" spans="1:12" hidden="1">
      <c r="A694" t="s">
        <v>3287</v>
      </c>
      <c r="B694">
        <v>2005</v>
      </c>
      <c r="C694">
        <v>56</v>
      </c>
      <c r="D694">
        <v>9</v>
      </c>
      <c r="E694">
        <v>891</v>
      </c>
      <c r="F694">
        <v>892</v>
      </c>
      <c r="G694" s="2" t="s">
        <v>50</v>
      </c>
      <c r="H694" s="2" t="s">
        <v>50</v>
      </c>
      <c r="I694" s="2" t="s">
        <v>50</v>
      </c>
      <c r="J694" t="s">
        <v>2680</v>
      </c>
      <c r="K694">
        <v>1</v>
      </c>
      <c r="L694" t="s">
        <v>3288</v>
      </c>
    </row>
    <row r="695" spans="1:12">
      <c r="A695" t="s">
        <v>3289</v>
      </c>
      <c r="B695">
        <v>2005</v>
      </c>
      <c r="C695">
        <v>56</v>
      </c>
      <c r="D695">
        <v>9</v>
      </c>
      <c r="E695">
        <v>893</v>
      </c>
      <c r="F695">
        <v>902</v>
      </c>
      <c r="G695" s="2">
        <v>37998</v>
      </c>
      <c r="H695" s="2">
        <v>38169</v>
      </c>
      <c r="I695" s="2">
        <v>38169</v>
      </c>
      <c r="J695" t="s">
        <v>13</v>
      </c>
      <c r="K695">
        <v>5</v>
      </c>
      <c r="L695" t="s">
        <v>3290</v>
      </c>
    </row>
    <row r="696" spans="1:12">
      <c r="A696" t="s">
        <v>3291</v>
      </c>
      <c r="B696">
        <v>2005</v>
      </c>
      <c r="C696">
        <v>56</v>
      </c>
      <c r="D696">
        <v>9</v>
      </c>
      <c r="E696">
        <v>903</v>
      </c>
      <c r="F696">
        <v>912</v>
      </c>
      <c r="G696" s="2">
        <v>37908</v>
      </c>
      <c r="H696" s="2">
        <v>38169</v>
      </c>
      <c r="I696" s="2">
        <v>38169</v>
      </c>
      <c r="J696" t="s">
        <v>13</v>
      </c>
      <c r="K696">
        <v>1</v>
      </c>
      <c r="L696" t="s">
        <v>3292</v>
      </c>
    </row>
    <row r="697" spans="1:12">
      <c r="A697" t="s">
        <v>3293</v>
      </c>
      <c r="B697">
        <v>2005</v>
      </c>
      <c r="C697">
        <v>56</v>
      </c>
      <c r="D697">
        <v>9</v>
      </c>
      <c r="E697">
        <v>913</v>
      </c>
      <c r="F697">
        <v>934</v>
      </c>
      <c r="G697" s="2">
        <v>37873</v>
      </c>
      <c r="H697" s="2">
        <v>38167</v>
      </c>
      <c r="I697" s="2">
        <v>38174</v>
      </c>
      <c r="J697" t="s">
        <v>13</v>
      </c>
      <c r="K697">
        <v>2</v>
      </c>
      <c r="L697" t="s">
        <v>3294</v>
      </c>
    </row>
    <row r="698" spans="1:12">
      <c r="A698" t="s">
        <v>3295</v>
      </c>
      <c r="B698">
        <v>2005</v>
      </c>
      <c r="C698">
        <v>56</v>
      </c>
      <c r="D698">
        <v>9</v>
      </c>
      <c r="E698">
        <v>935</v>
      </c>
      <c r="F698">
        <v>945</v>
      </c>
      <c r="G698" s="2">
        <v>38089</v>
      </c>
      <c r="H698" s="2">
        <v>38174</v>
      </c>
      <c r="I698" s="2">
        <v>38174</v>
      </c>
      <c r="J698" t="s">
        <v>13</v>
      </c>
      <c r="K698">
        <v>1</v>
      </c>
      <c r="L698" t="s">
        <v>3296</v>
      </c>
    </row>
    <row r="699" spans="1:12">
      <c r="A699" t="s">
        <v>3297</v>
      </c>
      <c r="B699">
        <v>2005</v>
      </c>
      <c r="C699">
        <v>56</v>
      </c>
      <c r="D699">
        <v>9</v>
      </c>
      <c r="E699">
        <v>946</v>
      </c>
      <c r="F699">
        <v>968</v>
      </c>
      <c r="G699" s="2">
        <v>37763</v>
      </c>
      <c r="H699" s="2">
        <v>38040</v>
      </c>
      <c r="I699" s="2">
        <v>38175</v>
      </c>
      <c r="J699" t="s">
        <v>13</v>
      </c>
      <c r="K699">
        <v>2</v>
      </c>
      <c r="L699" t="s">
        <v>3298</v>
      </c>
    </row>
    <row r="700" spans="1:12">
      <c r="A700" t="s">
        <v>3299</v>
      </c>
      <c r="B700">
        <v>2005</v>
      </c>
      <c r="C700">
        <v>56</v>
      </c>
      <c r="D700">
        <v>9</v>
      </c>
      <c r="E700">
        <v>969</v>
      </c>
      <c r="F700">
        <v>988</v>
      </c>
      <c r="G700" s="2">
        <v>37925</v>
      </c>
      <c r="H700" s="2">
        <v>38176</v>
      </c>
      <c r="I700" s="2">
        <v>38176</v>
      </c>
      <c r="J700" t="s">
        <v>13</v>
      </c>
      <c r="K700">
        <v>1</v>
      </c>
      <c r="L700" t="s">
        <v>3300</v>
      </c>
    </row>
    <row r="701" spans="1:12">
      <c r="A701" t="s">
        <v>3301</v>
      </c>
      <c r="B701">
        <v>2005</v>
      </c>
      <c r="C701">
        <v>56</v>
      </c>
      <c r="D701">
        <v>9</v>
      </c>
      <c r="E701">
        <v>989</v>
      </c>
      <c r="F701">
        <v>1003</v>
      </c>
      <c r="G701" s="2">
        <v>38072</v>
      </c>
      <c r="H701" s="2">
        <v>38177</v>
      </c>
      <c r="I701" s="2">
        <v>38177</v>
      </c>
      <c r="J701" t="s">
        <v>13</v>
      </c>
      <c r="K701">
        <v>1</v>
      </c>
      <c r="L701" t="s">
        <v>3302</v>
      </c>
    </row>
    <row r="702" spans="1:12">
      <c r="A702" t="s">
        <v>3303</v>
      </c>
      <c r="B702">
        <v>2005</v>
      </c>
      <c r="C702">
        <v>56</v>
      </c>
      <c r="D702">
        <v>9</v>
      </c>
      <c r="E702">
        <v>1004</v>
      </c>
      <c r="F702">
        <v>1007</v>
      </c>
      <c r="G702" s="2">
        <v>38061</v>
      </c>
      <c r="H702" s="2">
        <v>38138</v>
      </c>
      <c r="I702" s="2">
        <v>38138</v>
      </c>
      <c r="J702" t="s">
        <v>83</v>
      </c>
      <c r="K702">
        <v>2</v>
      </c>
      <c r="L702" t="s">
        <v>3304</v>
      </c>
    </row>
    <row r="703" spans="1:12" hidden="1">
      <c r="A703" t="s">
        <v>3305</v>
      </c>
      <c r="B703">
        <v>2005</v>
      </c>
      <c r="C703">
        <v>56</v>
      </c>
      <c r="D703">
        <v>9</v>
      </c>
      <c r="E703">
        <v>1008</v>
      </c>
      <c r="F703">
        <v>1009</v>
      </c>
      <c r="G703" s="2" t="s">
        <v>50</v>
      </c>
      <c r="H703" s="2" t="s">
        <v>50</v>
      </c>
      <c r="I703" s="2" t="s">
        <v>50</v>
      </c>
      <c r="J703" t="s">
        <v>86</v>
      </c>
      <c r="K703">
        <v>1</v>
      </c>
      <c r="L703" t="s">
        <v>3306</v>
      </c>
    </row>
    <row r="704" spans="1:12" hidden="1">
      <c r="A704" t="s">
        <v>3307</v>
      </c>
      <c r="B704">
        <v>2005</v>
      </c>
      <c r="C704">
        <v>56</v>
      </c>
      <c r="D704">
        <v>9</v>
      </c>
      <c r="E704">
        <v>1010</v>
      </c>
      <c r="F704">
        <v>1010</v>
      </c>
      <c r="G704" s="2" t="s">
        <v>50</v>
      </c>
      <c r="H704" s="2" t="s">
        <v>50</v>
      </c>
      <c r="I704" s="2" t="s">
        <v>50</v>
      </c>
      <c r="J704" t="s">
        <v>98</v>
      </c>
      <c r="K704">
        <v>1</v>
      </c>
      <c r="L704" t="s">
        <v>3308</v>
      </c>
    </row>
    <row r="705" spans="1:12" hidden="1">
      <c r="A705" t="s">
        <v>3309</v>
      </c>
      <c r="B705">
        <v>2005</v>
      </c>
      <c r="C705">
        <v>56</v>
      </c>
      <c r="D705">
        <v>9</v>
      </c>
      <c r="E705">
        <v>1011</v>
      </c>
      <c r="F705">
        <v>1011</v>
      </c>
      <c r="G705" s="2" t="s">
        <v>50</v>
      </c>
      <c r="H705" s="2" t="s">
        <v>50</v>
      </c>
      <c r="I705" s="2" t="s">
        <v>50</v>
      </c>
      <c r="J705" t="s">
        <v>3259</v>
      </c>
      <c r="K705">
        <v>0</v>
      </c>
      <c r="L705" t="s">
        <v>3310</v>
      </c>
    </row>
    <row r="706" spans="1:12" hidden="1">
      <c r="A706" t="s">
        <v>3311</v>
      </c>
      <c r="B706">
        <v>2005</v>
      </c>
      <c r="C706">
        <v>56</v>
      </c>
      <c r="D706">
        <v>10</v>
      </c>
      <c r="E706">
        <v>1013</v>
      </c>
      <c r="F706">
        <v>1014</v>
      </c>
      <c r="G706" s="2" t="s">
        <v>50</v>
      </c>
      <c r="H706" s="2" t="s">
        <v>50</v>
      </c>
      <c r="I706" s="2" t="s">
        <v>50</v>
      </c>
      <c r="J706" t="s">
        <v>2680</v>
      </c>
      <c r="K706">
        <v>1</v>
      </c>
      <c r="L706" t="s">
        <v>3312</v>
      </c>
    </row>
    <row r="707" spans="1:12">
      <c r="A707" t="s">
        <v>3313</v>
      </c>
      <c r="B707">
        <v>2005</v>
      </c>
      <c r="C707">
        <v>56</v>
      </c>
      <c r="D707">
        <v>10</v>
      </c>
      <c r="E707">
        <v>1015</v>
      </c>
      <c r="F707">
        <v>1023</v>
      </c>
      <c r="G707" s="2">
        <v>38134</v>
      </c>
      <c r="H707" s="2">
        <v>38184</v>
      </c>
      <c r="I707" s="2">
        <v>38184</v>
      </c>
      <c r="J707" t="s">
        <v>13</v>
      </c>
      <c r="K707">
        <v>1</v>
      </c>
      <c r="L707" t="s">
        <v>3314</v>
      </c>
    </row>
    <row r="708" spans="1:12">
      <c r="A708" t="s">
        <v>3315</v>
      </c>
      <c r="B708">
        <v>2005</v>
      </c>
      <c r="C708">
        <v>56</v>
      </c>
      <c r="D708">
        <v>10</v>
      </c>
      <c r="E708">
        <v>1024</v>
      </c>
      <c r="F708">
        <v>1030</v>
      </c>
      <c r="G708" s="2">
        <v>37922</v>
      </c>
      <c r="H708" s="2">
        <v>38103</v>
      </c>
      <c r="I708" s="2">
        <v>38189</v>
      </c>
      <c r="J708" t="s">
        <v>13</v>
      </c>
      <c r="K708">
        <v>2</v>
      </c>
      <c r="L708" t="s">
        <v>3316</v>
      </c>
    </row>
    <row r="709" spans="1:12">
      <c r="A709" t="s">
        <v>3317</v>
      </c>
      <c r="B709">
        <v>2005</v>
      </c>
      <c r="C709">
        <v>56</v>
      </c>
      <c r="D709">
        <v>10</v>
      </c>
      <c r="E709">
        <v>1031</v>
      </c>
      <c r="F709">
        <v>1044</v>
      </c>
      <c r="G709" s="2">
        <v>38048</v>
      </c>
      <c r="H709" s="2">
        <v>38189</v>
      </c>
      <c r="I709" s="2">
        <v>38189</v>
      </c>
      <c r="J709" t="s">
        <v>13</v>
      </c>
      <c r="K709">
        <v>4</v>
      </c>
      <c r="L709" t="s">
        <v>3318</v>
      </c>
    </row>
    <row r="710" spans="1:12">
      <c r="A710" t="s">
        <v>3319</v>
      </c>
      <c r="B710">
        <v>2005</v>
      </c>
      <c r="C710">
        <v>56</v>
      </c>
      <c r="D710">
        <v>10</v>
      </c>
      <c r="E710">
        <v>1045</v>
      </c>
      <c r="F710">
        <v>1049</v>
      </c>
      <c r="G710" s="2">
        <v>38124</v>
      </c>
      <c r="H710" s="2">
        <v>38195</v>
      </c>
      <c r="I710" s="2">
        <v>38195</v>
      </c>
      <c r="J710" t="s">
        <v>13</v>
      </c>
      <c r="K710">
        <v>1</v>
      </c>
      <c r="L710" t="s">
        <v>3320</v>
      </c>
    </row>
    <row r="711" spans="1:12">
      <c r="A711" t="s">
        <v>3321</v>
      </c>
      <c r="B711">
        <v>2005</v>
      </c>
      <c r="C711">
        <v>56</v>
      </c>
      <c r="D711">
        <v>10</v>
      </c>
      <c r="E711">
        <v>1050</v>
      </c>
      <c r="F711">
        <v>1061</v>
      </c>
      <c r="G711" s="2">
        <v>37945</v>
      </c>
      <c r="H711" s="2">
        <v>38174</v>
      </c>
      <c r="I711" s="2">
        <v>38197</v>
      </c>
      <c r="J711" t="s">
        <v>13</v>
      </c>
      <c r="K711">
        <v>2</v>
      </c>
      <c r="L711" t="s">
        <v>3322</v>
      </c>
    </row>
    <row r="712" spans="1:12">
      <c r="A712" t="s">
        <v>3323</v>
      </c>
      <c r="B712">
        <v>2005</v>
      </c>
      <c r="C712">
        <v>56</v>
      </c>
      <c r="D712">
        <v>10</v>
      </c>
      <c r="E712">
        <v>1062</v>
      </c>
      <c r="F712">
        <v>1074</v>
      </c>
      <c r="G712" s="2">
        <v>37727</v>
      </c>
      <c r="H712" s="2">
        <v>38103</v>
      </c>
      <c r="I712" s="2">
        <v>38197</v>
      </c>
      <c r="J712" t="s">
        <v>13</v>
      </c>
      <c r="K712">
        <v>2</v>
      </c>
      <c r="L712" t="s">
        <v>3324</v>
      </c>
    </row>
    <row r="713" spans="1:12">
      <c r="A713" t="s">
        <v>3325</v>
      </c>
      <c r="B713">
        <v>2005</v>
      </c>
      <c r="C713">
        <v>56</v>
      </c>
      <c r="D713">
        <v>10</v>
      </c>
      <c r="E713">
        <v>1075</v>
      </c>
      <c r="F713">
        <v>1087</v>
      </c>
      <c r="G713" s="2">
        <v>38103</v>
      </c>
      <c r="H713" s="2">
        <v>38107</v>
      </c>
      <c r="I713" s="2">
        <v>38198</v>
      </c>
      <c r="J713" t="s">
        <v>13</v>
      </c>
      <c r="K713">
        <v>2</v>
      </c>
      <c r="L713" t="s">
        <v>3326</v>
      </c>
    </row>
    <row r="714" spans="1:12">
      <c r="A714" t="s">
        <v>3327</v>
      </c>
      <c r="B714">
        <v>2005</v>
      </c>
      <c r="C714">
        <v>56</v>
      </c>
      <c r="D714">
        <v>10</v>
      </c>
      <c r="E714">
        <v>1088</v>
      </c>
      <c r="F714">
        <v>1097</v>
      </c>
      <c r="G714" s="2">
        <v>38082</v>
      </c>
      <c r="H714" s="2">
        <v>38183</v>
      </c>
      <c r="I714" s="2">
        <v>38201</v>
      </c>
      <c r="J714" t="s">
        <v>13</v>
      </c>
      <c r="K714">
        <v>1</v>
      </c>
      <c r="L714" t="s">
        <v>3328</v>
      </c>
    </row>
    <row r="715" spans="1:12">
      <c r="A715" t="s">
        <v>3329</v>
      </c>
      <c r="B715">
        <v>2005</v>
      </c>
      <c r="C715">
        <v>56</v>
      </c>
      <c r="D715">
        <v>10</v>
      </c>
      <c r="E715">
        <v>1098</v>
      </c>
      <c r="F715">
        <v>1112</v>
      </c>
      <c r="G715" s="2">
        <v>37812</v>
      </c>
      <c r="H715" s="2">
        <v>38146</v>
      </c>
      <c r="I715" s="2">
        <v>38202</v>
      </c>
      <c r="J715" t="s">
        <v>13</v>
      </c>
      <c r="K715">
        <v>2</v>
      </c>
      <c r="L715" t="s">
        <v>3330</v>
      </c>
    </row>
    <row r="716" spans="1:12">
      <c r="A716" t="s">
        <v>3331</v>
      </c>
      <c r="B716">
        <v>2005</v>
      </c>
      <c r="C716">
        <v>56</v>
      </c>
      <c r="D716">
        <v>10</v>
      </c>
      <c r="E716">
        <v>1113</v>
      </c>
      <c r="F716">
        <v>1125</v>
      </c>
      <c r="G716" s="2">
        <v>37999</v>
      </c>
      <c r="H716" s="2">
        <v>38209</v>
      </c>
      <c r="I716" s="2">
        <v>38209</v>
      </c>
      <c r="J716" t="s">
        <v>13</v>
      </c>
      <c r="K716">
        <v>3</v>
      </c>
      <c r="L716" t="s">
        <v>3332</v>
      </c>
    </row>
    <row r="717" spans="1:12" hidden="1">
      <c r="A717" t="s">
        <v>3333</v>
      </c>
      <c r="B717">
        <v>2005</v>
      </c>
      <c r="C717">
        <v>56</v>
      </c>
      <c r="D717">
        <v>10</v>
      </c>
      <c r="E717">
        <v>1126</v>
      </c>
      <c r="F717">
        <v>1127</v>
      </c>
      <c r="G717" s="2" t="s">
        <v>50</v>
      </c>
      <c r="H717" s="2" t="s">
        <v>50</v>
      </c>
      <c r="I717" s="2" t="s">
        <v>50</v>
      </c>
      <c r="J717" t="s">
        <v>86</v>
      </c>
      <c r="K717">
        <v>1</v>
      </c>
      <c r="L717" t="s">
        <v>3334</v>
      </c>
    </row>
    <row r="718" spans="1:12" hidden="1">
      <c r="A718" t="s">
        <v>3335</v>
      </c>
      <c r="B718">
        <v>2005</v>
      </c>
      <c r="C718">
        <v>56</v>
      </c>
      <c r="D718">
        <v>10</v>
      </c>
      <c r="E718">
        <v>1127</v>
      </c>
      <c r="F718">
        <v>1128</v>
      </c>
      <c r="G718" s="2" t="s">
        <v>50</v>
      </c>
      <c r="H718" s="2" t="s">
        <v>50</v>
      </c>
      <c r="I718" s="2" t="s">
        <v>50</v>
      </c>
      <c r="J718" t="s">
        <v>86</v>
      </c>
      <c r="K718">
        <v>1</v>
      </c>
      <c r="L718" t="s">
        <v>3336</v>
      </c>
    </row>
    <row r="719" spans="1:12" hidden="1">
      <c r="A719" t="s">
        <v>3337</v>
      </c>
      <c r="B719">
        <v>2005</v>
      </c>
      <c r="C719">
        <v>56</v>
      </c>
      <c r="D719">
        <v>11</v>
      </c>
      <c r="E719">
        <v>1129</v>
      </c>
      <c r="F719">
        <v>1129</v>
      </c>
      <c r="G719" s="2" t="s">
        <v>50</v>
      </c>
      <c r="H719" s="2" t="s">
        <v>50</v>
      </c>
      <c r="I719" s="2" t="s">
        <v>50</v>
      </c>
      <c r="J719" t="s">
        <v>2680</v>
      </c>
      <c r="K719">
        <v>1</v>
      </c>
      <c r="L719" t="s">
        <v>3338</v>
      </c>
    </row>
    <row r="720" spans="1:12">
      <c r="A720" t="s">
        <v>3339</v>
      </c>
      <c r="B720">
        <v>2005</v>
      </c>
      <c r="C720">
        <v>56</v>
      </c>
      <c r="D720">
        <v>11</v>
      </c>
      <c r="E720">
        <v>1130</v>
      </c>
      <c r="F720">
        <v>1139</v>
      </c>
      <c r="G720" s="2">
        <v>38000</v>
      </c>
      <c r="H720" s="2">
        <v>38160</v>
      </c>
      <c r="I720" s="2">
        <v>38194</v>
      </c>
      <c r="J720" t="s">
        <v>13</v>
      </c>
      <c r="K720">
        <v>1</v>
      </c>
      <c r="L720" t="s">
        <v>3340</v>
      </c>
    </row>
    <row r="721" spans="1:12">
      <c r="A721" t="s">
        <v>3341</v>
      </c>
      <c r="B721">
        <v>2005</v>
      </c>
      <c r="C721">
        <v>56</v>
      </c>
      <c r="D721">
        <v>11</v>
      </c>
      <c r="E721">
        <v>1140</v>
      </c>
      <c r="F721">
        <v>1153</v>
      </c>
      <c r="G721" s="2">
        <v>38054</v>
      </c>
      <c r="H721" s="2">
        <v>38210</v>
      </c>
      <c r="I721" s="2">
        <v>38210</v>
      </c>
      <c r="J721" t="s">
        <v>13</v>
      </c>
      <c r="K721">
        <v>1</v>
      </c>
      <c r="L721" t="s">
        <v>3342</v>
      </c>
    </row>
    <row r="722" spans="1:12" hidden="1">
      <c r="A722" t="s">
        <v>3343</v>
      </c>
      <c r="B722">
        <v>2005</v>
      </c>
      <c r="C722">
        <v>56</v>
      </c>
      <c r="D722">
        <v>11</v>
      </c>
      <c r="E722">
        <v>1154</v>
      </c>
      <c r="F722">
        <v>1155</v>
      </c>
      <c r="G722" s="2" t="s">
        <v>50</v>
      </c>
      <c r="H722" s="2" t="s">
        <v>50</v>
      </c>
      <c r="I722" s="2" t="s">
        <v>50</v>
      </c>
      <c r="J722" t="s">
        <v>3344</v>
      </c>
      <c r="K722">
        <v>1</v>
      </c>
      <c r="L722" t="s">
        <v>3345</v>
      </c>
    </row>
    <row r="723" spans="1:12" hidden="1">
      <c r="A723" t="s">
        <v>3346</v>
      </c>
      <c r="B723">
        <v>2005</v>
      </c>
      <c r="C723">
        <v>56</v>
      </c>
      <c r="D723">
        <v>11</v>
      </c>
      <c r="E723">
        <v>1156</v>
      </c>
      <c r="F723">
        <v>1166</v>
      </c>
      <c r="G723" s="2" t="s">
        <v>50</v>
      </c>
      <c r="H723" s="2" t="s">
        <v>50</v>
      </c>
      <c r="I723" s="2" t="s">
        <v>50</v>
      </c>
      <c r="J723" t="s">
        <v>3344</v>
      </c>
      <c r="K723">
        <v>3</v>
      </c>
      <c r="L723" t="s">
        <v>3347</v>
      </c>
    </row>
    <row r="724" spans="1:12" hidden="1">
      <c r="A724" t="s">
        <v>3348</v>
      </c>
      <c r="B724">
        <v>2005</v>
      </c>
      <c r="C724">
        <v>56</v>
      </c>
      <c r="D724">
        <v>11</v>
      </c>
      <c r="E724">
        <v>1167</v>
      </c>
      <c r="F724">
        <v>1176</v>
      </c>
      <c r="G724" s="2" t="s">
        <v>50</v>
      </c>
      <c r="H724" s="2" t="s">
        <v>50</v>
      </c>
      <c r="I724" s="2">
        <v>38251</v>
      </c>
      <c r="J724" t="s">
        <v>3344</v>
      </c>
      <c r="K724">
        <v>1</v>
      </c>
      <c r="L724" t="s">
        <v>3349</v>
      </c>
    </row>
    <row r="725" spans="1:12" hidden="1">
      <c r="A725" t="s">
        <v>3350</v>
      </c>
      <c r="B725">
        <v>2005</v>
      </c>
      <c r="C725">
        <v>56</v>
      </c>
      <c r="D725">
        <v>11</v>
      </c>
      <c r="E725">
        <v>1177</v>
      </c>
      <c r="F725">
        <v>1186</v>
      </c>
      <c r="G725" s="2" t="s">
        <v>50</v>
      </c>
      <c r="H725" s="2" t="s">
        <v>50</v>
      </c>
      <c r="I725" s="2" t="s">
        <v>50</v>
      </c>
      <c r="J725" t="s">
        <v>3344</v>
      </c>
      <c r="K725">
        <v>3</v>
      </c>
      <c r="L725" t="s">
        <v>3351</v>
      </c>
    </row>
    <row r="726" spans="1:12" hidden="1">
      <c r="A726" t="s">
        <v>3352</v>
      </c>
      <c r="B726">
        <v>2005</v>
      </c>
      <c r="C726">
        <v>56</v>
      </c>
      <c r="D726">
        <v>11</v>
      </c>
      <c r="E726">
        <v>1187</v>
      </c>
      <c r="F726">
        <v>1199</v>
      </c>
      <c r="G726" s="2" t="s">
        <v>50</v>
      </c>
      <c r="H726" s="2" t="s">
        <v>50</v>
      </c>
      <c r="I726" s="2">
        <v>38251</v>
      </c>
      <c r="J726" t="s">
        <v>3344</v>
      </c>
      <c r="K726">
        <v>4</v>
      </c>
      <c r="L726" t="s">
        <v>3353</v>
      </c>
    </row>
    <row r="727" spans="1:12" hidden="1">
      <c r="A727" t="s">
        <v>3354</v>
      </c>
      <c r="B727">
        <v>2005</v>
      </c>
      <c r="C727">
        <v>56</v>
      </c>
      <c r="D727">
        <v>11</v>
      </c>
      <c r="E727">
        <v>1200</v>
      </c>
      <c r="F727">
        <v>1206</v>
      </c>
      <c r="G727" s="2" t="s">
        <v>50</v>
      </c>
      <c r="H727" s="2" t="s">
        <v>50</v>
      </c>
      <c r="I727" s="2" t="s">
        <v>50</v>
      </c>
      <c r="J727" t="s">
        <v>3344</v>
      </c>
      <c r="K727">
        <v>1</v>
      </c>
      <c r="L727" t="s">
        <v>3355</v>
      </c>
    </row>
    <row r="728" spans="1:12" hidden="1">
      <c r="A728" t="s">
        <v>3356</v>
      </c>
      <c r="B728">
        <v>2005</v>
      </c>
      <c r="C728">
        <v>56</v>
      </c>
      <c r="D728">
        <v>11</v>
      </c>
      <c r="E728">
        <v>1207</v>
      </c>
      <c r="F728">
        <v>1216</v>
      </c>
      <c r="G728" s="2" t="s">
        <v>50</v>
      </c>
      <c r="H728" s="2" t="s">
        <v>50</v>
      </c>
      <c r="I728" s="2" t="s">
        <v>50</v>
      </c>
      <c r="J728" t="s">
        <v>3344</v>
      </c>
      <c r="K728">
        <v>1</v>
      </c>
      <c r="L728" t="s">
        <v>3357</v>
      </c>
    </row>
    <row r="729" spans="1:12" hidden="1">
      <c r="A729" t="s">
        <v>3358</v>
      </c>
      <c r="B729">
        <v>2005</v>
      </c>
      <c r="C729">
        <v>56</v>
      </c>
      <c r="D729">
        <v>11</v>
      </c>
      <c r="E729">
        <v>1217</v>
      </c>
      <c r="F729">
        <v>1226</v>
      </c>
      <c r="G729" s="2" t="s">
        <v>50</v>
      </c>
      <c r="H729" s="2" t="s">
        <v>50</v>
      </c>
      <c r="I729" s="2">
        <v>38251</v>
      </c>
      <c r="J729" t="s">
        <v>3344</v>
      </c>
      <c r="K729">
        <v>2</v>
      </c>
      <c r="L729" t="s">
        <v>3359</v>
      </c>
    </row>
    <row r="730" spans="1:12" hidden="1">
      <c r="A730" t="s">
        <v>3360</v>
      </c>
      <c r="B730">
        <v>2005</v>
      </c>
      <c r="C730">
        <v>56</v>
      </c>
      <c r="D730">
        <v>11</v>
      </c>
      <c r="E730">
        <v>1227</v>
      </c>
      <c r="F730">
        <v>1236</v>
      </c>
      <c r="G730" s="2" t="s">
        <v>50</v>
      </c>
      <c r="H730" s="2" t="s">
        <v>50</v>
      </c>
      <c r="I730" s="2">
        <v>38251</v>
      </c>
      <c r="J730" t="s">
        <v>3344</v>
      </c>
      <c r="K730">
        <v>2</v>
      </c>
      <c r="L730" t="s">
        <v>3361</v>
      </c>
    </row>
    <row r="731" spans="1:12" hidden="1">
      <c r="A731" t="s">
        <v>3362</v>
      </c>
      <c r="B731">
        <v>2005</v>
      </c>
      <c r="C731">
        <v>56</v>
      </c>
      <c r="D731">
        <v>11</v>
      </c>
      <c r="E731">
        <v>1237</v>
      </c>
      <c r="F731">
        <v>1238</v>
      </c>
      <c r="G731" s="2" t="s">
        <v>50</v>
      </c>
      <c r="H731" s="2" t="s">
        <v>50</v>
      </c>
      <c r="I731" s="2" t="s">
        <v>50</v>
      </c>
      <c r="J731" t="s">
        <v>86</v>
      </c>
      <c r="K731">
        <v>1</v>
      </c>
      <c r="L731" t="s">
        <v>3363</v>
      </c>
    </row>
    <row r="732" spans="1:12" hidden="1">
      <c r="A732" t="s">
        <v>3364</v>
      </c>
      <c r="B732">
        <v>2005</v>
      </c>
      <c r="C732">
        <v>56</v>
      </c>
      <c r="D732">
        <v>11</v>
      </c>
      <c r="E732">
        <v>1238</v>
      </c>
      <c r="F732">
        <v>1239</v>
      </c>
      <c r="G732" s="2" t="s">
        <v>50</v>
      </c>
      <c r="H732" s="2" t="s">
        <v>50</v>
      </c>
      <c r="I732" s="2" t="s">
        <v>50</v>
      </c>
      <c r="J732" t="s">
        <v>86</v>
      </c>
      <c r="K732">
        <v>1</v>
      </c>
      <c r="L732" t="s">
        <v>3365</v>
      </c>
    </row>
    <row r="733" spans="1:12" hidden="1">
      <c r="A733" t="s">
        <v>3366</v>
      </c>
      <c r="B733">
        <v>2005</v>
      </c>
      <c r="C733">
        <v>56</v>
      </c>
      <c r="D733">
        <v>12</v>
      </c>
      <c r="E733">
        <v>1241</v>
      </c>
      <c r="F733">
        <v>1242</v>
      </c>
      <c r="G733" s="2" t="s">
        <v>50</v>
      </c>
      <c r="H733" s="2" t="s">
        <v>50</v>
      </c>
      <c r="I733" s="2" t="s">
        <v>50</v>
      </c>
      <c r="J733" t="s">
        <v>2680</v>
      </c>
      <c r="K733">
        <v>1</v>
      </c>
      <c r="L733" t="s">
        <v>3367</v>
      </c>
    </row>
    <row r="734" spans="1:12">
      <c r="A734" t="s">
        <v>3368</v>
      </c>
      <c r="B734">
        <v>2005</v>
      </c>
      <c r="C734">
        <v>56</v>
      </c>
      <c r="D734">
        <v>12</v>
      </c>
      <c r="E734">
        <v>1243</v>
      </c>
      <c r="F734">
        <v>1249</v>
      </c>
      <c r="G734" s="2">
        <v>37459</v>
      </c>
      <c r="H734" s="2">
        <v>37824</v>
      </c>
      <c r="I734" s="2">
        <v>38204</v>
      </c>
      <c r="J734" t="s">
        <v>13</v>
      </c>
      <c r="K734">
        <v>2</v>
      </c>
      <c r="L734" t="s">
        <v>3369</v>
      </c>
    </row>
    <row r="735" spans="1:12">
      <c r="A735" t="s">
        <v>3370</v>
      </c>
      <c r="B735">
        <v>2005</v>
      </c>
      <c r="C735">
        <v>56</v>
      </c>
      <c r="D735">
        <v>12</v>
      </c>
      <c r="E735">
        <v>1250</v>
      </c>
      <c r="F735">
        <v>1273</v>
      </c>
      <c r="G735" s="2">
        <v>38050</v>
      </c>
      <c r="H735" s="2">
        <v>38222</v>
      </c>
      <c r="I735" s="2">
        <v>38222</v>
      </c>
      <c r="J735" t="s">
        <v>13</v>
      </c>
      <c r="K735">
        <v>1</v>
      </c>
      <c r="L735" t="s">
        <v>3371</v>
      </c>
    </row>
    <row r="736" spans="1:12">
      <c r="A736" t="s">
        <v>3372</v>
      </c>
      <c r="B736">
        <v>2005</v>
      </c>
      <c r="C736">
        <v>56</v>
      </c>
      <c r="D736">
        <v>12</v>
      </c>
      <c r="E736">
        <v>1274</v>
      </c>
      <c r="F736">
        <v>1287</v>
      </c>
      <c r="G736" s="2">
        <v>37047</v>
      </c>
      <c r="H736" s="2">
        <v>38229</v>
      </c>
      <c r="I736" s="2">
        <v>38229</v>
      </c>
      <c r="J736" t="s">
        <v>13</v>
      </c>
      <c r="K736">
        <v>3</v>
      </c>
      <c r="L736" t="s">
        <v>3373</v>
      </c>
    </row>
    <row r="737" spans="1:12">
      <c r="A737" t="s">
        <v>3374</v>
      </c>
      <c r="B737">
        <v>2005</v>
      </c>
      <c r="C737">
        <v>56</v>
      </c>
      <c r="D737">
        <v>12</v>
      </c>
      <c r="E737">
        <v>1288</v>
      </c>
      <c r="F737">
        <v>1302</v>
      </c>
      <c r="G737" s="2">
        <v>38119</v>
      </c>
      <c r="H737" s="2">
        <v>38231</v>
      </c>
      <c r="I737" s="2">
        <v>38231</v>
      </c>
      <c r="J737" t="s">
        <v>13</v>
      </c>
      <c r="K737">
        <v>1</v>
      </c>
      <c r="L737" t="s">
        <v>3375</v>
      </c>
    </row>
    <row r="738" spans="1:12">
      <c r="A738" t="s">
        <v>3376</v>
      </c>
      <c r="B738">
        <v>2005</v>
      </c>
      <c r="C738">
        <v>56</v>
      </c>
      <c r="D738">
        <v>12</v>
      </c>
      <c r="E738">
        <v>1303</v>
      </c>
      <c r="F738">
        <v>1313</v>
      </c>
      <c r="G738" s="2">
        <v>38082</v>
      </c>
      <c r="H738" s="2">
        <v>38232</v>
      </c>
      <c r="I738" s="2">
        <v>38232</v>
      </c>
      <c r="J738" t="s">
        <v>13</v>
      </c>
      <c r="K738">
        <v>2</v>
      </c>
      <c r="L738" t="s">
        <v>3377</v>
      </c>
    </row>
    <row r="739" spans="1:12">
      <c r="A739" t="s">
        <v>3378</v>
      </c>
      <c r="B739">
        <v>2005</v>
      </c>
      <c r="C739">
        <v>56</v>
      </c>
      <c r="D739">
        <v>12</v>
      </c>
      <c r="E739">
        <v>1314</v>
      </c>
      <c r="F739">
        <v>1331</v>
      </c>
      <c r="G739" s="2">
        <v>37958</v>
      </c>
      <c r="H739" s="2">
        <v>38131</v>
      </c>
      <c r="I739" s="2">
        <v>38232</v>
      </c>
      <c r="J739" t="s">
        <v>13</v>
      </c>
      <c r="K739">
        <v>2</v>
      </c>
      <c r="L739" t="s">
        <v>3379</v>
      </c>
    </row>
    <row r="740" spans="1:12">
      <c r="A740" t="s">
        <v>3380</v>
      </c>
      <c r="B740">
        <v>2005</v>
      </c>
      <c r="C740">
        <v>56</v>
      </c>
      <c r="D740">
        <v>12</v>
      </c>
      <c r="E740">
        <v>1332</v>
      </c>
      <c r="F740">
        <v>1345</v>
      </c>
      <c r="G740" s="2">
        <v>38048</v>
      </c>
      <c r="H740" s="2">
        <v>38112</v>
      </c>
      <c r="I740" s="2">
        <v>38238</v>
      </c>
      <c r="J740" t="s">
        <v>13</v>
      </c>
      <c r="K740">
        <v>2</v>
      </c>
      <c r="L740" t="s">
        <v>3381</v>
      </c>
    </row>
    <row r="741" spans="1:12">
      <c r="A741" t="s">
        <v>3382</v>
      </c>
      <c r="B741">
        <v>2005</v>
      </c>
      <c r="C741">
        <v>56</v>
      </c>
      <c r="D741">
        <v>12</v>
      </c>
      <c r="E741">
        <v>1346</v>
      </c>
      <c r="F741">
        <v>1359</v>
      </c>
      <c r="G741" s="2">
        <v>38153</v>
      </c>
      <c r="H741" s="2">
        <v>38243</v>
      </c>
      <c r="I741" s="2">
        <v>38243</v>
      </c>
      <c r="J741" t="s">
        <v>13</v>
      </c>
      <c r="K741">
        <v>2</v>
      </c>
      <c r="L741" t="s">
        <v>3383</v>
      </c>
    </row>
    <row r="742" spans="1:12" hidden="1">
      <c r="A742" t="s">
        <v>3384</v>
      </c>
      <c r="B742">
        <v>2005</v>
      </c>
      <c r="C742">
        <v>56</v>
      </c>
      <c r="D742">
        <v>12</v>
      </c>
      <c r="E742">
        <v>1360</v>
      </c>
      <c r="F742">
        <v>1360</v>
      </c>
      <c r="G742" s="2" t="s">
        <v>50</v>
      </c>
      <c r="H742" s="2" t="s">
        <v>50</v>
      </c>
      <c r="I742" s="2" t="s">
        <v>50</v>
      </c>
      <c r="J742" t="s">
        <v>86</v>
      </c>
      <c r="K742">
        <v>1</v>
      </c>
      <c r="L742" t="s">
        <v>3385</v>
      </c>
    </row>
    <row r="743" spans="1:12" hidden="1">
      <c r="A743" t="s">
        <v>3386</v>
      </c>
      <c r="B743">
        <v>2005</v>
      </c>
      <c r="C743">
        <v>56</v>
      </c>
      <c r="D743">
        <v>13</v>
      </c>
      <c r="E743">
        <v>1361</v>
      </c>
      <c r="F743">
        <v>1362</v>
      </c>
      <c r="G743" s="2" t="s">
        <v>50</v>
      </c>
      <c r="H743" s="2" t="s">
        <v>50</v>
      </c>
      <c r="I743" s="2" t="s">
        <v>50</v>
      </c>
      <c r="J743" t="s">
        <v>2680</v>
      </c>
      <c r="K743">
        <v>1</v>
      </c>
      <c r="L743" t="s">
        <v>3387</v>
      </c>
    </row>
    <row r="744" spans="1:12">
      <c r="A744" t="s">
        <v>3388</v>
      </c>
      <c r="B744">
        <v>2005</v>
      </c>
      <c r="C744">
        <v>56</v>
      </c>
      <c r="D744">
        <v>13</v>
      </c>
      <c r="E744">
        <v>1363</v>
      </c>
      <c r="F744">
        <v>1376</v>
      </c>
      <c r="G744" s="2">
        <v>38009</v>
      </c>
      <c r="H744" s="2">
        <v>38194</v>
      </c>
      <c r="I744" s="2">
        <v>38223</v>
      </c>
      <c r="J744" t="s">
        <v>13</v>
      </c>
      <c r="K744">
        <v>3</v>
      </c>
      <c r="L744" t="s">
        <v>3389</v>
      </c>
    </row>
    <row r="745" spans="1:12">
      <c r="A745" t="s">
        <v>3390</v>
      </c>
      <c r="B745">
        <v>2005</v>
      </c>
      <c r="C745">
        <v>56</v>
      </c>
      <c r="D745">
        <v>13</v>
      </c>
      <c r="E745">
        <v>1377</v>
      </c>
      <c r="F745">
        <v>1393</v>
      </c>
      <c r="G745" s="2">
        <v>38159</v>
      </c>
      <c r="H745" s="2">
        <v>38244</v>
      </c>
      <c r="I745" s="2">
        <v>38250</v>
      </c>
      <c r="J745" t="s">
        <v>13</v>
      </c>
      <c r="K745">
        <v>2</v>
      </c>
      <c r="L745" t="s">
        <v>3391</v>
      </c>
    </row>
    <row r="746" spans="1:12">
      <c r="A746" t="s">
        <v>3392</v>
      </c>
      <c r="B746">
        <v>2005</v>
      </c>
      <c r="C746">
        <v>56</v>
      </c>
      <c r="D746">
        <v>13</v>
      </c>
      <c r="E746">
        <v>1394</v>
      </c>
      <c r="F746">
        <v>1404</v>
      </c>
      <c r="G746" s="2">
        <v>38030</v>
      </c>
      <c r="H746" s="2">
        <v>38252</v>
      </c>
      <c r="I746" s="2">
        <v>38252</v>
      </c>
      <c r="J746" t="s">
        <v>13</v>
      </c>
      <c r="K746">
        <v>2</v>
      </c>
      <c r="L746" t="s">
        <v>3393</v>
      </c>
    </row>
    <row r="747" spans="1:12">
      <c r="A747" t="s">
        <v>3394</v>
      </c>
      <c r="B747">
        <v>2005</v>
      </c>
      <c r="C747">
        <v>56</v>
      </c>
      <c r="D747">
        <v>13</v>
      </c>
      <c r="E747">
        <v>1405</v>
      </c>
      <c r="F747">
        <v>1418</v>
      </c>
      <c r="G747" s="2">
        <v>38099</v>
      </c>
      <c r="H747" s="2">
        <v>38253</v>
      </c>
      <c r="I747" s="2">
        <v>38253</v>
      </c>
      <c r="J747" t="s">
        <v>13</v>
      </c>
      <c r="K747">
        <v>3</v>
      </c>
      <c r="L747" t="s">
        <v>3395</v>
      </c>
    </row>
    <row r="748" spans="1:12">
      <c r="A748" t="s">
        <v>3396</v>
      </c>
      <c r="B748">
        <v>2005</v>
      </c>
      <c r="C748">
        <v>56</v>
      </c>
      <c r="D748">
        <v>13</v>
      </c>
      <c r="E748">
        <v>1419</v>
      </c>
      <c r="F748">
        <v>1426</v>
      </c>
      <c r="G748" s="2">
        <v>38170</v>
      </c>
      <c r="H748" s="2">
        <v>38257</v>
      </c>
      <c r="I748" s="2">
        <v>38257</v>
      </c>
      <c r="J748" t="s">
        <v>13</v>
      </c>
      <c r="K748">
        <v>1</v>
      </c>
      <c r="L748" t="s">
        <v>3397</v>
      </c>
    </row>
    <row r="749" spans="1:12">
      <c r="A749" t="s">
        <v>3398</v>
      </c>
      <c r="B749">
        <v>2005</v>
      </c>
      <c r="C749">
        <v>56</v>
      </c>
      <c r="D749">
        <v>13</v>
      </c>
      <c r="E749">
        <v>1427</v>
      </c>
      <c r="F749">
        <v>1437</v>
      </c>
      <c r="G749" s="2">
        <v>38037</v>
      </c>
      <c r="H749" s="2">
        <v>38181</v>
      </c>
      <c r="I749" s="2">
        <v>38257</v>
      </c>
      <c r="J749" t="s">
        <v>13</v>
      </c>
      <c r="K749">
        <v>2</v>
      </c>
      <c r="L749" t="s">
        <v>3399</v>
      </c>
    </row>
    <row r="750" spans="1:12">
      <c r="A750" t="s">
        <v>3400</v>
      </c>
      <c r="B750">
        <v>2005</v>
      </c>
      <c r="C750">
        <v>56</v>
      </c>
      <c r="D750">
        <v>13</v>
      </c>
      <c r="E750">
        <v>1438</v>
      </c>
      <c r="F750">
        <v>1447</v>
      </c>
      <c r="G750" s="2">
        <v>37960</v>
      </c>
      <c r="H750" s="2">
        <v>38259</v>
      </c>
      <c r="I750" s="2">
        <v>38259</v>
      </c>
      <c r="J750" t="s">
        <v>13</v>
      </c>
      <c r="K750">
        <v>2</v>
      </c>
      <c r="L750" t="s">
        <v>3401</v>
      </c>
    </row>
    <row r="751" spans="1:12">
      <c r="A751" t="s">
        <v>3402</v>
      </c>
      <c r="B751">
        <v>2005</v>
      </c>
      <c r="C751">
        <v>56</v>
      </c>
      <c r="D751">
        <v>13</v>
      </c>
      <c r="E751">
        <v>1448</v>
      </c>
      <c r="F751">
        <v>1462</v>
      </c>
      <c r="G751" s="2">
        <v>37466</v>
      </c>
      <c r="H751" s="2">
        <v>37932</v>
      </c>
      <c r="I751" s="2">
        <v>38267</v>
      </c>
      <c r="J751" t="s">
        <v>13</v>
      </c>
      <c r="K751">
        <v>2</v>
      </c>
      <c r="L751" t="s">
        <v>3403</v>
      </c>
    </row>
    <row r="752" spans="1:12" hidden="1">
      <c r="A752" t="s">
        <v>3404</v>
      </c>
      <c r="B752">
        <v>2005</v>
      </c>
      <c r="C752">
        <v>56</v>
      </c>
      <c r="D752">
        <v>13</v>
      </c>
      <c r="E752">
        <v>1463</v>
      </c>
      <c r="F752">
        <v>1464</v>
      </c>
      <c r="G752" s="2" t="s">
        <v>50</v>
      </c>
      <c r="H752" s="2" t="s">
        <v>50</v>
      </c>
      <c r="I752" s="2" t="s">
        <v>50</v>
      </c>
      <c r="J752" t="s">
        <v>86</v>
      </c>
      <c r="K752">
        <v>1</v>
      </c>
      <c r="L752" t="s">
        <v>3405</v>
      </c>
    </row>
    <row r="753" spans="1:12" hidden="1">
      <c r="A753" t="s">
        <v>3406</v>
      </c>
      <c r="B753">
        <v>2005</v>
      </c>
      <c r="C753">
        <v>56</v>
      </c>
      <c r="D753">
        <v>13</v>
      </c>
      <c r="E753">
        <v>1464</v>
      </c>
      <c r="F753">
        <v>1465</v>
      </c>
      <c r="G753" s="2" t="s">
        <v>50</v>
      </c>
      <c r="H753" s="2" t="s">
        <v>50</v>
      </c>
      <c r="I753" s="2" t="s">
        <v>50</v>
      </c>
      <c r="J753" t="s">
        <v>86</v>
      </c>
      <c r="K753">
        <v>1</v>
      </c>
      <c r="L753" t="s">
        <v>3407</v>
      </c>
    </row>
    <row r="754" spans="1:12" hidden="1">
      <c r="A754" t="s">
        <v>3408</v>
      </c>
      <c r="B754">
        <v>2005</v>
      </c>
      <c r="C754">
        <v>56</v>
      </c>
      <c r="D754">
        <v>14</v>
      </c>
      <c r="E754">
        <v>1467</v>
      </c>
      <c r="F754">
        <v>1468</v>
      </c>
      <c r="G754" s="2" t="s">
        <v>50</v>
      </c>
      <c r="H754" s="2" t="s">
        <v>50</v>
      </c>
      <c r="I754" s="2" t="s">
        <v>50</v>
      </c>
      <c r="J754" t="s">
        <v>2680</v>
      </c>
      <c r="K754">
        <v>1</v>
      </c>
      <c r="L754" t="s">
        <v>3409</v>
      </c>
    </row>
    <row r="755" spans="1:12">
      <c r="A755" t="s">
        <v>3410</v>
      </c>
      <c r="B755">
        <v>2005</v>
      </c>
      <c r="C755">
        <v>56</v>
      </c>
      <c r="D755">
        <v>14</v>
      </c>
      <c r="E755">
        <v>1469</v>
      </c>
      <c r="F755">
        <v>1479</v>
      </c>
      <c r="G755" s="2">
        <v>38033</v>
      </c>
      <c r="H755" s="2">
        <v>38223</v>
      </c>
      <c r="I755" s="2">
        <v>38223</v>
      </c>
      <c r="J755" t="s">
        <v>13</v>
      </c>
      <c r="K755">
        <v>2</v>
      </c>
      <c r="L755" t="s">
        <v>3411</v>
      </c>
    </row>
    <row r="756" spans="1:12">
      <c r="A756" t="s">
        <v>3412</v>
      </c>
      <c r="B756">
        <v>2005</v>
      </c>
      <c r="C756">
        <v>56</v>
      </c>
      <c r="D756">
        <v>14</v>
      </c>
      <c r="E756">
        <v>1480</v>
      </c>
      <c r="F756">
        <v>1503</v>
      </c>
      <c r="G756" s="2">
        <v>38141</v>
      </c>
      <c r="H756" s="2">
        <v>38223</v>
      </c>
      <c r="I756" s="2">
        <v>38265</v>
      </c>
      <c r="J756" t="s">
        <v>13</v>
      </c>
      <c r="K756">
        <v>2</v>
      </c>
      <c r="L756" t="s">
        <v>3413</v>
      </c>
    </row>
    <row r="757" spans="1:12">
      <c r="A757" t="s">
        <v>3414</v>
      </c>
      <c r="B757">
        <v>2005</v>
      </c>
      <c r="C757">
        <v>56</v>
      </c>
      <c r="D757">
        <v>14</v>
      </c>
      <c r="E757">
        <v>1504</v>
      </c>
      <c r="F757">
        <v>1511</v>
      </c>
      <c r="G757" s="2">
        <v>38056</v>
      </c>
      <c r="H757" s="2">
        <v>38268</v>
      </c>
      <c r="I757" s="2">
        <v>38268</v>
      </c>
      <c r="J757" t="s">
        <v>13</v>
      </c>
      <c r="K757">
        <v>1</v>
      </c>
      <c r="L757" t="s">
        <v>3415</v>
      </c>
    </row>
    <row r="758" spans="1:12">
      <c r="A758" t="s">
        <v>3416</v>
      </c>
      <c r="B758">
        <v>2005</v>
      </c>
      <c r="C758">
        <v>56</v>
      </c>
      <c r="D758">
        <v>14</v>
      </c>
      <c r="E758">
        <v>1512</v>
      </c>
      <c r="F758">
        <v>1524</v>
      </c>
      <c r="G758" s="2">
        <v>38126</v>
      </c>
      <c r="H758" s="2">
        <v>38268</v>
      </c>
      <c r="I758" s="2">
        <v>38268</v>
      </c>
      <c r="J758" t="s">
        <v>13</v>
      </c>
      <c r="K758">
        <v>1</v>
      </c>
      <c r="L758" t="s">
        <v>3417</v>
      </c>
    </row>
    <row r="759" spans="1:12">
      <c r="A759" t="s">
        <v>3418</v>
      </c>
      <c r="B759">
        <v>2005</v>
      </c>
      <c r="C759">
        <v>56</v>
      </c>
      <c r="D759">
        <v>14</v>
      </c>
      <c r="E759">
        <v>1525</v>
      </c>
      <c r="F759">
        <v>1543</v>
      </c>
      <c r="G759" s="2">
        <v>38042</v>
      </c>
      <c r="H759" s="2">
        <v>38273</v>
      </c>
      <c r="I759" s="2">
        <v>38273</v>
      </c>
      <c r="J759" t="s">
        <v>13</v>
      </c>
      <c r="K759">
        <v>2</v>
      </c>
      <c r="L759" t="s">
        <v>3419</v>
      </c>
    </row>
    <row r="760" spans="1:12">
      <c r="A760" t="s">
        <v>3420</v>
      </c>
      <c r="B760">
        <v>2005</v>
      </c>
      <c r="C760">
        <v>56</v>
      </c>
      <c r="D760">
        <v>14</v>
      </c>
      <c r="E760">
        <v>1544</v>
      </c>
      <c r="F760">
        <v>1554</v>
      </c>
      <c r="G760" s="2">
        <v>38128</v>
      </c>
      <c r="H760" s="2">
        <v>38247</v>
      </c>
      <c r="I760" s="2">
        <v>38274</v>
      </c>
      <c r="J760" t="s">
        <v>13</v>
      </c>
      <c r="K760">
        <v>5</v>
      </c>
      <c r="L760" t="s">
        <v>3421</v>
      </c>
    </row>
    <row r="761" spans="1:12" hidden="1">
      <c r="A761" t="s">
        <v>3422</v>
      </c>
      <c r="B761">
        <v>2005</v>
      </c>
      <c r="C761">
        <v>56</v>
      </c>
      <c r="D761">
        <v>14</v>
      </c>
      <c r="E761">
        <v>1555</v>
      </c>
      <c r="F761">
        <v>1556</v>
      </c>
      <c r="G761" s="2" t="s">
        <v>50</v>
      </c>
      <c r="H761" s="2" t="s">
        <v>50</v>
      </c>
      <c r="I761" s="2" t="s">
        <v>50</v>
      </c>
      <c r="J761" t="s">
        <v>86</v>
      </c>
      <c r="K761">
        <v>1</v>
      </c>
      <c r="L761" t="s">
        <v>3423</v>
      </c>
    </row>
    <row r="762" spans="1:12" hidden="1">
      <c r="A762" t="s">
        <v>3424</v>
      </c>
      <c r="B762">
        <v>2005</v>
      </c>
      <c r="C762">
        <v>56</v>
      </c>
      <c r="D762">
        <v>14</v>
      </c>
      <c r="E762">
        <v>1556</v>
      </c>
      <c r="F762">
        <v>1557</v>
      </c>
      <c r="G762" s="2" t="s">
        <v>50</v>
      </c>
      <c r="H762" s="2" t="s">
        <v>50</v>
      </c>
      <c r="I762" s="2" t="s">
        <v>50</v>
      </c>
      <c r="J762" t="s">
        <v>86</v>
      </c>
      <c r="K762">
        <v>1</v>
      </c>
      <c r="L762" t="s">
        <v>3425</v>
      </c>
    </row>
    <row r="763" spans="1:12" hidden="1">
      <c r="A763" t="s">
        <v>2679</v>
      </c>
      <c r="B763">
        <v>2005</v>
      </c>
      <c r="C763">
        <v>57</v>
      </c>
      <c r="D763">
        <v>1</v>
      </c>
      <c r="E763">
        <v>1</v>
      </c>
      <c r="F763">
        <v>3</v>
      </c>
      <c r="G763" s="2" t="s">
        <v>50</v>
      </c>
      <c r="H763" s="2" t="s">
        <v>50</v>
      </c>
      <c r="I763" s="2" t="s">
        <v>50</v>
      </c>
      <c r="J763" t="s">
        <v>2680</v>
      </c>
      <c r="K763">
        <v>1</v>
      </c>
      <c r="L763" t="s">
        <v>2681</v>
      </c>
    </row>
    <row r="764" spans="1:12">
      <c r="A764" t="s">
        <v>2682</v>
      </c>
      <c r="B764">
        <v>2005</v>
      </c>
      <c r="C764">
        <v>57</v>
      </c>
      <c r="D764">
        <v>1</v>
      </c>
      <c r="E764">
        <v>4</v>
      </c>
      <c r="F764">
        <v>24</v>
      </c>
      <c r="G764" s="2">
        <v>38180</v>
      </c>
      <c r="H764" s="2">
        <v>38257</v>
      </c>
      <c r="I764" s="2">
        <v>38259</v>
      </c>
      <c r="J764" t="s">
        <v>13</v>
      </c>
      <c r="K764">
        <v>7</v>
      </c>
      <c r="L764" t="s">
        <v>2683</v>
      </c>
    </row>
    <row r="765" spans="1:12">
      <c r="A765" t="s">
        <v>2684</v>
      </c>
      <c r="B765">
        <v>2005</v>
      </c>
      <c r="C765">
        <v>57</v>
      </c>
      <c r="D765">
        <v>1</v>
      </c>
      <c r="E765">
        <v>25</v>
      </c>
      <c r="F765">
        <v>35</v>
      </c>
      <c r="G765" s="2">
        <v>37760</v>
      </c>
      <c r="H765" s="2">
        <v>38229</v>
      </c>
      <c r="I765" s="2">
        <v>38275</v>
      </c>
      <c r="J765" t="s">
        <v>13</v>
      </c>
      <c r="K765">
        <v>2</v>
      </c>
      <c r="L765" t="s">
        <v>2685</v>
      </c>
    </row>
    <row r="766" spans="1:12">
      <c r="A766" t="s">
        <v>2686</v>
      </c>
      <c r="B766">
        <v>2005</v>
      </c>
      <c r="C766">
        <v>57</v>
      </c>
      <c r="D766">
        <v>1</v>
      </c>
      <c r="E766">
        <v>36</v>
      </c>
      <c r="F766">
        <v>43</v>
      </c>
      <c r="G766" s="2">
        <v>38163</v>
      </c>
      <c r="H766" s="2">
        <v>38285</v>
      </c>
      <c r="I766" s="2">
        <v>38285</v>
      </c>
      <c r="J766" t="s">
        <v>13</v>
      </c>
      <c r="K766">
        <v>3</v>
      </c>
      <c r="L766" t="s">
        <v>2687</v>
      </c>
    </row>
    <row r="767" spans="1:12">
      <c r="A767" t="s">
        <v>2688</v>
      </c>
      <c r="B767">
        <v>2005</v>
      </c>
      <c r="C767">
        <v>57</v>
      </c>
      <c r="D767">
        <v>1</v>
      </c>
      <c r="E767">
        <v>44</v>
      </c>
      <c r="F767">
        <v>50</v>
      </c>
      <c r="G767" s="2">
        <v>38106</v>
      </c>
      <c r="H767" s="2">
        <v>38231</v>
      </c>
      <c r="I767" s="2">
        <v>38292</v>
      </c>
      <c r="J767" t="s">
        <v>13</v>
      </c>
      <c r="K767">
        <v>1</v>
      </c>
      <c r="L767" t="s">
        <v>2689</v>
      </c>
    </row>
    <row r="768" spans="1:12">
      <c r="A768" t="s">
        <v>2690</v>
      </c>
      <c r="B768">
        <v>2005</v>
      </c>
      <c r="C768">
        <v>57</v>
      </c>
      <c r="D768">
        <v>1</v>
      </c>
      <c r="E768">
        <v>51</v>
      </c>
      <c r="F768">
        <v>59</v>
      </c>
      <c r="G768" s="2">
        <v>38141</v>
      </c>
      <c r="H768" s="2">
        <v>38250</v>
      </c>
      <c r="I768" s="2">
        <v>38292</v>
      </c>
      <c r="J768" t="s">
        <v>13</v>
      </c>
      <c r="K768">
        <v>1</v>
      </c>
      <c r="L768" t="s">
        <v>2691</v>
      </c>
    </row>
    <row r="769" spans="1:12">
      <c r="A769" t="s">
        <v>2692</v>
      </c>
      <c r="B769">
        <v>2005</v>
      </c>
      <c r="C769">
        <v>57</v>
      </c>
      <c r="D769">
        <v>1</v>
      </c>
      <c r="E769">
        <v>60</v>
      </c>
      <c r="F769">
        <v>68</v>
      </c>
      <c r="G769" s="2">
        <v>38202</v>
      </c>
      <c r="H769" s="2">
        <v>38280</v>
      </c>
      <c r="I769" s="2">
        <v>38295</v>
      </c>
      <c r="J769" t="s">
        <v>13</v>
      </c>
      <c r="K769">
        <v>1</v>
      </c>
      <c r="L769" t="s">
        <v>2693</v>
      </c>
    </row>
    <row r="770" spans="1:12">
      <c r="A770" t="s">
        <v>2694</v>
      </c>
      <c r="B770">
        <v>2005</v>
      </c>
      <c r="C770">
        <v>57</v>
      </c>
      <c r="D770">
        <v>1</v>
      </c>
      <c r="E770">
        <v>69</v>
      </c>
      <c r="F770">
        <v>86</v>
      </c>
      <c r="G770" s="2">
        <v>38013</v>
      </c>
      <c r="H770" s="2">
        <v>38279</v>
      </c>
      <c r="I770" s="2">
        <v>38299</v>
      </c>
      <c r="J770" t="s">
        <v>13</v>
      </c>
      <c r="K770">
        <v>1</v>
      </c>
      <c r="L770" t="s">
        <v>2695</v>
      </c>
    </row>
    <row r="771" spans="1:12">
      <c r="A771" t="s">
        <v>2696</v>
      </c>
      <c r="B771">
        <v>2005</v>
      </c>
      <c r="C771">
        <v>57</v>
      </c>
      <c r="D771">
        <v>1</v>
      </c>
      <c r="E771">
        <v>87</v>
      </c>
      <c r="F771">
        <v>95</v>
      </c>
      <c r="G771" s="2">
        <v>38160</v>
      </c>
      <c r="H771" s="2">
        <v>38299</v>
      </c>
      <c r="I771" s="2">
        <v>38299</v>
      </c>
      <c r="J771" t="s">
        <v>13</v>
      </c>
      <c r="K771">
        <v>1</v>
      </c>
      <c r="L771" t="s">
        <v>2697</v>
      </c>
    </row>
    <row r="772" spans="1:12">
      <c r="A772" t="s">
        <v>2698</v>
      </c>
      <c r="B772">
        <v>2005</v>
      </c>
      <c r="C772">
        <v>57</v>
      </c>
      <c r="D772">
        <v>1</v>
      </c>
      <c r="E772">
        <v>96</v>
      </c>
      <c r="F772">
        <v>113</v>
      </c>
      <c r="G772" s="2">
        <v>38194</v>
      </c>
      <c r="H772" s="2">
        <v>38261</v>
      </c>
      <c r="I772" s="2">
        <v>38301</v>
      </c>
      <c r="J772" t="s">
        <v>13</v>
      </c>
      <c r="K772">
        <v>5</v>
      </c>
      <c r="L772" t="s">
        <v>2699</v>
      </c>
    </row>
    <row r="773" spans="1:12">
      <c r="A773" t="s">
        <v>2700</v>
      </c>
      <c r="B773">
        <v>2005</v>
      </c>
      <c r="C773">
        <v>57</v>
      </c>
      <c r="D773">
        <v>1</v>
      </c>
      <c r="E773">
        <v>114</v>
      </c>
      <c r="F773">
        <v>127</v>
      </c>
      <c r="G773" s="2">
        <v>38079</v>
      </c>
      <c r="H773" s="2">
        <v>38257</v>
      </c>
      <c r="I773" s="2">
        <v>38310</v>
      </c>
      <c r="J773" t="s">
        <v>13</v>
      </c>
      <c r="K773">
        <v>1</v>
      </c>
      <c r="L773" t="s">
        <v>2701</v>
      </c>
    </row>
    <row r="774" spans="1:12">
      <c r="A774" t="s">
        <v>2702</v>
      </c>
      <c r="B774">
        <v>2005</v>
      </c>
      <c r="C774">
        <v>57</v>
      </c>
      <c r="D774">
        <v>1</v>
      </c>
      <c r="E774">
        <v>128</v>
      </c>
      <c r="F774">
        <v>143</v>
      </c>
      <c r="G774" s="2">
        <v>38222</v>
      </c>
      <c r="H774" s="2">
        <v>38250</v>
      </c>
      <c r="I774" s="2">
        <v>38313</v>
      </c>
      <c r="J774" t="s">
        <v>13</v>
      </c>
      <c r="K774">
        <v>1</v>
      </c>
      <c r="L774" t="s">
        <v>2703</v>
      </c>
    </row>
    <row r="775" spans="1:12" hidden="1">
      <c r="A775" t="s">
        <v>2704</v>
      </c>
      <c r="B775">
        <v>2005</v>
      </c>
      <c r="C775">
        <v>57</v>
      </c>
      <c r="D775">
        <v>1</v>
      </c>
      <c r="E775">
        <v>144</v>
      </c>
      <c r="F775">
        <v>146</v>
      </c>
      <c r="G775" s="2" t="s">
        <v>50</v>
      </c>
      <c r="H775" s="2" t="s">
        <v>50</v>
      </c>
      <c r="I775" s="2" t="s">
        <v>50</v>
      </c>
      <c r="J775" t="s">
        <v>86</v>
      </c>
      <c r="K775">
        <v>1</v>
      </c>
      <c r="L775" t="s">
        <v>2705</v>
      </c>
    </row>
    <row r="776" spans="1:12" hidden="1">
      <c r="A776" t="s">
        <v>2706</v>
      </c>
      <c r="B776">
        <v>2005</v>
      </c>
      <c r="C776">
        <v>57</v>
      </c>
      <c r="D776">
        <v>1</v>
      </c>
      <c r="E776">
        <v>146</v>
      </c>
      <c r="F776">
        <v>147</v>
      </c>
      <c r="G776" s="2" t="s">
        <v>50</v>
      </c>
      <c r="H776" s="2" t="s">
        <v>50</v>
      </c>
      <c r="I776" s="2" t="s">
        <v>50</v>
      </c>
      <c r="J776" t="s">
        <v>86</v>
      </c>
      <c r="K776">
        <v>1</v>
      </c>
      <c r="L776" t="s">
        <v>2707</v>
      </c>
    </row>
    <row r="777" spans="1:12" hidden="1">
      <c r="A777" t="s">
        <v>2708</v>
      </c>
      <c r="B777">
        <v>2005</v>
      </c>
      <c r="C777">
        <v>57</v>
      </c>
      <c r="D777">
        <v>2</v>
      </c>
      <c r="E777">
        <v>149</v>
      </c>
      <c r="F777">
        <v>151</v>
      </c>
      <c r="G777" s="2" t="s">
        <v>50</v>
      </c>
      <c r="H777" s="2" t="s">
        <v>50</v>
      </c>
      <c r="I777" s="2" t="s">
        <v>50</v>
      </c>
      <c r="J777" t="s">
        <v>2680</v>
      </c>
      <c r="K777">
        <v>1</v>
      </c>
      <c r="L777" t="s">
        <v>2709</v>
      </c>
    </row>
    <row r="778" spans="1:12">
      <c r="A778" t="s">
        <v>2710</v>
      </c>
      <c r="B778">
        <v>2005</v>
      </c>
      <c r="C778">
        <v>57</v>
      </c>
      <c r="D778">
        <v>2</v>
      </c>
      <c r="E778">
        <v>152</v>
      </c>
      <c r="F778">
        <v>168</v>
      </c>
      <c r="G778" s="2">
        <v>38138</v>
      </c>
      <c r="H778" s="2">
        <v>38300</v>
      </c>
      <c r="I778" s="2">
        <v>38300</v>
      </c>
      <c r="J778" t="s">
        <v>13</v>
      </c>
      <c r="K778">
        <v>1</v>
      </c>
      <c r="L778" t="s">
        <v>2711</v>
      </c>
    </row>
    <row r="779" spans="1:12">
      <c r="A779" t="s">
        <v>2712</v>
      </c>
      <c r="B779">
        <v>2005</v>
      </c>
      <c r="C779">
        <v>57</v>
      </c>
      <c r="D779">
        <v>2</v>
      </c>
      <c r="E779">
        <v>169</v>
      </c>
      <c r="F779">
        <v>185</v>
      </c>
      <c r="G779" s="2">
        <v>38153</v>
      </c>
      <c r="H779" s="2">
        <v>38208</v>
      </c>
      <c r="I779" s="2">
        <v>38313</v>
      </c>
      <c r="J779" t="s">
        <v>13</v>
      </c>
      <c r="K779">
        <v>1</v>
      </c>
      <c r="L779" t="s">
        <v>2713</v>
      </c>
    </row>
    <row r="780" spans="1:12">
      <c r="A780" t="s">
        <v>2714</v>
      </c>
      <c r="B780">
        <v>2005</v>
      </c>
      <c r="C780">
        <v>57</v>
      </c>
      <c r="D780">
        <v>2</v>
      </c>
      <c r="E780">
        <v>186</v>
      </c>
      <c r="F780">
        <v>197</v>
      </c>
      <c r="G780" s="2">
        <v>38134</v>
      </c>
      <c r="H780" s="2">
        <v>38264</v>
      </c>
      <c r="I780" s="2">
        <v>38314</v>
      </c>
      <c r="J780" t="s">
        <v>13</v>
      </c>
      <c r="K780">
        <v>3</v>
      </c>
      <c r="L780" t="s">
        <v>2715</v>
      </c>
    </row>
    <row r="781" spans="1:12">
      <c r="A781" t="s">
        <v>2716</v>
      </c>
      <c r="B781">
        <v>2005</v>
      </c>
      <c r="C781">
        <v>57</v>
      </c>
      <c r="D781">
        <v>2</v>
      </c>
      <c r="E781">
        <v>198</v>
      </c>
      <c r="F781">
        <v>207</v>
      </c>
      <c r="G781" s="2">
        <v>38166</v>
      </c>
      <c r="H781" s="2">
        <v>38314</v>
      </c>
      <c r="I781" s="2">
        <v>38314</v>
      </c>
      <c r="J781" t="s">
        <v>13</v>
      </c>
      <c r="K781">
        <v>5</v>
      </c>
      <c r="L781" t="s">
        <v>2717</v>
      </c>
    </row>
    <row r="782" spans="1:12">
      <c r="A782" t="s">
        <v>2718</v>
      </c>
      <c r="B782">
        <v>2005</v>
      </c>
      <c r="C782">
        <v>57</v>
      </c>
      <c r="D782">
        <v>2</v>
      </c>
      <c r="E782">
        <v>208</v>
      </c>
      <c r="F782">
        <v>221</v>
      </c>
      <c r="G782" s="2">
        <v>38189</v>
      </c>
      <c r="H782" s="2">
        <v>38321</v>
      </c>
      <c r="I782" s="2">
        <v>38321</v>
      </c>
      <c r="J782" t="s">
        <v>13</v>
      </c>
      <c r="K782">
        <v>6</v>
      </c>
      <c r="L782" t="s">
        <v>2719</v>
      </c>
    </row>
    <row r="783" spans="1:12">
      <c r="A783" t="s">
        <v>2720</v>
      </c>
      <c r="B783">
        <v>2005</v>
      </c>
      <c r="C783">
        <v>57</v>
      </c>
      <c r="D783">
        <v>2</v>
      </c>
      <c r="E783">
        <v>222</v>
      </c>
      <c r="F783">
        <v>232</v>
      </c>
      <c r="G783" s="2">
        <v>38103</v>
      </c>
      <c r="H783" s="2">
        <v>38322</v>
      </c>
      <c r="I783" s="2">
        <v>38342</v>
      </c>
      <c r="J783" t="s">
        <v>13</v>
      </c>
      <c r="K783">
        <v>2</v>
      </c>
      <c r="L783" t="s">
        <v>2721</v>
      </c>
    </row>
    <row r="784" spans="1:12">
      <c r="A784" t="s">
        <v>2722</v>
      </c>
      <c r="B784">
        <v>2005</v>
      </c>
      <c r="C784">
        <v>57</v>
      </c>
      <c r="D784">
        <v>2</v>
      </c>
      <c r="E784">
        <v>233</v>
      </c>
      <c r="F784">
        <v>243</v>
      </c>
      <c r="G784" s="2">
        <v>38176</v>
      </c>
      <c r="H784" s="2">
        <v>38341</v>
      </c>
      <c r="I784" s="2">
        <v>38343</v>
      </c>
      <c r="J784" t="s">
        <v>13</v>
      </c>
      <c r="K784">
        <v>1</v>
      </c>
      <c r="L784" t="s">
        <v>2723</v>
      </c>
    </row>
    <row r="785" spans="1:12">
      <c r="A785" t="s">
        <v>2724</v>
      </c>
      <c r="B785">
        <v>2005</v>
      </c>
      <c r="C785">
        <v>57</v>
      </c>
      <c r="D785">
        <v>2</v>
      </c>
      <c r="E785">
        <v>244</v>
      </c>
      <c r="F785">
        <v>250</v>
      </c>
      <c r="G785" s="2">
        <v>38233</v>
      </c>
      <c r="H785" s="2">
        <v>38300</v>
      </c>
      <c r="I785" s="2">
        <v>38362</v>
      </c>
      <c r="J785" t="s">
        <v>13</v>
      </c>
      <c r="K785">
        <v>1</v>
      </c>
      <c r="L785" t="s">
        <v>2725</v>
      </c>
    </row>
    <row r="786" spans="1:12">
      <c r="A786" t="s">
        <v>2726</v>
      </c>
      <c r="B786">
        <v>2005</v>
      </c>
      <c r="C786">
        <v>57</v>
      </c>
      <c r="D786">
        <v>2</v>
      </c>
      <c r="E786">
        <v>251</v>
      </c>
      <c r="F786">
        <v>263</v>
      </c>
      <c r="G786" s="2">
        <v>38201</v>
      </c>
      <c r="H786" s="2">
        <v>38363</v>
      </c>
      <c r="I786" s="2">
        <v>38363</v>
      </c>
      <c r="J786" t="s">
        <v>13</v>
      </c>
      <c r="K786">
        <v>2</v>
      </c>
      <c r="L786" t="s">
        <v>2727</v>
      </c>
    </row>
    <row r="787" spans="1:12">
      <c r="A787" t="s">
        <v>2728</v>
      </c>
      <c r="B787">
        <v>2005</v>
      </c>
      <c r="C787">
        <v>57</v>
      </c>
      <c r="D787">
        <v>2</v>
      </c>
      <c r="E787">
        <v>264</v>
      </c>
      <c r="F787">
        <v>279</v>
      </c>
      <c r="G787" s="2">
        <v>37993</v>
      </c>
      <c r="H787" s="2">
        <v>38181</v>
      </c>
      <c r="I787" s="2">
        <v>38366</v>
      </c>
      <c r="J787" t="s">
        <v>13</v>
      </c>
      <c r="K787">
        <v>5</v>
      </c>
      <c r="L787" t="s">
        <v>2729</v>
      </c>
    </row>
    <row r="788" spans="1:12">
      <c r="A788" t="s">
        <v>2730</v>
      </c>
      <c r="B788">
        <v>2005</v>
      </c>
      <c r="C788">
        <v>57</v>
      </c>
      <c r="D788">
        <v>2</v>
      </c>
      <c r="E788">
        <v>280</v>
      </c>
      <c r="F788">
        <v>292</v>
      </c>
      <c r="G788" s="2">
        <v>38159</v>
      </c>
      <c r="H788" s="2">
        <v>38327</v>
      </c>
      <c r="I788" s="2">
        <v>38371</v>
      </c>
      <c r="J788" t="s">
        <v>13</v>
      </c>
      <c r="K788">
        <v>2</v>
      </c>
      <c r="L788" t="s">
        <v>2731</v>
      </c>
    </row>
    <row r="789" spans="1:12" hidden="1">
      <c r="A789" t="s">
        <v>2732</v>
      </c>
      <c r="B789">
        <v>2005</v>
      </c>
      <c r="C789">
        <v>57</v>
      </c>
      <c r="D789">
        <v>2</v>
      </c>
      <c r="E789">
        <v>293</v>
      </c>
      <c r="F789">
        <v>294</v>
      </c>
      <c r="G789" s="2" t="s">
        <v>50</v>
      </c>
      <c r="H789" s="2" t="s">
        <v>50</v>
      </c>
      <c r="I789" s="2" t="s">
        <v>50</v>
      </c>
      <c r="J789" t="s">
        <v>86</v>
      </c>
      <c r="K789">
        <v>1</v>
      </c>
      <c r="L789" t="s">
        <v>2733</v>
      </c>
    </row>
    <row r="790" spans="1:12" hidden="1">
      <c r="A790" t="s">
        <v>2734</v>
      </c>
      <c r="B790">
        <v>2005</v>
      </c>
      <c r="C790">
        <v>57</v>
      </c>
      <c r="D790">
        <v>2</v>
      </c>
      <c r="E790">
        <v>294</v>
      </c>
      <c r="F790">
        <v>295</v>
      </c>
      <c r="G790" s="2" t="s">
        <v>50</v>
      </c>
      <c r="H790" s="2" t="s">
        <v>50</v>
      </c>
      <c r="I790" s="2" t="s">
        <v>50</v>
      </c>
      <c r="J790" t="s">
        <v>86</v>
      </c>
      <c r="K790">
        <v>1</v>
      </c>
      <c r="L790" t="s">
        <v>2735</v>
      </c>
    </row>
    <row r="791" spans="1:12" hidden="1">
      <c r="A791" t="s">
        <v>2736</v>
      </c>
      <c r="B791">
        <v>2006</v>
      </c>
      <c r="C791">
        <v>57</v>
      </c>
      <c r="D791">
        <v>3</v>
      </c>
      <c r="E791">
        <v>297</v>
      </c>
      <c r="F791">
        <v>298</v>
      </c>
      <c r="G791" s="2" t="s">
        <v>50</v>
      </c>
      <c r="H791" s="2" t="s">
        <v>50</v>
      </c>
      <c r="I791" s="2" t="s">
        <v>50</v>
      </c>
      <c r="J791" t="s">
        <v>2680</v>
      </c>
      <c r="K791">
        <v>1</v>
      </c>
      <c r="L791" t="s">
        <v>2737</v>
      </c>
    </row>
    <row r="792" spans="1:12">
      <c r="A792" t="s">
        <v>2738</v>
      </c>
      <c r="B792">
        <v>2006</v>
      </c>
      <c r="C792">
        <v>57</v>
      </c>
      <c r="D792">
        <v>3</v>
      </c>
      <c r="E792">
        <v>299</v>
      </c>
      <c r="F792">
        <v>305</v>
      </c>
      <c r="G792" s="2">
        <v>38082</v>
      </c>
      <c r="H792" s="2">
        <v>38089</v>
      </c>
      <c r="I792" s="2">
        <v>38371</v>
      </c>
      <c r="J792" t="s">
        <v>13</v>
      </c>
      <c r="K792">
        <v>2</v>
      </c>
      <c r="L792" t="s">
        <v>2739</v>
      </c>
    </row>
    <row r="793" spans="1:12">
      <c r="A793" t="s">
        <v>2740</v>
      </c>
      <c r="B793">
        <v>2006</v>
      </c>
      <c r="C793">
        <v>57</v>
      </c>
      <c r="D793">
        <v>3</v>
      </c>
      <c r="E793">
        <v>306</v>
      </c>
      <c r="F793">
        <v>320</v>
      </c>
      <c r="G793" s="2">
        <v>38280</v>
      </c>
      <c r="H793" s="2">
        <v>38365</v>
      </c>
      <c r="I793" s="2">
        <v>38380</v>
      </c>
      <c r="J793" t="s">
        <v>13</v>
      </c>
      <c r="K793">
        <v>3</v>
      </c>
      <c r="L793" t="s">
        <v>2741</v>
      </c>
    </row>
    <row r="794" spans="1:12">
      <c r="A794" t="s">
        <v>2742</v>
      </c>
      <c r="B794">
        <v>2006</v>
      </c>
      <c r="C794">
        <v>57</v>
      </c>
      <c r="D794">
        <v>3</v>
      </c>
      <c r="E794">
        <v>321</v>
      </c>
      <c r="F794">
        <v>329</v>
      </c>
      <c r="G794" s="2">
        <v>38127</v>
      </c>
      <c r="H794" s="2">
        <v>38376</v>
      </c>
      <c r="I794" s="2">
        <v>38384</v>
      </c>
      <c r="J794" t="s">
        <v>13</v>
      </c>
      <c r="K794">
        <v>2</v>
      </c>
      <c r="L794" t="s">
        <v>2743</v>
      </c>
    </row>
    <row r="795" spans="1:12">
      <c r="A795" t="s">
        <v>2744</v>
      </c>
      <c r="B795">
        <v>2006</v>
      </c>
      <c r="C795">
        <v>57</v>
      </c>
      <c r="D795">
        <v>3</v>
      </c>
      <c r="E795">
        <v>330</v>
      </c>
      <c r="F795">
        <v>341</v>
      </c>
      <c r="G795" s="2">
        <v>38301</v>
      </c>
      <c r="H795" s="2">
        <v>38324</v>
      </c>
      <c r="I795" s="2">
        <v>38384</v>
      </c>
      <c r="J795" t="s">
        <v>13</v>
      </c>
      <c r="K795">
        <v>2</v>
      </c>
      <c r="L795" t="s">
        <v>2745</v>
      </c>
    </row>
    <row r="796" spans="1:12">
      <c r="A796" t="s">
        <v>2746</v>
      </c>
      <c r="B796">
        <v>2006</v>
      </c>
      <c r="C796">
        <v>57</v>
      </c>
      <c r="D796">
        <v>3</v>
      </c>
      <c r="E796">
        <v>342</v>
      </c>
      <c r="F796">
        <v>346</v>
      </c>
      <c r="G796" s="2">
        <v>38250</v>
      </c>
      <c r="H796" s="2">
        <v>38328</v>
      </c>
      <c r="I796" s="2">
        <v>38385</v>
      </c>
      <c r="J796" t="s">
        <v>13</v>
      </c>
      <c r="K796">
        <v>3</v>
      </c>
      <c r="L796" t="s">
        <v>2747</v>
      </c>
    </row>
    <row r="797" spans="1:12">
      <c r="A797" t="s">
        <v>2748</v>
      </c>
      <c r="B797">
        <v>2006</v>
      </c>
      <c r="C797">
        <v>57</v>
      </c>
      <c r="D797">
        <v>3</v>
      </c>
      <c r="E797">
        <v>347</v>
      </c>
      <c r="F797">
        <v>358</v>
      </c>
      <c r="G797" s="2">
        <v>38322</v>
      </c>
      <c r="H797" s="2">
        <v>38337</v>
      </c>
      <c r="I797" s="2">
        <v>38385</v>
      </c>
      <c r="J797" t="s">
        <v>13</v>
      </c>
      <c r="K797">
        <v>4</v>
      </c>
      <c r="L797" t="s">
        <v>2749</v>
      </c>
    </row>
    <row r="798" spans="1:12">
      <c r="A798" t="s">
        <v>2750</v>
      </c>
      <c r="B798">
        <v>2006</v>
      </c>
      <c r="C798">
        <v>57</v>
      </c>
      <c r="D798">
        <v>3</v>
      </c>
      <c r="E798">
        <v>359</v>
      </c>
      <c r="F798">
        <v>377</v>
      </c>
      <c r="G798" s="2">
        <v>38194</v>
      </c>
      <c r="H798" s="2">
        <v>38210</v>
      </c>
      <c r="I798" s="2">
        <v>38390</v>
      </c>
      <c r="J798" t="s">
        <v>13</v>
      </c>
      <c r="K798">
        <v>1</v>
      </c>
      <c r="L798" t="s">
        <v>2751</v>
      </c>
    </row>
    <row r="799" spans="1:12">
      <c r="A799" t="s">
        <v>2752</v>
      </c>
      <c r="B799">
        <v>2006</v>
      </c>
      <c r="C799">
        <v>57</v>
      </c>
      <c r="D799">
        <v>3</v>
      </c>
      <c r="E799">
        <v>378</v>
      </c>
      <c r="F799">
        <v>393</v>
      </c>
      <c r="G799" s="2">
        <v>37895</v>
      </c>
      <c r="H799" s="2">
        <v>38200</v>
      </c>
      <c r="I799" s="2">
        <v>38393</v>
      </c>
      <c r="J799" t="s">
        <v>13</v>
      </c>
      <c r="K799">
        <v>4</v>
      </c>
      <c r="L799" t="s">
        <v>2753</v>
      </c>
    </row>
    <row r="800" spans="1:12">
      <c r="A800" t="s">
        <v>2754</v>
      </c>
      <c r="B800">
        <v>2006</v>
      </c>
      <c r="C800">
        <v>57</v>
      </c>
      <c r="D800">
        <v>3</v>
      </c>
      <c r="E800">
        <v>394</v>
      </c>
      <c r="F800">
        <v>407</v>
      </c>
      <c r="G800" s="2">
        <v>38299</v>
      </c>
      <c r="H800" s="2">
        <v>38365</v>
      </c>
      <c r="I800" s="2">
        <v>38398</v>
      </c>
      <c r="J800" t="s">
        <v>13</v>
      </c>
      <c r="K800">
        <v>2</v>
      </c>
      <c r="L800" t="s">
        <v>2755</v>
      </c>
    </row>
    <row r="801" spans="1:12">
      <c r="A801" t="s">
        <v>2756</v>
      </c>
      <c r="B801">
        <v>2006</v>
      </c>
      <c r="C801">
        <v>57</v>
      </c>
      <c r="D801">
        <v>3</v>
      </c>
      <c r="E801">
        <v>408</v>
      </c>
      <c r="F801">
        <v>430</v>
      </c>
      <c r="G801" s="2">
        <v>38313</v>
      </c>
      <c r="H801" s="2">
        <v>38363</v>
      </c>
      <c r="I801" s="2">
        <v>38400</v>
      </c>
      <c r="J801" t="s">
        <v>13</v>
      </c>
      <c r="K801">
        <v>1</v>
      </c>
      <c r="L801" t="s">
        <v>2757</v>
      </c>
    </row>
    <row r="802" spans="1:12">
      <c r="A802" t="s">
        <v>2758</v>
      </c>
      <c r="B802">
        <v>2006</v>
      </c>
      <c r="C802">
        <v>57</v>
      </c>
      <c r="D802">
        <v>3</v>
      </c>
      <c r="E802">
        <v>431</v>
      </c>
      <c r="F802">
        <v>442</v>
      </c>
      <c r="G802" s="2">
        <v>38057</v>
      </c>
      <c r="H802" s="2">
        <v>38310</v>
      </c>
      <c r="I802" s="2">
        <v>38385</v>
      </c>
      <c r="J802" t="s">
        <v>13</v>
      </c>
      <c r="K802">
        <v>3</v>
      </c>
      <c r="L802" t="s">
        <v>2759</v>
      </c>
    </row>
    <row r="803" spans="1:12" hidden="1">
      <c r="A803" t="s">
        <v>2760</v>
      </c>
      <c r="B803">
        <v>2006</v>
      </c>
      <c r="C803">
        <v>57</v>
      </c>
      <c r="D803">
        <v>3</v>
      </c>
      <c r="E803">
        <v>443</v>
      </c>
      <c r="F803">
        <v>443</v>
      </c>
      <c r="G803" s="2" t="s">
        <v>50</v>
      </c>
      <c r="H803" s="2" t="s">
        <v>50</v>
      </c>
      <c r="I803" s="2" t="s">
        <v>50</v>
      </c>
      <c r="J803" t="s">
        <v>86</v>
      </c>
      <c r="K803">
        <v>1</v>
      </c>
      <c r="L803" t="s">
        <v>2761</v>
      </c>
    </row>
    <row r="804" spans="1:12" hidden="1">
      <c r="A804" t="s">
        <v>2762</v>
      </c>
      <c r="B804">
        <v>2006</v>
      </c>
      <c r="C804">
        <v>57</v>
      </c>
      <c r="D804">
        <v>3</v>
      </c>
      <c r="E804">
        <v>444</v>
      </c>
      <c r="F804">
        <v>445</v>
      </c>
      <c r="G804" s="2" t="s">
        <v>50</v>
      </c>
      <c r="H804" s="2" t="s">
        <v>50</v>
      </c>
      <c r="I804" s="2" t="s">
        <v>50</v>
      </c>
      <c r="J804" t="s">
        <v>86</v>
      </c>
      <c r="K804">
        <v>1</v>
      </c>
      <c r="L804" t="s">
        <v>2763</v>
      </c>
    </row>
    <row r="805" spans="1:12" hidden="1">
      <c r="A805" t="s">
        <v>2764</v>
      </c>
      <c r="B805">
        <v>2006</v>
      </c>
      <c r="C805">
        <v>57</v>
      </c>
      <c r="D805">
        <v>4</v>
      </c>
      <c r="E805">
        <v>447</v>
      </c>
      <c r="F805">
        <v>447</v>
      </c>
      <c r="G805" s="2" t="s">
        <v>50</v>
      </c>
      <c r="H805" s="2" t="s">
        <v>50</v>
      </c>
      <c r="I805" s="2" t="s">
        <v>50</v>
      </c>
      <c r="J805" t="s">
        <v>2680</v>
      </c>
      <c r="K805">
        <v>1</v>
      </c>
      <c r="L805" t="s">
        <v>2765</v>
      </c>
    </row>
    <row r="806" spans="1:12">
      <c r="A806" t="s">
        <v>2766</v>
      </c>
      <c r="B806">
        <v>2006</v>
      </c>
      <c r="C806">
        <v>57</v>
      </c>
      <c r="D806">
        <v>4</v>
      </c>
      <c r="E806">
        <v>448</v>
      </c>
      <c r="F806">
        <v>461</v>
      </c>
      <c r="G806" s="2">
        <v>38301</v>
      </c>
      <c r="H806" s="2">
        <v>38324</v>
      </c>
      <c r="I806" s="2">
        <v>38384</v>
      </c>
      <c r="J806" t="s">
        <v>13</v>
      </c>
      <c r="K806">
        <v>7</v>
      </c>
      <c r="L806" t="s">
        <v>2767</v>
      </c>
    </row>
    <row r="807" spans="1:12">
      <c r="A807" t="s">
        <v>2768</v>
      </c>
      <c r="B807">
        <v>2006</v>
      </c>
      <c r="C807">
        <v>57</v>
      </c>
      <c r="D807">
        <v>4</v>
      </c>
      <c r="E807">
        <v>462</v>
      </c>
      <c r="F807">
        <v>478</v>
      </c>
      <c r="G807" s="2">
        <v>38134</v>
      </c>
      <c r="H807" s="2">
        <v>38295</v>
      </c>
      <c r="I807" s="2">
        <v>38393</v>
      </c>
      <c r="J807" t="s">
        <v>13</v>
      </c>
      <c r="K807">
        <v>2</v>
      </c>
      <c r="L807" t="s">
        <v>2769</v>
      </c>
    </row>
    <row r="808" spans="1:12">
      <c r="A808" t="s">
        <v>2770</v>
      </c>
      <c r="B808">
        <v>2006</v>
      </c>
      <c r="C808">
        <v>57</v>
      </c>
      <c r="D808">
        <v>4</v>
      </c>
      <c r="E808">
        <v>479</v>
      </c>
      <c r="F808">
        <v>492</v>
      </c>
      <c r="G808" s="2">
        <v>38238</v>
      </c>
      <c r="H808" s="2">
        <v>38313</v>
      </c>
      <c r="I808" s="2">
        <v>38398</v>
      </c>
      <c r="J808" t="s">
        <v>13</v>
      </c>
      <c r="K808">
        <v>2</v>
      </c>
      <c r="L808" t="s">
        <v>2771</v>
      </c>
    </row>
    <row r="809" spans="1:12">
      <c r="A809" t="s">
        <v>2772</v>
      </c>
      <c r="B809">
        <v>2006</v>
      </c>
      <c r="C809">
        <v>57</v>
      </c>
      <c r="D809">
        <v>4</v>
      </c>
      <c r="E809">
        <v>493</v>
      </c>
      <c r="F809">
        <v>500</v>
      </c>
      <c r="G809" s="2">
        <v>38288</v>
      </c>
      <c r="H809" s="2">
        <v>38405</v>
      </c>
      <c r="I809" s="2">
        <v>38411</v>
      </c>
      <c r="J809" t="s">
        <v>13</v>
      </c>
      <c r="K809">
        <v>3</v>
      </c>
      <c r="L809" t="s">
        <v>2773</v>
      </c>
    </row>
    <row r="810" spans="1:12">
      <c r="A810" t="s">
        <v>2774</v>
      </c>
      <c r="B810">
        <v>2006</v>
      </c>
      <c r="C810">
        <v>57</v>
      </c>
      <c r="D810">
        <v>4</v>
      </c>
      <c r="E810">
        <v>501</v>
      </c>
      <c r="F810">
        <v>510</v>
      </c>
      <c r="G810" s="2">
        <v>38314</v>
      </c>
      <c r="H810" s="2">
        <v>38348</v>
      </c>
      <c r="I810" s="2">
        <v>38416</v>
      </c>
      <c r="J810" t="s">
        <v>13</v>
      </c>
      <c r="K810">
        <v>5</v>
      </c>
      <c r="L810" t="s">
        <v>2775</v>
      </c>
    </row>
    <row r="811" spans="1:12" hidden="1">
      <c r="A811" t="s">
        <v>2776</v>
      </c>
      <c r="B811">
        <v>2006</v>
      </c>
      <c r="C811">
        <v>57</v>
      </c>
      <c r="D811">
        <v>4</v>
      </c>
      <c r="E811">
        <v>511</v>
      </c>
      <c r="F811">
        <v>514</v>
      </c>
      <c r="G811" s="2" t="s">
        <v>50</v>
      </c>
      <c r="H811" s="2" t="s">
        <v>50</v>
      </c>
      <c r="I811" s="2">
        <v>38125</v>
      </c>
      <c r="J811" t="s">
        <v>2777</v>
      </c>
      <c r="K811">
        <v>2</v>
      </c>
      <c r="L811" t="s">
        <v>2778</v>
      </c>
    </row>
    <row r="812" spans="1:12" hidden="1">
      <c r="A812" t="s">
        <v>2779</v>
      </c>
      <c r="B812">
        <v>2006</v>
      </c>
      <c r="C812">
        <v>57</v>
      </c>
      <c r="D812">
        <v>4</v>
      </c>
      <c r="E812">
        <v>515</v>
      </c>
      <c r="F812">
        <v>527</v>
      </c>
      <c r="G812" s="2" t="s">
        <v>50</v>
      </c>
      <c r="H812" s="2" t="s">
        <v>50</v>
      </c>
      <c r="I812" s="2">
        <v>38125</v>
      </c>
      <c r="J812" t="s">
        <v>2777</v>
      </c>
      <c r="K812">
        <v>4</v>
      </c>
      <c r="L812" t="s">
        <v>2780</v>
      </c>
    </row>
    <row r="813" spans="1:12" hidden="1">
      <c r="A813" t="s">
        <v>2781</v>
      </c>
      <c r="B813">
        <v>2006</v>
      </c>
      <c r="C813">
        <v>57</v>
      </c>
      <c r="D813">
        <v>4</v>
      </c>
      <c r="E813">
        <v>528</v>
      </c>
      <c r="F813">
        <v>537</v>
      </c>
      <c r="G813" s="2" t="s">
        <v>50</v>
      </c>
      <c r="H813" s="2" t="s">
        <v>50</v>
      </c>
      <c r="I813" s="2">
        <v>38125</v>
      </c>
      <c r="J813" t="s">
        <v>2777</v>
      </c>
      <c r="K813">
        <v>5</v>
      </c>
      <c r="L813" t="s">
        <v>2782</v>
      </c>
    </row>
    <row r="814" spans="1:12" hidden="1">
      <c r="A814" t="s">
        <v>2783</v>
      </c>
      <c r="B814">
        <v>2006</v>
      </c>
      <c r="C814">
        <v>57</v>
      </c>
      <c r="D814">
        <v>4</v>
      </c>
      <c r="E814">
        <v>538</v>
      </c>
      <c r="F814">
        <v>549</v>
      </c>
      <c r="G814" s="2" t="s">
        <v>50</v>
      </c>
      <c r="H814" s="2" t="s">
        <v>50</v>
      </c>
      <c r="I814" s="2">
        <v>38125</v>
      </c>
      <c r="J814" t="s">
        <v>2777</v>
      </c>
      <c r="K814">
        <v>4</v>
      </c>
      <c r="L814" t="s">
        <v>2784</v>
      </c>
    </row>
    <row r="815" spans="1:12" hidden="1">
      <c r="A815" t="s">
        <v>2785</v>
      </c>
      <c r="B815">
        <v>2006</v>
      </c>
      <c r="C815">
        <v>57</v>
      </c>
      <c r="D815">
        <v>4</v>
      </c>
      <c r="E815">
        <v>550</v>
      </c>
      <c r="F815">
        <v>563</v>
      </c>
      <c r="G815" s="2" t="s">
        <v>50</v>
      </c>
      <c r="H815" s="2" t="s">
        <v>50</v>
      </c>
      <c r="I815" s="2">
        <v>38125</v>
      </c>
      <c r="J815" t="s">
        <v>2777</v>
      </c>
      <c r="K815">
        <v>1</v>
      </c>
      <c r="L815" t="s">
        <v>2786</v>
      </c>
    </row>
    <row r="816" spans="1:12" hidden="1">
      <c r="A816" t="s">
        <v>2787</v>
      </c>
      <c r="B816">
        <v>2006</v>
      </c>
      <c r="C816">
        <v>57</v>
      </c>
      <c r="D816">
        <v>4</v>
      </c>
      <c r="E816">
        <v>564</v>
      </c>
      <c r="F816">
        <v>576</v>
      </c>
      <c r="G816" s="2" t="s">
        <v>50</v>
      </c>
      <c r="H816" s="2" t="s">
        <v>50</v>
      </c>
      <c r="I816" s="2">
        <v>38125</v>
      </c>
      <c r="J816" t="s">
        <v>2777</v>
      </c>
      <c r="K816">
        <v>3</v>
      </c>
      <c r="L816" t="s">
        <v>2788</v>
      </c>
    </row>
    <row r="817" spans="1:12" hidden="1">
      <c r="A817" t="s">
        <v>2789</v>
      </c>
      <c r="B817">
        <v>2006</v>
      </c>
      <c r="C817">
        <v>57</v>
      </c>
      <c r="D817">
        <v>4</v>
      </c>
      <c r="E817">
        <v>577</v>
      </c>
      <c r="F817">
        <v>584</v>
      </c>
      <c r="G817" s="2" t="s">
        <v>50</v>
      </c>
      <c r="H817" s="2" t="s">
        <v>50</v>
      </c>
      <c r="I817" s="2">
        <v>38125</v>
      </c>
      <c r="J817" t="s">
        <v>2777</v>
      </c>
      <c r="K817">
        <v>3</v>
      </c>
      <c r="L817" t="s">
        <v>2790</v>
      </c>
    </row>
    <row r="818" spans="1:12" hidden="1">
      <c r="A818" t="s">
        <v>2791</v>
      </c>
      <c r="B818">
        <v>2006</v>
      </c>
      <c r="C818">
        <v>57</v>
      </c>
      <c r="D818">
        <v>4</v>
      </c>
      <c r="E818">
        <v>585</v>
      </c>
      <c r="F818">
        <v>586</v>
      </c>
      <c r="G818" s="2" t="s">
        <v>50</v>
      </c>
      <c r="H818" s="2" t="s">
        <v>50</v>
      </c>
      <c r="I818" s="2" t="s">
        <v>50</v>
      </c>
      <c r="J818" t="s">
        <v>86</v>
      </c>
      <c r="K818">
        <v>1</v>
      </c>
      <c r="L818" t="s">
        <v>2792</v>
      </c>
    </row>
    <row r="819" spans="1:12" hidden="1">
      <c r="A819" t="s">
        <v>2793</v>
      </c>
      <c r="B819">
        <v>2006</v>
      </c>
      <c r="C819">
        <v>57</v>
      </c>
      <c r="D819">
        <v>5</v>
      </c>
      <c r="E819">
        <v>587</v>
      </c>
      <c r="F819">
        <v>587</v>
      </c>
      <c r="G819" s="2" t="s">
        <v>50</v>
      </c>
      <c r="H819" s="2" t="s">
        <v>50</v>
      </c>
      <c r="I819" s="2" t="s">
        <v>50</v>
      </c>
      <c r="J819" t="s">
        <v>2680</v>
      </c>
      <c r="K819">
        <v>1</v>
      </c>
      <c r="L819" t="s">
        <v>2794</v>
      </c>
    </row>
    <row r="820" spans="1:12">
      <c r="A820" t="s">
        <v>2795</v>
      </c>
      <c r="B820">
        <v>2006</v>
      </c>
      <c r="C820">
        <v>57</v>
      </c>
      <c r="D820">
        <v>5</v>
      </c>
      <c r="E820">
        <v>588</v>
      </c>
      <c r="F820">
        <v>600</v>
      </c>
      <c r="G820" s="2">
        <v>37949</v>
      </c>
      <c r="H820" s="2">
        <v>38343</v>
      </c>
      <c r="I820" s="2">
        <v>38416</v>
      </c>
      <c r="J820" t="s">
        <v>13</v>
      </c>
      <c r="K820">
        <v>2</v>
      </c>
      <c r="L820" t="s">
        <v>2796</v>
      </c>
    </row>
    <row r="821" spans="1:12">
      <c r="A821" t="s">
        <v>2797</v>
      </c>
      <c r="B821">
        <v>2006</v>
      </c>
      <c r="C821">
        <v>57</v>
      </c>
      <c r="D821">
        <v>5</v>
      </c>
      <c r="E821">
        <v>601</v>
      </c>
      <c r="F821">
        <v>613</v>
      </c>
      <c r="G821" s="2">
        <v>38314</v>
      </c>
      <c r="H821" s="2">
        <v>38411</v>
      </c>
      <c r="I821" s="2">
        <v>38420</v>
      </c>
      <c r="J821" t="s">
        <v>13</v>
      </c>
      <c r="K821">
        <v>1</v>
      </c>
      <c r="L821" t="s">
        <v>2798</v>
      </c>
    </row>
    <row r="822" spans="1:12">
      <c r="A822" t="s">
        <v>2799</v>
      </c>
      <c r="B822">
        <v>2006</v>
      </c>
      <c r="C822">
        <v>57</v>
      </c>
      <c r="D822">
        <v>5</v>
      </c>
      <c r="E822">
        <v>614</v>
      </c>
      <c r="F822">
        <v>628</v>
      </c>
      <c r="G822" s="2">
        <v>38365</v>
      </c>
      <c r="H822" s="2">
        <v>38404</v>
      </c>
      <c r="I822" s="2">
        <v>38422</v>
      </c>
      <c r="J822" t="s">
        <v>13</v>
      </c>
      <c r="K822">
        <v>2</v>
      </c>
      <c r="L822" t="s">
        <v>2800</v>
      </c>
    </row>
    <row r="823" spans="1:12" hidden="1">
      <c r="A823" t="s">
        <v>2801</v>
      </c>
      <c r="B823">
        <v>2006</v>
      </c>
      <c r="C823">
        <v>57</v>
      </c>
      <c r="D823">
        <v>5</v>
      </c>
      <c r="E823">
        <v>629</v>
      </c>
      <c r="F823">
        <v>631</v>
      </c>
      <c r="G823" s="2" t="s">
        <v>50</v>
      </c>
      <c r="H823" s="2" t="s">
        <v>50</v>
      </c>
      <c r="I823" s="2">
        <v>38420</v>
      </c>
      <c r="J823" t="s">
        <v>2802</v>
      </c>
      <c r="K823">
        <v>2</v>
      </c>
      <c r="L823" t="s">
        <v>2803</v>
      </c>
    </row>
    <row r="824" spans="1:12" hidden="1">
      <c r="A824" t="s">
        <v>2804</v>
      </c>
      <c r="B824">
        <v>2006</v>
      </c>
      <c r="C824">
        <v>57</v>
      </c>
      <c r="D824">
        <v>5</v>
      </c>
      <c r="E824">
        <v>632</v>
      </c>
      <c r="F824">
        <v>644</v>
      </c>
      <c r="G824" s="2" t="s">
        <v>50</v>
      </c>
      <c r="H824" s="2" t="s">
        <v>50</v>
      </c>
      <c r="I824" s="2">
        <v>38420</v>
      </c>
      <c r="J824" t="s">
        <v>2802</v>
      </c>
      <c r="K824">
        <v>2</v>
      </c>
      <c r="L824" t="s">
        <v>2805</v>
      </c>
    </row>
    <row r="825" spans="1:12" hidden="1">
      <c r="A825" t="s">
        <v>2806</v>
      </c>
      <c r="B825">
        <v>2006</v>
      </c>
      <c r="C825">
        <v>57</v>
      </c>
      <c r="D825">
        <v>5</v>
      </c>
      <c r="E825">
        <v>645</v>
      </c>
      <c r="F825">
        <v>659</v>
      </c>
      <c r="G825" s="2" t="s">
        <v>50</v>
      </c>
      <c r="H825" s="2" t="s">
        <v>50</v>
      </c>
      <c r="I825" s="2">
        <v>38420</v>
      </c>
      <c r="J825" t="s">
        <v>2802</v>
      </c>
      <c r="K825">
        <v>4</v>
      </c>
      <c r="L825" t="s">
        <v>2807</v>
      </c>
    </row>
    <row r="826" spans="1:12" hidden="1">
      <c r="A826" t="s">
        <v>2808</v>
      </c>
      <c r="B826">
        <v>2006</v>
      </c>
      <c r="C826">
        <v>57</v>
      </c>
      <c r="D826">
        <v>5</v>
      </c>
      <c r="E826">
        <v>660</v>
      </c>
      <c r="F826">
        <v>670</v>
      </c>
      <c r="G826" s="2" t="s">
        <v>50</v>
      </c>
      <c r="H826" s="2" t="s">
        <v>50</v>
      </c>
      <c r="I826" s="2">
        <v>38420</v>
      </c>
      <c r="J826" t="s">
        <v>2802</v>
      </c>
      <c r="K826">
        <v>4</v>
      </c>
      <c r="L826" t="s">
        <v>2809</v>
      </c>
    </row>
    <row r="827" spans="1:12" hidden="1">
      <c r="A827" t="s">
        <v>2810</v>
      </c>
      <c r="B827">
        <v>2006</v>
      </c>
      <c r="C827">
        <v>57</v>
      </c>
      <c r="D827">
        <v>5</v>
      </c>
      <c r="E827">
        <v>671</v>
      </c>
      <c r="F827">
        <v>683</v>
      </c>
      <c r="G827" s="2" t="s">
        <v>50</v>
      </c>
      <c r="H827" s="2" t="s">
        <v>50</v>
      </c>
      <c r="I827" s="2">
        <v>38420</v>
      </c>
      <c r="J827" t="s">
        <v>2802</v>
      </c>
      <c r="K827">
        <v>4</v>
      </c>
      <c r="L827" t="s">
        <v>2811</v>
      </c>
    </row>
    <row r="828" spans="1:12" hidden="1">
      <c r="A828" t="s">
        <v>2812</v>
      </c>
      <c r="B828">
        <v>2006</v>
      </c>
      <c r="C828">
        <v>57</v>
      </c>
      <c r="D828">
        <v>5</v>
      </c>
      <c r="E828">
        <v>684</v>
      </c>
      <c r="F828">
        <v>696</v>
      </c>
      <c r="G828" s="2" t="s">
        <v>50</v>
      </c>
      <c r="H828" s="2" t="s">
        <v>50</v>
      </c>
      <c r="I828" s="2">
        <v>38420</v>
      </c>
      <c r="J828" t="s">
        <v>2802</v>
      </c>
      <c r="K828">
        <v>2</v>
      </c>
      <c r="L828" t="s">
        <v>2813</v>
      </c>
    </row>
    <row r="829" spans="1:12" hidden="1">
      <c r="A829" t="s">
        <v>2814</v>
      </c>
      <c r="B829">
        <v>2006</v>
      </c>
      <c r="C829">
        <v>57</v>
      </c>
      <c r="D829">
        <v>5</v>
      </c>
      <c r="E829">
        <v>697</v>
      </c>
      <c r="F829">
        <v>708</v>
      </c>
      <c r="G829" s="2" t="s">
        <v>50</v>
      </c>
      <c r="H829" s="2" t="s">
        <v>50</v>
      </c>
      <c r="I829" s="2">
        <v>38420</v>
      </c>
      <c r="J829" t="s">
        <v>2802</v>
      </c>
      <c r="K829">
        <v>2</v>
      </c>
      <c r="L829" t="s">
        <v>2815</v>
      </c>
    </row>
    <row r="830" spans="1:12" hidden="1">
      <c r="A830" t="s">
        <v>2816</v>
      </c>
      <c r="B830">
        <v>2006</v>
      </c>
      <c r="C830">
        <v>57</v>
      </c>
      <c r="D830">
        <v>5</v>
      </c>
      <c r="E830">
        <v>709</v>
      </c>
      <c r="F830">
        <v>722</v>
      </c>
      <c r="G830" s="2" t="s">
        <v>50</v>
      </c>
      <c r="H830" s="2" t="s">
        <v>50</v>
      </c>
      <c r="I830" s="2">
        <v>38420</v>
      </c>
      <c r="J830" t="s">
        <v>2802</v>
      </c>
      <c r="K830">
        <v>4</v>
      </c>
      <c r="L830" t="s">
        <v>2817</v>
      </c>
    </row>
    <row r="831" spans="1:12" hidden="1">
      <c r="A831" t="s">
        <v>2818</v>
      </c>
      <c r="B831">
        <v>2006</v>
      </c>
      <c r="C831">
        <v>57</v>
      </c>
      <c r="D831">
        <v>5</v>
      </c>
      <c r="E831">
        <v>723</v>
      </c>
      <c r="F831">
        <v>724</v>
      </c>
      <c r="G831" s="2" t="s">
        <v>50</v>
      </c>
      <c r="H831" s="2" t="s">
        <v>50</v>
      </c>
      <c r="I831" s="2" t="s">
        <v>50</v>
      </c>
      <c r="J831" t="s">
        <v>86</v>
      </c>
      <c r="K831">
        <v>1</v>
      </c>
      <c r="L831" t="s">
        <v>2819</v>
      </c>
    </row>
    <row r="832" spans="1:12" hidden="1">
      <c r="A832" t="s">
        <v>2820</v>
      </c>
      <c r="B832">
        <v>2006</v>
      </c>
      <c r="C832">
        <v>57</v>
      </c>
      <c r="D832">
        <v>5</v>
      </c>
      <c r="E832">
        <v>724</v>
      </c>
      <c r="F832">
        <v>725</v>
      </c>
      <c r="G832" s="2" t="s">
        <v>50</v>
      </c>
      <c r="H832" s="2" t="s">
        <v>50</v>
      </c>
      <c r="I832" s="2" t="s">
        <v>50</v>
      </c>
      <c r="J832" t="s">
        <v>86</v>
      </c>
      <c r="K832">
        <v>1</v>
      </c>
      <c r="L832" t="s">
        <v>2821</v>
      </c>
    </row>
    <row r="833" spans="1:12" hidden="1">
      <c r="A833" t="s">
        <v>2822</v>
      </c>
      <c r="B833">
        <v>2006</v>
      </c>
      <c r="C833">
        <v>57</v>
      </c>
      <c r="D833">
        <v>5</v>
      </c>
      <c r="E833">
        <v>726</v>
      </c>
      <c r="F833">
        <v>726</v>
      </c>
      <c r="G833" s="2" t="s">
        <v>50</v>
      </c>
      <c r="H833" s="2" t="s">
        <v>50</v>
      </c>
      <c r="I833" s="2" t="s">
        <v>50</v>
      </c>
      <c r="J833" t="s">
        <v>95</v>
      </c>
      <c r="K833">
        <v>0</v>
      </c>
      <c r="L833" t="s">
        <v>2823</v>
      </c>
    </row>
    <row r="834" spans="1:12" hidden="1">
      <c r="A834" t="s">
        <v>2824</v>
      </c>
      <c r="B834">
        <v>2006</v>
      </c>
      <c r="C834">
        <v>57</v>
      </c>
      <c r="D834">
        <v>6</v>
      </c>
      <c r="E834">
        <v>727</v>
      </c>
      <c r="F834">
        <v>727</v>
      </c>
      <c r="G834" s="2" t="s">
        <v>50</v>
      </c>
      <c r="H834" s="2" t="s">
        <v>50</v>
      </c>
      <c r="I834" s="2" t="s">
        <v>50</v>
      </c>
      <c r="J834" t="s">
        <v>2680</v>
      </c>
      <c r="K834">
        <v>1</v>
      </c>
      <c r="L834" t="s">
        <v>2825</v>
      </c>
    </row>
    <row r="835" spans="1:12">
      <c r="A835" t="s">
        <v>2826</v>
      </c>
      <c r="B835">
        <v>2006</v>
      </c>
      <c r="C835">
        <v>57</v>
      </c>
      <c r="D835">
        <v>6</v>
      </c>
      <c r="E835">
        <v>728</v>
      </c>
      <c r="F835">
        <v>739</v>
      </c>
      <c r="G835" s="2">
        <v>37830</v>
      </c>
      <c r="H835" s="2">
        <v>38404</v>
      </c>
      <c r="I835" s="2">
        <v>38420</v>
      </c>
      <c r="J835" t="s">
        <v>13</v>
      </c>
      <c r="K835">
        <v>5</v>
      </c>
      <c r="L835" t="s">
        <v>2827</v>
      </c>
    </row>
    <row r="836" spans="1:12">
      <c r="A836" t="s">
        <v>2828</v>
      </c>
      <c r="B836">
        <v>2006</v>
      </c>
      <c r="C836">
        <v>57</v>
      </c>
      <c r="D836">
        <v>6</v>
      </c>
      <c r="E836">
        <v>740</v>
      </c>
      <c r="F836">
        <v>752</v>
      </c>
      <c r="G836" s="2">
        <v>38299</v>
      </c>
      <c r="H836" s="2">
        <v>38393</v>
      </c>
      <c r="I836" s="2">
        <v>38426</v>
      </c>
      <c r="J836" t="s">
        <v>13</v>
      </c>
      <c r="K836">
        <v>4</v>
      </c>
      <c r="L836" t="s">
        <v>2829</v>
      </c>
    </row>
    <row r="837" spans="1:12">
      <c r="A837" t="s">
        <v>2830</v>
      </c>
      <c r="B837">
        <v>2006</v>
      </c>
      <c r="C837">
        <v>57</v>
      </c>
      <c r="D837">
        <v>6</v>
      </c>
      <c r="E837">
        <v>753</v>
      </c>
      <c r="F837">
        <v>767</v>
      </c>
      <c r="G837" s="2">
        <v>38261</v>
      </c>
      <c r="H837" s="2">
        <v>38391</v>
      </c>
      <c r="I837" s="2">
        <v>38429</v>
      </c>
      <c r="J837" t="s">
        <v>13</v>
      </c>
      <c r="K837">
        <v>2</v>
      </c>
      <c r="L837" t="s">
        <v>2831</v>
      </c>
    </row>
    <row r="838" spans="1:12">
      <c r="A838" t="s">
        <v>2832</v>
      </c>
      <c r="B838">
        <v>2006</v>
      </c>
      <c r="C838">
        <v>57</v>
      </c>
      <c r="D838">
        <v>6</v>
      </c>
      <c r="E838">
        <v>768</v>
      </c>
      <c r="F838">
        <v>774</v>
      </c>
      <c r="G838" s="2">
        <v>38320</v>
      </c>
      <c r="H838" s="2">
        <v>38390</v>
      </c>
      <c r="I838" s="2">
        <v>38434</v>
      </c>
      <c r="J838" t="s">
        <v>13</v>
      </c>
      <c r="K838">
        <v>3</v>
      </c>
      <c r="L838" t="s">
        <v>2833</v>
      </c>
    </row>
    <row r="839" spans="1:12" hidden="1">
      <c r="A839" t="s">
        <v>2834</v>
      </c>
      <c r="B839">
        <v>2006</v>
      </c>
      <c r="C839">
        <v>57</v>
      </c>
      <c r="D839">
        <v>6</v>
      </c>
      <c r="E839">
        <v>777</v>
      </c>
      <c r="F839">
        <v>780</v>
      </c>
      <c r="G839" s="2" t="s">
        <v>50</v>
      </c>
      <c r="H839" s="2" t="s">
        <v>50</v>
      </c>
      <c r="I839" s="2" t="s">
        <v>50</v>
      </c>
      <c r="J839" t="s">
        <v>2835</v>
      </c>
      <c r="K839">
        <v>2</v>
      </c>
      <c r="L839" t="s">
        <v>2836</v>
      </c>
    </row>
    <row r="840" spans="1:12" hidden="1">
      <c r="A840" t="s">
        <v>2837</v>
      </c>
      <c r="B840">
        <v>2006</v>
      </c>
      <c r="C840">
        <v>57</v>
      </c>
      <c r="D840">
        <v>6</v>
      </c>
      <c r="E840">
        <v>781</v>
      </c>
      <c r="F840">
        <v>787</v>
      </c>
      <c r="G840" s="2" t="s">
        <v>50</v>
      </c>
      <c r="H840" s="2" t="s">
        <v>50</v>
      </c>
      <c r="I840" s="2" t="s">
        <v>50</v>
      </c>
      <c r="J840" t="s">
        <v>2835</v>
      </c>
      <c r="K840">
        <v>2</v>
      </c>
      <c r="L840" t="s">
        <v>2838</v>
      </c>
    </row>
    <row r="841" spans="1:12" hidden="1">
      <c r="A841" t="s">
        <v>2839</v>
      </c>
      <c r="B841">
        <v>2006</v>
      </c>
      <c r="C841">
        <v>57</v>
      </c>
      <c r="D841">
        <v>6</v>
      </c>
      <c r="E841">
        <v>788</v>
      </c>
      <c r="F841">
        <v>791</v>
      </c>
      <c r="G841" s="2" t="s">
        <v>50</v>
      </c>
      <c r="H841" s="2" t="s">
        <v>50</v>
      </c>
      <c r="I841" s="2" t="s">
        <v>50</v>
      </c>
      <c r="J841" t="s">
        <v>2835</v>
      </c>
      <c r="K841">
        <v>1</v>
      </c>
      <c r="L841" t="s">
        <v>2840</v>
      </c>
    </row>
    <row r="842" spans="1:12" hidden="1">
      <c r="A842" t="s">
        <v>2841</v>
      </c>
      <c r="B842">
        <v>2006</v>
      </c>
      <c r="C842">
        <v>57</v>
      </c>
      <c r="D842">
        <v>6</v>
      </c>
      <c r="E842">
        <v>792</v>
      </c>
      <c r="F842">
        <v>796</v>
      </c>
      <c r="G842" s="2" t="s">
        <v>50</v>
      </c>
      <c r="H842" s="2" t="s">
        <v>50</v>
      </c>
      <c r="I842" s="2" t="s">
        <v>50</v>
      </c>
      <c r="J842" t="s">
        <v>2835</v>
      </c>
      <c r="K842">
        <v>1</v>
      </c>
      <c r="L842" t="s">
        <v>2842</v>
      </c>
    </row>
    <row r="843" spans="1:12" hidden="1">
      <c r="A843" t="s">
        <v>2843</v>
      </c>
      <c r="B843">
        <v>2006</v>
      </c>
      <c r="C843">
        <v>57</v>
      </c>
      <c r="D843">
        <v>6</v>
      </c>
      <c r="E843">
        <v>797</v>
      </c>
      <c r="F843">
        <v>799</v>
      </c>
      <c r="G843" s="2" t="s">
        <v>50</v>
      </c>
      <c r="H843" s="2" t="s">
        <v>50</v>
      </c>
      <c r="I843" s="2" t="s">
        <v>50</v>
      </c>
      <c r="J843" t="s">
        <v>2835</v>
      </c>
      <c r="K843">
        <v>1</v>
      </c>
      <c r="L843" t="s">
        <v>2844</v>
      </c>
    </row>
    <row r="844" spans="1:12" hidden="1">
      <c r="A844" t="s">
        <v>2845</v>
      </c>
      <c r="B844">
        <v>2006</v>
      </c>
      <c r="C844">
        <v>57</v>
      </c>
      <c r="D844">
        <v>6</v>
      </c>
      <c r="E844">
        <v>800</v>
      </c>
      <c r="F844">
        <v>802</v>
      </c>
      <c r="G844" s="2" t="s">
        <v>50</v>
      </c>
      <c r="H844" s="2" t="s">
        <v>50</v>
      </c>
      <c r="I844" s="2" t="s">
        <v>50</v>
      </c>
      <c r="J844" t="s">
        <v>2835</v>
      </c>
      <c r="K844">
        <v>1</v>
      </c>
      <c r="L844" t="s">
        <v>2846</v>
      </c>
    </row>
    <row r="845" spans="1:12" hidden="1">
      <c r="A845" t="s">
        <v>2847</v>
      </c>
      <c r="B845">
        <v>2006</v>
      </c>
      <c r="C845">
        <v>57</v>
      </c>
      <c r="D845">
        <v>6</v>
      </c>
      <c r="E845">
        <v>803</v>
      </c>
      <c r="F845">
        <v>807</v>
      </c>
      <c r="G845" s="2" t="s">
        <v>50</v>
      </c>
      <c r="H845" s="2" t="s">
        <v>50</v>
      </c>
      <c r="I845" s="2" t="s">
        <v>50</v>
      </c>
      <c r="J845" t="s">
        <v>2835</v>
      </c>
      <c r="K845">
        <v>3</v>
      </c>
      <c r="L845" t="s">
        <v>2848</v>
      </c>
    </row>
    <row r="846" spans="1:12" hidden="1">
      <c r="A846" t="s">
        <v>2849</v>
      </c>
      <c r="B846">
        <v>2006</v>
      </c>
      <c r="C846">
        <v>57</v>
      </c>
      <c r="D846">
        <v>6</v>
      </c>
      <c r="E846">
        <v>808</v>
      </c>
      <c r="F846">
        <v>812</v>
      </c>
      <c r="G846" s="2" t="s">
        <v>50</v>
      </c>
      <c r="H846" s="2" t="s">
        <v>50</v>
      </c>
      <c r="I846" s="2" t="s">
        <v>50</v>
      </c>
      <c r="J846" t="s">
        <v>2835</v>
      </c>
      <c r="K846">
        <v>1</v>
      </c>
      <c r="L846" t="s">
        <v>2850</v>
      </c>
    </row>
    <row r="847" spans="1:12" hidden="1">
      <c r="A847" t="s">
        <v>2851</v>
      </c>
      <c r="B847">
        <v>2006</v>
      </c>
      <c r="C847">
        <v>57</v>
      </c>
      <c r="D847">
        <v>6</v>
      </c>
      <c r="E847">
        <v>813</v>
      </c>
      <c r="F847">
        <v>818</v>
      </c>
      <c r="G847" s="2" t="s">
        <v>50</v>
      </c>
      <c r="H847" s="2" t="s">
        <v>50</v>
      </c>
      <c r="I847" s="2" t="s">
        <v>50</v>
      </c>
      <c r="J847" t="s">
        <v>2835</v>
      </c>
      <c r="K847">
        <v>1</v>
      </c>
      <c r="L847" t="s">
        <v>2852</v>
      </c>
    </row>
    <row r="848" spans="1:12" hidden="1">
      <c r="A848" t="s">
        <v>2853</v>
      </c>
      <c r="B848">
        <v>2006</v>
      </c>
      <c r="C848">
        <v>57</v>
      </c>
      <c r="D848">
        <v>6</v>
      </c>
      <c r="E848">
        <v>819</v>
      </c>
      <c r="F848">
        <v>824</v>
      </c>
      <c r="G848" s="2" t="s">
        <v>50</v>
      </c>
      <c r="H848" s="2" t="s">
        <v>50</v>
      </c>
      <c r="I848" s="2" t="s">
        <v>50</v>
      </c>
      <c r="J848" t="s">
        <v>2835</v>
      </c>
      <c r="K848">
        <v>1</v>
      </c>
      <c r="L848" t="s">
        <v>2854</v>
      </c>
    </row>
    <row r="849" spans="1:12" hidden="1">
      <c r="A849" t="s">
        <v>2855</v>
      </c>
      <c r="B849">
        <v>2006</v>
      </c>
      <c r="C849">
        <v>57</v>
      </c>
      <c r="D849">
        <v>6</v>
      </c>
      <c r="E849">
        <v>825</v>
      </c>
      <c r="F849">
        <v>828</v>
      </c>
      <c r="G849" s="2" t="s">
        <v>50</v>
      </c>
      <c r="H849" s="2" t="s">
        <v>50</v>
      </c>
      <c r="I849" s="2" t="s">
        <v>50</v>
      </c>
      <c r="J849" t="s">
        <v>2835</v>
      </c>
      <c r="K849">
        <v>1</v>
      </c>
      <c r="L849" t="s">
        <v>2856</v>
      </c>
    </row>
    <row r="850" spans="1:12" hidden="1">
      <c r="A850" t="s">
        <v>2857</v>
      </c>
      <c r="B850">
        <v>2006</v>
      </c>
      <c r="C850">
        <v>57</v>
      </c>
      <c r="D850">
        <v>6</v>
      </c>
      <c r="E850">
        <v>829</v>
      </c>
      <c r="F850">
        <v>833</v>
      </c>
      <c r="G850" s="2" t="s">
        <v>50</v>
      </c>
      <c r="H850" s="2" t="s">
        <v>50</v>
      </c>
      <c r="I850" s="2" t="s">
        <v>50</v>
      </c>
      <c r="J850" t="s">
        <v>2835</v>
      </c>
      <c r="K850">
        <v>1</v>
      </c>
      <c r="L850" t="s">
        <v>2858</v>
      </c>
    </row>
    <row r="851" spans="1:12" hidden="1">
      <c r="A851" t="s">
        <v>2859</v>
      </c>
      <c r="B851">
        <v>2006</v>
      </c>
      <c r="C851">
        <v>57</v>
      </c>
      <c r="D851">
        <v>6</v>
      </c>
      <c r="E851">
        <v>834</v>
      </c>
      <c r="F851">
        <v>837</v>
      </c>
      <c r="G851" s="2" t="s">
        <v>50</v>
      </c>
      <c r="H851" s="2" t="s">
        <v>50</v>
      </c>
      <c r="I851" s="2" t="s">
        <v>50</v>
      </c>
      <c r="J851" t="s">
        <v>2835</v>
      </c>
      <c r="K851">
        <v>1</v>
      </c>
      <c r="L851" t="s">
        <v>2860</v>
      </c>
    </row>
    <row r="852" spans="1:12" hidden="1">
      <c r="A852" t="s">
        <v>2861</v>
      </c>
      <c r="B852">
        <v>2006</v>
      </c>
      <c r="C852">
        <v>57</v>
      </c>
      <c r="D852">
        <v>6</v>
      </c>
      <c r="E852">
        <v>838</v>
      </c>
      <c r="F852">
        <v>842</v>
      </c>
      <c r="G852" s="2" t="s">
        <v>50</v>
      </c>
      <c r="H852" s="2" t="s">
        <v>50</v>
      </c>
      <c r="I852" s="2" t="s">
        <v>50</v>
      </c>
      <c r="J852" t="s">
        <v>2835</v>
      </c>
      <c r="K852">
        <v>4</v>
      </c>
      <c r="L852" t="s">
        <v>2862</v>
      </c>
    </row>
    <row r="853" spans="1:12" hidden="1">
      <c r="A853" t="s">
        <v>2863</v>
      </c>
      <c r="B853">
        <v>2006</v>
      </c>
      <c r="C853">
        <v>57</v>
      </c>
      <c r="D853">
        <v>6</v>
      </c>
      <c r="E853">
        <v>843</v>
      </c>
      <c r="F853">
        <v>844</v>
      </c>
      <c r="G853" s="2" t="s">
        <v>50</v>
      </c>
      <c r="H853" s="2" t="s">
        <v>50</v>
      </c>
      <c r="I853" s="2" t="s">
        <v>50</v>
      </c>
      <c r="J853" t="s">
        <v>86</v>
      </c>
      <c r="K853">
        <v>1</v>
      </c>
      <c r="L853" t="s">
        <v>2864</v>
      </c>
    </row>
    <row r="854" spans="1:12" hidden="1">
      <c r="A854" t="s">
        <v>2865</v>
      </c>
      <c r="B854">
        <v>2006</v>
      </c>
      <c r="C854">
        <v>57</v>
      </c>
      <c r="D854">
        <v>6</v>
      </c>
      <c r="E854">
        <v>844</v>
      </c>
      <c r="F854">
        <v>846</v>
      </c>
      <c r="G854" s="2" t="s">
        <v>50</v>
      </c>
      <c r="H854" s="2" t="s">
        <v>50</v>
      </c>
      <c r="I854" s="2" t="s">
        <v>50</v>
      </c>
      <c r="J854" t="s">
        <v>86</v>
      </c>
      <c r="K854">
        <v>1</v>
      </c>
      <c r="L854" t="s">
        <v>2866</v>
      </c>
    </row>
    <row r="855" spans="1:12" hidden="1">
      <c r="A855" t="s">
        <v>2867</v>
      </c>
      <c r="B855">
        <v>2006</v>
      </c>
      <c r="C855">
        <v>57</v>
      </c>
      <c r="D855">
        <v>7</v>
      </c>
      <c r="E855">
        <v>847</v>
      </c>
      <c r="F855">
        <v>850</v>
      </c>
      <c r="G855" s="2" t="s">
        <v>50</v>
      </c>
      <c r="H855" s="2" t="s">
        <v>50</v>
      </c>
      <c r="I855" s="2" t="s">
        <v>50</v>
      </c>
      <c r="J855" t="s">
        <v>1730</v>
      </c>
      <c r="K855">
        <v>1</v>
      </c>
      <c r="L855" t="s">
        <v>2868</v>
      </c>
    </row>
    <row r="856" spans="1:12">
      <c r="A856" t="s">
        <v>2869</v>
      </c>
      <c r="B856">
        <v>2006</v>
      </c>
      <c r="C856">
        <v>57</v>
      </c>
      <c r="D856">
        <v>7</v>
      </c>
      <c r="E856">
        <v>851</v>
      </c>
      <c r="F856">
        <v>861</v>
      </c>
      <c r="G856" s="2">
        <v>38334</v>
      </c>
      <c r="H856" s="2">
        <v>38439</v>
      </c>
      <c r="I856" s="2">
        <v>38440</v>
      </c>
      <c r="J856" t="s">
        <v>13</v>
      </c>
      <c r="K856">
        <v>2</v>
      </c>
      <c r="L856" t="s">
        <v>2870</v>
      </c>
    </row>
    <row r="857" spans="1:12">
      <c r="A857" t="s">
        <v>2871</v>
      </c>
      <c r="B857">
        <v>2006</v>
      </c>
      <c r="C857">
        <v>57</v>
      </c>
      <c r="D857">
        <v>7</v>
      </c>
      <c r="E857">
        <v>862</v>
      </c>
      <c r="F857">
        <v>872</v>
      </c>
      <c r="G857" s="2">
        <v>38278</v>
      </c>
      <c r="H857" s="2">
        <v>38390</v>
      </c>
      <c r="I857" s="2">
        <v>38440</v>
      </c>
      <c r="J857" t="s">
        <v>13</v>
      </c>
      <c r="K857">
        <v>2</v>
      </c>
      <c r="L857" t="s">
        <v>2872</v>
      </c>
    </row>
    <row r="858" spans="1:12">
      <c r="A858" t="s">
        <v>2873</v>
      </c>
      <c r="B858">
        <v>2006</v>
      </c>
      <c r="C858">
        <v>57</v>
      </c>
      <c r="D858">
        <v>7</v>
      </c>
      <c r="E858">
        <v>873</v>
      </c>
      <c r="F858">
        <v>880</v>
      </c>
      <c r="G858" s="2">
        <v>38457</v>
      </c>
      <c r="H858" s="2">
        <v>38482</v>
      </c>
      <c r="I858" s="2">
        <v>38516</v>
      </c>
      <c r="J858" t="s">
        <v>13</v>
      </c>
      <c r="K858">
        <v>2</v>
      </c>
      <c r="L858" t="s">
        <v>2874</v>
      </c>
    </row>
    <row r="859" spans="1:12">
      <c r="A859" t="s">
        <v>2875</v>
      </c>
      <c r="B859">
        <v>2006</v>
      </c>
      <c r="C859">
        <v>57</v>
      </c>
      <c r="D859">
        <v>7</v>
      </c>
      <c r="E859">
        <v>881</v>
      </c>
      <c r="F859">
        <v>890</v>
      </c>
      <c r="G859" s="2">
        <v>38222</v>
      </c>
      <c r="H859" s="2">
        <v>38434</v>
      </c>
      <c r="I859" s="2">
        <v>38462</v>
      </c>
      <c r="J859" t="s">
        <v>13</v>
      </c>
      <c r="K859">
        <v>2</v>
      </c>
      <c r="L859" t="s">
        <v>2876</v>
      </c>
    </row>
    <row r="860" spans="1:12">
      <c r="A860" t="s">
        <v>2877</v>
      </c>
      <c r="B860">
        <v>2006</v>
      </c>
      <c r="C860">
        <v>57</v>
      </c>
      <c r="D860">
        <v>7</v>
      </c>
      <c r="E860">
        <v>891</v>
      </c>
      <c r="F860">
        <v>906</v>
      </c>
      <c r="G860" s="2">
        <v>37922</v>
      </c>
      <c r="H860" s="2">
        <v>38446</v>
      </c>
      <c r="I860" s="2">
        <v>38469</v>
      </c>
      <c r="J860" t="s">
        <v>13</v>
      </c>
      <c r="K860">
        <v>2</v>
      </c>
      <c r="L860" t="s">
        <v>2878</v>
      </c>
    </row>
    <row r="861" spans="1:12">
      <c r="A861" t="s">
        <v>2879</v>
      </c>
      <c r="B861">
        <v>2006</v>
      </c>
      <c r="C861">
        <v>57</v>
      </c>
      <c r="D861">
        <v>7</v>
      </c>
      <c r="E861">
        <v>907</v>
      </c>
      <c r="F861">
        <v>920</v>
      </c>
      <c r="G861" s="2">
        <v>38205</v>
      </c>
      <c r="H861" s="2">
        <v>38460</v>
      </c>
      <c r="I861" s="2">
        <v>38470</v>
      </c>
      <c r="J861" t="s">
        <v>13</v>
      </c>
      <c r="K861">
        <v>1</v>
      </c>
      <c r="L861" t="s">
        <v>2880</v>
      </c>
    </row>
    <row r="862" spans="1:12">
      <c r="A862" t="s">
        <v>2881</v>
      </c>
      <c r="B862">
        <v>2006</v>
      </c>
      <c r="C862">
        <v>57</v>
      </c>
      <c r="D862">
        <v>7</v>
      </c>
      <c r="E862">
        <v>921</v>
      </c>
      <c r="F862">
        <v>932</v>
      </c>
      <c r="G862" s="2">
        <v>38275</v>
      </c>
      <c r="H862" s="2">
        <v>38469</v>
      </c>
      <c r="I862" s="2">
        <v>38481</v>
      </c>
      <c r="J862" t="s">
        <v>13</v>
      </c>
      <c r="K862">
        <v>2</v>
      </c>
      <c r="L862" t="s">
        <v>2882</v>
      </c>
    </row>
    <row r="863" spans="1:12">
      <c r="A863" t="s">
        <v>2883</v>
      </c>
      <c r="B863">
        <v>2006</v>
      </c>
      <c r="C863">
        <v>57</v>
      </c>
      <c r="D863">
        <v>7</v>
      </c>
      <c r="E863">
        <v>933</v>
      </c>
      <c r="F863">
        <v>948</v>
      </c>
      <c r="G863" s="2">
        <v>38431</v>
      </c>
      <c r="H863" s="2">
        <v>38478</v>
      </c>
      <c r="I863" s="2">
        <v>38481</v>
      </c>
      <c r="J863" t="s">
        <v>13</v>
      </c>
      <c r="K863">
        <v>2</v>
      </c>
      <c r="L863" t="s">
        <v>2884</v>
      </c>
    </row>
    <row r="864" spans="1:12">
      <c r="A864" t="s">
        <v>2885</v>
      </c>
      <c r="B864">
        <v>2006</v>
      </c>
      <c r="C864">
        <v>57</v>
      </c>
      <c r="D864">
        <v>7</v>
      </c>
      <c r="E864">
        <v>949</v>
      </c>
      <c r="F864">
        <v>960</v>
      </c>
      <c r="G864" s="2">
        <v>38327</v>
      </c>
      <c r="H864" s="2">
        <v>38384</v>
      </c>
      <c r="I864" s="2">
        <v>38485</v>
      </c>
      <c r="J864" t="s">
        <v>13</v>
      </c>
      <c r="K864">
        <v>3</v>
      </c>
      <c r="L864" t="s">
        <v>2886</v>
      </c>
    </row>
    <row r="865" spans="1:12">
      <c r="A865" t="s">
        <v>2887</v>
      </c>
      <c r="B865">
        <v>2006</v>
      </c>
      <c r="C865">
        <v>57</v>
      </c>
      <c r="D865">
        <v>7</v>
      </c>
      <c r="E865">
        <v>961</v>
      </c>
      <c r="F865">
        <v>973</v>
      </c>
      <c r="G865" s="2">
        <v>38314</v>
      </c>
      <c r="H865" s="2">
        <v>38471</v>
      </c>
      <c r="I865" s="2">
        <v>38492</v>
      </c>
      <c r="J865" t="s">
        <v>13</v>
      </c>
      <c r="K865">
        <v>2</v>
      </c>
      <c r="L865" t="s">
        <v>2888</v>
      </c>
    </row>
    <row r="866" spans="1:12">
      <c r="A866" t="s">
        <v>2889</v>
      </c>
      <c r="B866">
        <v>2006</v>
      </c>
      <c r="C866">
        <v>57</v>
      </c>
      <c r="D866">
        <v>7</v>
      </c>
      <c r="E866">
        <v>974</v>
      </c>
      <c r="F866">
        <v>988</v>
      </c>
      <c r="G866" s="2">
        <v>38258</v>
      </c>
      <c r="H866" s="2">
        <v>38481</v>
      </c>
      <c r="I866" s="2">
        <v>38495</v>
      </c>
      <c r="J866" t="s">
        <v>13</v>
      </c>
      <c r="K866">
        <v>1</v>
      </c>
      <c r="L866" t="s">
        <v>2890</v>
      </c>
    </row>
    <row r="867" spans="1:12" hidden="1">
      <c r="A867" t="s">
        <v>2891</v>
      </c>
      <c r="B867">
        <v>2006</v>
      </c>
      <c r="C867">
        <v>57</v>
      </c>
      <c r="D867">
        <v>7</v>
      </c>
      <c r="E867">
        <v>989</v>
      </c>
      <c r="F867">
        <v>990</v>
      </c>
      <c r="G867" s="2" t="s">
        <v>50</v>
      </c>
      <c r="H867" s="2" t="s">
        <v>50</v>
      </c>
      <c r="I867" s="2" t="s">
        <v>50</v>
      </c>
      <c r="J867" t="s">
        <v>86</v>
      </c>
      <c r="K867">
        <v>1</v>
      </c>
      <c r="L867" t="s">
        <v>2892</v>
      </c>
    </row>
    <row r="868" spans="1:12" hidden="1">
      <c r="A868" t="s">
        <v>2893</v>
      </c>
      <c r="B868">
        <v>2006</v>
      </c>
      <c r="C868">
        <v>57</v>
      </c>
      <c r="D868">
        <v>7</v>
      </c>
      <c r="E868">
        <v>991</v>
      </c>
      <c r="F868">
        <v>992</v>
      </c>
      <c r="G868" s="2" t="s">
        <v>50</v>
      </c>
      <c r="H868" s="2" t="s">
        <v>50</v>
      </c>
      <c r="I868" s="2" t="s">
        <v>50</v>
      </c>
      <c r="J868" t="s">
        <v>98</v>
      </c>
      <c r="K868">
        <v>1</v>
      </c>
      <c r="L868" t="s">
        <v>2894</v>
      </c>
    </row>
    <row r="869" spans="1:12" hidden="1">
      <c r="A869" t="s">
        <v>2895</v>
      </c>
      <c r="B869">
        <v>2006</v>
      </c>
      <c r="C869">
        <v>57</v>
      </c>
      <c r="D869">
        <v>8</v>
      </c>
      <c r="E869">
        <v>993</v>
      </c>
      <c r="F869">
        <v>996</v>
      </c>
      <c r="G869" s="2" t="s">
        <v>50</v>
      </c>
      <c r="H869" s="2" t="s">
        <v>50</v>
      </c>
      <c r="I869" s="2" t="s">
        <v>50</v>
      </c>
      <c r="J869" t="s">
        <v>1730</v>
      </c>
      <c r="K869">
        <v>1</v>
      </c>
      <c r="L869" t="s">
        <v>2896</v>
      </c>
    </row>
    <row r="870" spans="1:12">
      <c r="A870" t="s">
        <v>2897</v>
      </c>
      <c r="B870">
        <v>2006</v>
      </c>
      <c r="C870">
        <v>57</v>
      </c>
      <c r="D870">
        <v>8</v>
      </c>
      <c r="E870">
        <v>997</v>
      </c>
      <c r="F870">
        <v>1004</v>
      </c>
      <c r="G870" s="2">
        <v>38202</v>
      </c>
      <c r="H870" s="2">
        <v>38457</v>
      </c>
      <c r="I870" s="2">
        <v>38468</v>
      </c>
      <c r="J870" t="s">
        <v>13</v>
      </c>
      <c r="K870">
        <v>4</v>
      </c>
      <c r="L870" t="s">
        <v>2898</v>
      </c>
    </row>
    <row r="871" spans="1:12">
      <c r="A871" t="s">
        <v>2899</v>
      </c>
      <c r="B871">
        <v>2006</v>
      </c>
      <c r="C871">
        <v>57</v>
      </c>
      <c r="D871">
        <v>8</v>
      </c>
      <c r="E871">
        <v>1005</v>
      </c>
      <c r="F871">
        <v>1010</v>
      </c>
      <c r="G871" s="2">
        <v>38274</v>
      </c>
      <c r="H871" s="2">
        <v>38474</v>
      </c>
      <c r="I871" s="2">
        <v>38475</v>
      </c>
      <c r="J871" t="s">
        <v>13</v>
      </c>
      <c r="K871">
        <v>1</v>
      </c>
      <c r="L871" t="s">
        <v>2900</v>
      </c>
    </row>
    <row r="872" spans="1:12">
      <c r="A872" t="s">
        <v>2901</v>
      </c>
      <c r="B872">
        <v>2006</v>
      </c>
      <c r="C872">
        <v>57</v>
      </c>
      <c r="D872">
        <v>8</v>
      </c>
      <c r="E872">
        <v>1011</v>
      </c>
      <c r="F872">
        <v>1022</v>
      </c>
      <c r="G872" s="2">
        <v>38321</v>
      </c>
      <c r="H872" s="2">
        <v>38482</v>
      </c>
      <c r="I872" s="2">
        <v>38488</v>
      </c>
      <c r="J872" t="s">
        <v>13</v>
      </c>
      <c r="K872">
        <v>3</v>
      </c>
      <c r="L872" t="s">
        <v>2902</v>
      </c>
    </row>
    <row r="873" spans="1:12">
      <c r="A873" t="s">
        <v>2903</v>
      </c>
      <c r="B873">
        <v>2006</v>
      </c>
      <c r="C873">
        <v>57</v>
      </c>
      <c r="D873">
        <v>8</v>
      </c>
      <c r="E873">
        <v>1023</v>
      </c>
      <c r="F873">
        <v>1032</v>
      </c>
      <c r="G873" s="2">
        <v>38250</v>
      </c>
      <c r="H873" s="2">
        <v>38482</v>
      </c>
      <c r="I873" s="2">
        <v>38495</v>
      </c>
      <c r="J873" t="s">
        <v>13</v>
      </c>
      <c r="K873">
        <v>1</v>
      </c>
      <c r="L873" t="s">
        <v>2904</v>
      </c>
    </row>
    <row r="874" spans="1:12">
      <c r="A874" t="s">
        <v>2905</v>
      </c>
      <c r="B874">
        <v>2006</v>
      </c>
      <c r="C874">
        <v>57</v>
      </c>
      <c r="D874">
        <v>8</v>
      </c>
      <c r="E874">
        <v>1033</v>
      </c>
      <c r="F874">
        <v>1045</v>
      </c>
      <c r="G874" s="2">
        <v>37837</v>
      </c>
      <c r="H874" s="2">
        <v>38405</v>
      </c>
      <c r="I874" s="2">
        <v>38495</v>
      </c>
      <c r="J874" t="s">
        <v>13</v>
      </c>
      <c r="K874">
        <v>1</v>
      </c>
      <c r="L874" t="s">
        <v>2906</v>
      </c>
    </row>
    <row r="875" spans="1:12">
      <c r="A875" t="s">
        <v>2907</v>
      </c>
      <c r="B875">
        <v>2006</v>
      </c>
      <c r="C875">
        <v>57</v>
      </c>
      <c r="D875">
        <v>8</v>
      </c>
      <c r="E875">
        <v>1046</v>
      </c>
      <c r="F875">
        <v>1059</v>
      </c>
      <c r="G875" s="2">
        <v>38449</v>
      </c>
      <c r="H875" s="2">
        <v>38484</v>
      </c>
      <c r="I875" s="2">
        <v>38495</v>
      </c>
      <c r="J875" t="s">
        <v>13</v>
      </c>
      <c r="K875">
        <v>1</v>
      </c>
      <c r="L875" t="s">
        <v>2908</v>
      </c>
    </row>
    <row r="876" spans="1:12">
      <c r="A876" t="s">
        <v>2909</v>
      </c>
      <c r="B876">
        <v>2006</v>
      </c>
      <c r="C876">
        <v>57</v>
      </c>
      <c r="D876">
        <v>8</v>
      </c>
      <c r="E876">
        <v>1060</v>
      </c>
      <c r="F876">
        <v>1072</v>
      </c>
      <c r="G876" s="2">
        <v>38446</v>
      </c>
      <c r="H876" s="2">
        <v>38470</v>
      </c>
      <c r="I876" s="2">
        <v>38484</v>
      </c>
      <c r="J876" t="s">
        <v>13</v>
      </c>
      <c r="K876">
        <v>3</v>
      </c>
      <c r="L876" t="s">
        <v>2910</v>
      </c>
    </row>
    <row r="877" spans="1:12">
      <c r="A877" t="s">
        <v>2911</v>
      </c>
      <c r="B877">
        <v>2006</v>
      </c>
      <c r="C877">
        <v>57</v>
      </c>
      <c r="D877">
        <v>8</v>
      </c>
      <c r="E877">
        <v>1073</v>
      </c>
      <c r="F877">
        <v>1078</v>
      </c>
      <c r="G877" s="2">
        <v>38454</v>
      </c>
      <c r="H877" s="2">
        <v>38503</v>
      </c>
      <c r="I877" s="2">
        <v>38503</v>
      </c>
      <c r="J877" t="s">
        <v>13</v>
      </c>
      <c r="K877">
        <v>2</v>
      </c>
      <c r="L877" t="s">
        <v>2912</v>
      </c>
    </row>
    <row r="878" spans="1:12">
      <c r="A878" t="s">
        <v>2913</v>
      </c>
      <c r="B878">
        <v>2006</v>
      </c>
      <c r="C878">
        <v>57</v>
      </c>
      <c r="D878">
        <v>8</v>
      </c>
      <c r="E878">
        <v>1079</v>
      </c>
      <c r="F878">
        <v>1092</v>
      </c>
      <c r="G878" s="2">
        <v>38317</v>
      </c>
      <c r="H878" s="2">
        <v>38508</v>
      </c>
      <c r="I878" s="2">
        <v>38509</v>
      </c>
      <c r="J878" t="s">
        <v>13</v>
      </c>
      <c r="K878">
        <v>1</v>
      </c>
      <c r="L878" t="s">
        <v>2914</v>
      </c>
    </row>
    <row r="879" spans="1:12">
      <c r="A879" t="s">
        <v>2915</v>
      </c>
      <c r="B879">
        <v>2006</v>
      </c>
      <c r="C879">
        <v>57</v>
      </c>
      <c r="D879">
        <v>8</v>
      </c>
      <c r="E879">
        <v>1093</v>
      </c>
      <c r="F879">
        <v>1104</v>
      </c>
      <c r="G879" s="2">
        <v>38303</v>
      </c>
      <c r="H879" s="2">
        <v>38495</v>
      </c>
      <c r="I879" s="2">
        <v>38513</v>
      </c>
      <c r="J879" t="s">
        <v>13</v>
      </c>
      <c r="K879">
        <v>2</v>
      </c>
      <c r="L879" t="s">
        <v>2916</v>
      </c>
    </row>
    <row r="880" spans="1:12">
      <c r="A880" t="s">
        <v>2917</v>
      </c>
      <c r="B880">
        <v>2006</v>
      </c>
      <c r="C880">
        <v>57</v>
      </c>
      <c r="D880">
        <v>8</v>
      </c>
      <c r="E880">
        <v>1105</v>
      </c>
      <c r="F880">
        <v>1115</v>
      </c>
      <c r="G880" s="2">
        <v>38296</v>
      </c>
      <c r="H880" s="2">
        <v>38465</v>
      </c>
      <c r="I880" s="2">
        <v>38516</v>
      </c>
      <c r="J880" t="s">
        <v>13</v>
      </c>
      <c r="K880">
        <v>2</v>
      </c>
      <c r="L880" t="s">
        <v>2918</v>
      </c>
    </row>
    <row r="881" spans="1:12">
      <c r="A881" t="s">
        <v>2919</v>
      </c>
      <c r="B881">
        <v>2006</v>
      </c>
      <c r="C881">
        <v>57</v>
      </c>
      <c r="D881">
        <v>8</v>
      </c>
      <c r="E881">
        <v>1116</v>
      </c>
      <c r="F881">
        <v>1125</v>
      </c>
      <c r="G881" s="2">
        <v>38295</v>
      </c>
      <c r="H881" s="2">
        <v>38532</v>
      </c>
      <c r="I881" s="2">
        <v>38545</v>
      </c>
      <c r="J881" t="s">
        <v>13</v>
      </c>
      <c r="K881">
        <v>1</v>
      </c>
      <c r="L881" t="s">
        <v>2920</v>
      </c>
    </row>
    <row r="882" spans="1:12">
      <c r="A882" t="s">
        <v>2921</v>
      </c>
      <c r="B882">
        <v>2006</v>
      </c>
      <c r="C882">
        <v>57</v>
      </c>
      <c r="D882">
        <v>8</v>
      </c>
      <c r="E882">
        <v>1126</v>
      </c>
      <c r="F882">
        <v>1129</v>
      </c>
      <c r="G882" s="2">
        <v>38034</v>
      </c>
      <c r="H882" s="2">
        <v>38455</v>
      </c>
      <c r="I882" s="2">
        <v>38470</v>
      </c>
      <c r="J882" t="s">
        <v>83</v>
      </c>
      <c r="K882">
        <v>1</v>
      </c>
      <c r="L882" t="s">
        <v>2922</v>
      </c>
    </row>
    <row r="883" spans="1:12" hidden="1">
      <c r="A883" t="s">
        <v>2923</v>
      </c>
      <c r="B883">
        <v>2006</v>
      </c>
      <c r="C883">
        <v>57</v>
      </c>
      <c r="D883">
        <v>8</v>
      </c>
      <c r="E883">
        <v>1130</v>
      </c>
      <c r="F883">
        <v>1132</v>
      </c>
      <c r="G883" s="2" t="s">
        <v>50</v>
      </c>
      <c r="H883" s="2" t="s">
        <v>50</v>
      </c>
      <c r="I883" s="2" t="s">
        <v>50</v>
      </c>
      <c r="J883" t="s">
        <v>86</v>
      </c>
      <c r="K883">
        <v>1</v>
      </c>
      <c r="L883" t="s">
        <v>2924</v>
      </c>
    </row>
    <row r="884" spans="1:12" hidden="1">
      <c r="A884" t="s">
        <v>2925</v>
      </c>
      <c r="B884">
        <v>2006</v>
      </c>
      <c r="C884">
        <v>57</v>
      </c>
      <c r="D884">
        <v>8</v>
      </c>
      <c r="E884">
        <v>1132</v>
      </c>
      <c r="F884">
        <v>1132</v>
      </c>
      <c r="G884" s="2" t="s">
        <v>50</v>
      </c>
      <c r="H884" s="2" t="s">
        <v>50</v>
      </c>
      <c r="I884" s="2" t="s">
        <v>50</v>
      </c>
      <c r="J884" t="s">
        <v>86</v>
      </c>
      <c r="K884">
        <v>1</v>
      </c>
      <c r="L884" t="s">
        <v>2926</v>
      </c>
    </row>
    <row r="885" spans="1:12" hidden="1">
      <c r="A885" t="s">
        <v>2927</v>
      </c>
      <c r="B885">
        <v>2006</v>
      </c>
      <c r="C885">
        <v>57</v>
      </c>
      <c r="D885">
        <v>8</v>
      </c>
      <c r="E885">
        <v>1133</v>
      </c>
      <c r="F885">
        <v>1133</v>
      </c>
      <c r="G885" s="2" t="s">
        <v>50</v>
      </c>
      <c r="H885" s="2" t="s">
        <v>50</v>
      </c>
      <c r="I885" s="2" t="s">
        <v>50</v>
      </c>
      <c r="J885" t="s">
        <v>2928</v>
      </c>
      <c r="K885">
        <v>0</v>
      </c>
      <c r="L885" t="s">
        <v>2929</v>
      </c>
    </row>
    <row r="886" spans="1:12" hidden="1">
      <c r="A886" t="s">
        <v>2930</v>
      </c>
      <c r="B886">
        <v>2006</v>
      </c>
      <c r="C886">
        <v>57</v>
      </c>
      <c r="D886">
        <v>9</v>
      </c>
      <c r="E886">
        <v>1135</v>
      </c>
      <c r="F886">
        <v>1137</v>
      </c>
      <c r="G886" s="2" t="s">
        <v>50</v>
      </c>
      <c r="H886" s="2" t="s">
        <v>50</v>
      </c>
      <c r="I886" s="2" t="s">
        <v>50</v>
      </c>
      <c r="J886" t="s">
        <v>1730</v>
      </c>
      <c r="K886">
        <v>1</v>
      </c>
      <c r="L886" t="s">
        <v>2931</v>
      </c>
    </row>
    <row r="887" spans="1:12">
      <c r="A887" t="s">
        <v>2932</v>
      </c>
      <c r="B887">
        <v>2006</v>
      </c>
      <c r="C887">
        <v>57</v>
      </c>
      <c r="D887">
        <v>9</v>
      </c>
      <c r="E887">
        <v>1138</v>
      </c>
      <c r="F887">
        <v>1154</v>
      </c>
      <c r="G887" s="2">
        <v>37852</v>
      </c>
      <c r="H887" s="2">
        <v>38393</v>
      </c>
      <c r="I887" s="2">
        <v>38516</v>
      </c>
      <c r="J887" t="s">
        <v>13</v>
      </c>
      <c r="K887">
        <v>2</v>
      </c>
      <c r="L887" t="s">
        <v>2933</v>
      </c>
    </row>
    <row r="888" spans="1:12">
      <c r="A888" t="s">
        <v>2934</v>
      </c>
      <c r="B888">
        <v>2006</v>
      </c>
      <c r="C888">
        <v>57</v>
      </c>
      <c r="D888">
        <v>9</v>
      </c>
      <c r="E888">
        <v>1155</v>
      </c>
      <c r="F888">
        <v>1164</v>
      </c>
      <c r="G888" s="2">
        <v>38257</v>
      </c>
      <c r="H888" s="2">
        <v>38463</v>
      </c>
      <c r="I888" s="2">
        <v>38519</v>
      </c>
      <c r="J888" t="s">
        <v>13</v>
      </c>
      <c r="K888">
        <v>9</v>
      </c>
      <c r="L888" t="s">
        <v>2935</v>
      </c>
    </row>
    <row r="889" spans="1:12">
      <c r="A889" t="s">
        <v>2936</v>
      </c>
      <c r="B889">
        <v>2006</v>
      </c>
      <c r="C889">
        <v>57</v>
      </c>
      <c r="D889">
        <v>9</v>
      </c>
      <c r="E889">
        <v>1165</v>
      </c>
      <c r="F889">
        <v>1177</v>
      </c>
      <c r="G889" s="2">
        <v>38163</v>
      </c>
      <c r="H889" s="2">
        <v>38504</v>
      </c>
      <c r="I889" s="2">
        <v>38532</v>
      </c>
      <c r="J889" t="s">
        <v>13</v>
      </c>
      <c r="K889">
        <v>1</v>
      </c>
      <c r="L889" t="s">
        <v>2937</v>
      </c>
    </row>
    <row r="890" spans="1:12">
      <c r="A890" t="s">
        <v>2938</v>
      </c>
      <c r="B890">
        <v>2006</v>
      </c>
      <c r="C890">
        <v>57</v>
      </c>
      <c r="D890">
        <v>9</v>
      </c>
      <c r="E890">
        <v>1178</v>
      </c>
      <c r="F890">
        <v>1193</v>
      </c>
      <c r="G890" s="2">
        <v>38411</v>
      </c>
      <c r="H890" s="2">
        <v>38525</v>
      </c>
      <c r="I890" s="2">
        <v>38536</v>
      </c>
      <c r="J890" t="s">
        <v>13</v>
      </c>
      <c r="K890">
        <v>1</v>
      </c>
      <c r="L890" t="s">
        <v>2939</v>
      </c>
    </row>
    <row r="891" spans="1:12">
      <c r="A891" t="s">
        <v>2940</v>
      </c>
      <c r="B891">
        <v>2006</v>
      </c>
      <c r="C891">
        <v>57</v>
      </c>
      <c r="D891">
        <v>9</v>
      </c>
      <c r="E891">
        <v>1194</v>
      </c>
      <c r="F891">
        <v>1207</v>
      </c>
      <c r="G891" s="2">
        <v>38512</v>
      </c>
      <c r="H891" s="2">
        <v>38542</v>
      </c>
      <c r="I891" s="2">
        <v>38542</v>
      </c>
      <c r="J891" t="s">
        <v>13</v>
      </c>
      <c r="K891">
        <v>1</v>
      </c>
      <c r="L891" t="s">
        <v>2941</v>
      </c>
    </row>
    <row r="892" spans="1:12">
      <c r="A892" t="s">
        <v>2942</v>
      </c>
      <c r="B892">
        <v>2006</v>
      </c>
      <c r="C892">
        <v>57</v>
      </c>
      <c r="D892">
        <v>9</v>
      </c>
      <c r="E892">
        <v>1208</v>
      </c>
      <c r="F892">
        <v>1220</v>
      </c>
      <c r="G892" s="2">
        <v>38447</v>
      </c>
      <c r="H892" s="2">
        <v>38541</v>
      </c>
      <c r="I892" s="2">
        <v>38554</v>
      </c>
      <c r="J892" t="s">
        <v>13</v>
      </c>
      <c r="K892">
        <v>5</v>
      </c>
      <c r="L892" t="s">
        <v>2943</v>
      </c>
    </row>
    <row r="893" spans="1:12">
      <c r="A893" t="s">
        <v>2944</v>
      </c>
      <c r="B893">
        <v>2006</v>
      </c>
      <c r="C893">
        <v>57</v>
      </c>
      <c r="D893">
        <v>9</v>
      </c>
      <c r="E893">
        <v>1221</v>
      </c>
      <c r="F893">
        <v>1232</v>
      </c>
      <c r="G893" s="2">
        <v>38071</v>
      </c>
      <c r="H893" s="2">
        <v>38530</v>
      </c>
      <c r="I893" s="2">
        <v>38565</v>
      </c>
      <c r="J893" t="s">
        <v>13</v>
      </c>
      <c r="K893">
        <v>4</v>
      </c>
      <c r="L893" t="s">
        <v>2945</v>
      </c>
    </row>
    <row r="894" spans="1:12">
      <c r="A894" t="s">
        <v>2946</v>
      </c>
      <c r="B894">
        <v>2006</v>
      </c>
      <c r="C894">
        <v>57</v>
      </c>
      <c r="D894">
        <v>9</v>
      </c>
      <c r="E894">
        <v>1233</v>
      </c>
      <c r="F894">
        <v>1242</v>
      </c>
      <c r="G894" s="2">
        <v>38495</v>
      </c>
      <c r="H894" s="2">
        <v>38560</v>
      </c>
      <c r="I894" s="2">
        <v>38560</v>
      </c>
      <c r="J894" t="s">
        <v>13</v>
      </c>
      <c r="K894">
        <v>1</v>
      </c>
      <c r="L894" t="s">
        <v>2947</v>
      </c>
    </row>
    <row r="895" spans="1:12">
      <c r="A895" t="s">
        <v>2948</v>
      </c>
      <c r="B895">
        <v>2006</v>
      </c>
      <c r="C895">
        <v>57</v>
      </c>
      <c r="D895">
        <v>9</v>
      </c>
      <c r="E895">
        <v>1243</v>
      </c>
      <c r="F895">
        <v>1248</v>
      </c>
      <c r="G895" s="2">
        <v>38492</v>
      </c>
      <c r="H895" s="2">
        <v>38497</v>
      </c>
      <c r="I895" s="2">
        <v>38560</v>
      </c>
      <c r="J895" t="s">
        <v>13</v>
      </c>
      <c r="K895">
        <v>2</v>
      </c>
      <c r="L895" t="s">
        <v>2949</v>
      </c>
    </row>
    <row r="896" spans="1:12">
      <c r="A896" t="s">
        <v>2950</v>
      </c>
      <c r="B896">
        <v>2006</v>
      </c>
      <c r="C896">
        <v>57</v>
      </c>
      <c r="D896">
        <v>9</v>
      </c>
      <c r="E896">
        <v>1249</v>
      </c>
      <c r="F896">
        <v>1262</v>
      </c>
      <c r="G896" s="2">
        <v>38057</v>
      </c>
      <c r="H896" s="2">
        <v>38561</v>
      </c>
      <c r="I896" s="2">
        <v>38583</v>
      </c>
      <c r="J896" t="s">
        <v>13</v>
      </c>
      <c r="K896">
        <v>1</v>
      </c>
      <c r="L896" t="s">
        <v>2951</v>
      </c>
    </row>
    <row r="897" spans="1:12">
      <c r="A897" t="s">
        <v>2952</v>
      </c>
      <c r="B897">
        <v>2006</v>
      </c>
      <c r="C897">
        <v>57</v>
      </c>
      <c r="D897">
        <v>9</v>
      </c>
      <c r="E897">
        <v>1263</v>
      </c>
      <c r="F897">
        <v>1274</v>
      </c>
      <c r="G897" s="2">
        <v>38036</v>
      </c>
      <c r="H897" s="2">
        <v>38460</v>
      </c>
      <c r="I897" s="2">
        <v>38584</v>
      </c>
      <c r="J897" t="s">
        <v>13</v>
      </c>
      <c r="K897">
        <v>3</v>
      </c>
      <c r="L897" t="s">
        <v>2953</v>
      </c>
    </row>
    <row r="898" spans="1:12">
      <c r="A898" t="s">
        <v>2954</v>
      </c>
      <c r="B898">
        <v>2006</v>
      </c>
      <c r="C898">
        <v>57</v>
      </c>
      <c r="D898">
        <v>9</v>
      </c>
      <c r="E898">
        <v>1275</v>
      </c>
      <c r="F898">
        <v>1278</v>
      </c>
      <c r="G898" s="2">
        <v>38622</v>
      </c>
      <c r="H898" s="2">
        <v>38649</v>
      </c>
      <c r="I898" s="2">
        <v>38649</v>
      </c>
      <c r="J898" t="s">
        <v>83</v>
      </c>
      <c r="K898">
        <v>2</v>
      </c>
      <c r="L898" t="s">
        <v>2955</v>
      </c>
    </row>
    <row r="899" spans="1:12" hidden="1">
      <c r="A899" t="s">
        <v>2956</v>
      </c>
      <c r="B899">
        <v>2006</v>
      </c>
      <c r="C899">
        <v>57</v>
      </c>
      <c r="D899">
        <v>9</v>
      </c>
      <c r="E899">
        <v>1279</v>
      </c>
      <c r="F899">
        <v>1280</v>
      </c>
      <c r="G899" s="2" t="s">
        <v>50</v>
      </c>
      <c r="H899" s="2" t="s">
        <v>50</v>
      </c>
      <c r="I899" s="2" t="s">
        <v>50</v>
      </c>
      <c r="J899" t="s">
        <v>86</v>
      </c>
      <c r="K899">
        <v>1</v>
      </c>
      <c r="L899" t="s">
        <v>2957</v>
      </c>
    </row>
    <row r="900" spans="1:12" hidden="1">
      <c r="A900" t="s">
        <v>2958</v>
      </c>
      <c r="B900">
        <v>2006</v>
      </c>
      <c r="C900">
        <v>57</v>
      </c>
      <c r="D900">
        <v>9</v>
      </c>
      <c r="E900">
        <v>1280</v>
      </c>
      <c r="F900">
        <v>1280</v>
      </c>
      <c r="G900" s="2" t="s">
        <v>50</v>
      </c>
      <c r="H900" s="2" t="s">
        <v>50</v>
      </c>
      <c r="I900" s="2" t="s">
        <v>50</v>
      </c>
      <c r="J900" t="s">
        <v>86</v>
      </c>
      <c r="K900">
        <v>1</v>
      </c>
      <c r="L900" t="s">
        <v>2959</v>
      </c>
    </row>
    <row r="901" spans="1:12" hidden="1">
      <c r="A901" t="s">
        <v>2960</v>
      </c>
      <c r="B901">
        <v>2006</v>
      </c>
      <c r="C901">
        <v>57</v>
      </c>
      <c r="D901">
        <v>10</v>
      </c>
      <c r="E901">
        <v>1281</v>
      </c>
      <c r="F901">
        <v>1283</v>
      </c>
      <c r="G901" s="2" t="s">
        <v>50</v>
      </c>
      <c r="H901" s="2" t="s">
        <v>50</v>
      </c>
      <c r="I901" s="2" t="s">
        <v>50</v>
      </c>
      <c r="J901" t="s">
        <v>1730</v>
      </c>
      <c r="K901">
        <v>1</v>
      </c>
      <c r="L901" t="s">
        <v>2961</v>
      </c>
    </row>
    <row r="902" spans="1:12">
      <c r="A902" t="s">
        <v>2962</v>
      </c>
      <c r="B902">
        <v>2006</v>
      </c>
      <c r="C902">
        <v>57</v>
      </c>
      <c r="D902">
        <v>10</v>
      </c>
      <c r="E902">
        <v>1284</v>
      </c>
      <c r="F902">
        <v>1295</v>
      </c>
      <c r="G902" s="2">
        <v>38497</v>
      </c>
      <c r="H902" s="2">
        <v>38526</v>
      </c>
      <c r="I902" s="2">
        <v>38567</v>
      </c>
      <c r="J902" t="s">
        <v>13</v>
      </c>
      <c r="K902">
        <v>1</v>
      </c>
      <c r="L902" t="s">
        <v>2963</v>
      </c>
    </row>
    <row r="903" spans="1:12">
      <c r="A903" t="s">
        <v>2964</v>
      </c>
      <c r="B903">
        <v>2006</v>
      </c>
      <c r="C903">
        <v>57</v>
      </c>
      <c r="D903">
        <v>10</v>
      </c>
      <c r="E903">
        <v>1296</v>
      </c>
      <c r="F903">
        <v>1302</v>
      </c>
      <c r="G903" s="2">
        <v>38512</v>
      </c>
      <c r="H903" s="2">
        <v>38552</v>
      </c>
      <c r="I903" s="2">
        <v>38586</v>
      </c>
      <c r="J903" t="s">
        <v>13</v>
      </c>
      <c r="K903">
        <v>4</v>
      </c>
      <c r="L903" t="s">
        <v>2965</v>
      </c>
    </row>
    <row r="904" spans="1:12">
      <c r="A904" t="s">
        <v>2966</v>
      </c>
      <c r="B904">
        <v>2006</v>
      </c>
      <c r="C904">
        <v>57</v>
      </c>
      <c r="D904">
        <v>10</v>
      </c>
      <c r="E904">
        <v>1303</v>
      </c>
      <c r="F904">
        <v>1314</v>
      </c>
      <c r="G904" s="2">
        <v>38484</v>
      </c>
      <c r="H904" s="2">
        <v>38538</v>
      </c>
      <c r="I904" s="2">
        <v>38582</v>
      </c>
      <c r="J904" t="s">
        <v>13</v>
      </c>
      <c r="K904">
        <v>3</v>
      </c>
      <c r="L904" t="s">
        <v>2967</v>
      </c>
    </row>
    <row r="905" spans="1:12">
      <c r="A905" t="s">
        <v>2968</v>
      </c>
      <c r="B905">
        <v>2006</v>
      </c>
      <c r="C905">
        <v>57</v>
      </c>
      <c r="D905">
        <v>10</v>
      </c>
      <c r="E905">
        <v>1315</v>
      </c>
      <c r="F905">
        <v>1325</v>
      </c>
      <c r="G905" s="2">
        <v>38209</v>
      </c>
      <c r="H905" s="2">
        <v>38588</v>
      </c>
      <c r="I905" s="2">
        <v>38590</v>
      </c>
      <c r="J905" t="s">
        <v>13</v>
      </c>
      <c r="K905">
        <v>4</v>
      </c>
      <c r="L905" t="s">
        <v>2969</v>
      </c>
    </row>
    <row r="906" spans="1:12">
      <c r="A906" t="s">
        <v>2970</v>
      </c>
      <c r="B906">
        <v>2006</v>
      </c>
      <c r="C906">
        <v>57</v>
      </c>
      <c r="D906">
        <v>10</v>
      </c>
      <c r="E906">
        <v>1326</v>
      </c>
      <c r="F906">
        <v>1337</v>
      </c>
      <c r="G906" s="2">
        <v>38378</v>
      </c>
      <c r="H906" s="2">
        <v>38595</v>
      </c>
      <c r="I906" s="2">
        <v>38595</v>
      </c>
      <c r="J906" t="s">
        <v>13</v>
      </c>
      <c r="K906">
        <v>2</v>
      </c>
      <c r="L906" t="s">
        <v>2971</v>
      </c>
    </row>
    <row r="907" spans="1:12">
      <c r="A907" t="s">
        <v>2972</v>
      </c>
      <c r="B907">
        <v>2006</v>
      </c>
      <c r="C907">
        <v>57</v>
      </c>
      <c r="D907">
        <v>10</v>
      </c>
      <c r="E907">
        <v>1338</v>
      </c>
      <c r="F907">
        <v>1349</v>
      </c>
      <c r="G907" s="2">
        <v>37990</v>
      </c>
      <c r="H907" s="2">
        <v>38603</v>
      </c>
      <c r="I907" s="2">
        <v>38606</v>
      </c>
      <c r="J907" t="s">
        <v>13</v>
      </c>
      <c r="K907">
        <v>3</v>
      </c>
      <c r="L907" t="s">
        <v>2973</v>
      </c>
    </row>
    <row r="908" spans="1:12">
      <c r="A908" t="s">
        <v>2974</v>
      </c>
      <c r="B908">
        <v>2006</v>
      </c>
      <c r="C908">
        <v>57</v>
      </c>
      <c r="D908">
        <v>10</v>
      </c>
      <c r="E908">
        <v>1350</v>
      </c>
      <c r="F908">
        <v>1367</v>
      </c>
      <c r="G908" s="2">
        <v>38286</v>
      </c>
      <c r="H908" s="2">
        <v>38601</v>
      </c>
      <c r="I908" s="2">
        <v>38607</v>
      </c>
      <c r="J908" t="s">
        <v>13</v>
      </c>
      <c r="K908">
        <v>1</v>
      </c>
      <c r="L908" t="s">
        <v>2975</v>
      </c>
    </row>
    <row r="909" spans="1:12">
      <c r="A909" t="s">
        <v>2976</v>
      </c>
      <c r="B909">
        <v>2006</v>
      </c>
      <c r="C909">
        <v>57</v>
      </c>
      <c r="D909">
        <v>10</v>
      </c>
      <c r="E909">
        <v>1368</v>
      </c>
      <c r="F909">
        <v>1382</v>
      </c>
      <c r="G909" s="2">
        <v>38490</v>
      </c>
      <c r="H909" s="2">
        <v>38580</v>
      </c>
      <c r="I909" s="2">
        <v>38582</v>
      </c>
      <c r="J909" t="s">
        <v>13</v>
      </c>
      <c r="K909">
        <v>2</v>
      </c>
      <c r="L909" t="s">
        <v>2977</v>
      </c>
    </row>
    <row r="910" spans="1:12">
      <c r="A910" t="s">
        <v>2978</v>
      </c>
      <c r="B910">
        <v>2006</v>
      </c>
      <c r="C910">
        <v>57</v>
      </c>
      <c r="D910">
        <v>10</v>
      </c>
      <c r="E910">
        <v>1383</v>
      </c>
      <c r="F910">
        <v>1393</v>
      </c>
      <c r="G910" s="2">
        <v>38167</v>
      </c>
      <c r="H910" s="2">
        <v>38449</v>
      </c>
      <c r="I910" s="2">
        <v>38590</v>
      </c>
      <c r="J910" t="s">
        <v>13</v>
      </c>
      <c r="K910">
        <v>3</v>
      </c>
      <c r="L910" t="s">
        <v>2979</v>
      </c>
    </row>
    <row r="911" spans="1:12">
      <c r="A911" t="s">
        <v>2980</v>
      </c>
      <c r="B911">
        <v>2006</v>
      </c>
      <c r="C911">
        <v>57</v>
      </c>
      <c r="D911">
        <v>10</v>
      </c>
      <c r="E911">
        <v>1394</v>
      </c>
      <c r="F911">
        <v>1403</v>
      </c>
      <c r="G911" s="2">
        <v>38517</v>
      </c>
      <c r="H911" s="2">
        <v>38539</v>
      </c>
      <c r="I911" s="2">
        <v>38569</v>
      </c>
      <c r="J911" t="s">
        <v>13</v>
      </c>
      <c r="K911">
        <v>2</v>
      </c>
      <c r="L911" t="s">
        <v>2981</v>
      </c>
    </row>
    <row r="912" spans="1:12" hidden="1">
      <c r="A912" t="s">
        <v>2982</v>
      </c>
      <c r="B912">
        <v>2006</v>
      </c>
      <c r="C912">
        <v>57</v>
      </c>
      <c r="D912">
        <v>10</v>
      </c>
      <c r="E912">
        <v>1404</v>
      </c>
      <c r="F912">
        <v>1405</v>
      </c>
      <c r="G912" s="2">
        <v>38348</v>
      </c>
      <c r="H912" s="2" t="s">
        <v>50</v>
      </c>
      <c r="I912" s="2">
        <v>38532</v>
      </c>
      <c r="J912" t="s">
        <v>83</v>
      </c>
      <c r="K912">
        <v>1</v>
      </c>
      <c r="L912" t="s">
        <v>2983</v>
      </c>
    </row>
    <row r="913" spans="1:12">
      <c r="A913" t="s">
        <v>2984</v>
      </c>
      <c r="B913">
        <v>2006</v>
      </c>
      <c r="C913">
        <v>57</v>
      </c>
      <c r="D913">
        <v>10</v>
      </c>
      <c r="E913">
        <v>1406</v>
      </c>
      <c r="F913">
        <v>1411</v>
      </c>
      <c r="G913" s="2">
        <v>38492</v>
      </c>
      <c r="H913" s="2">
        <v>38530</v>
      </c>
      <c r="I913" s="2">
        <v>38530</v>
      </c>
      <c r="J913" t="s">
        <v>83</v>
      </c>
      <c r="K913">
        <v>1</v>
      </c>
      <c r="L913" t="s">
        <v>2985</v>
      </c>
    </row>
    <row r="914" spans="1:12" hidden="1">
      <c r="A914" t="s">
        <v>2986</v>
      </c>
      <c r="B914">
        <v>2006</v>
      </c>
      <c r="C914">
        <v>57</v>
      </c>
      <c r="D914">
        <v>10</v>
      </c>
      <c r="E914">
        <v>1412</v>
      </c>
      <c r="F914">
        <v>1413</v>
      </c>
      <c r="G914" s="2" t="s">
        <v>50</v>
      </c>
      <c r="H914" s="2" t="s">
        <v>50</v>
      </c>
      <c r="I914" s="2" t="s">
        <v>50</v>
      </c>
      <c r="J914" t="s">
        <v>86</v>
      </c>
      <c r="K914">
        <v>1</v>
      </c>
      <c r="L914" t="s">
        <v>2987</v>
      </c>
    </row>
    <row r="915" spans="1:12" hidden="1">
      <c r="A915" t="s">
        <v>2988</v>
      </c>
      <c r="B915">
        <v>2006</v>
      </c>
      <c r="C915">
        <v>57</v>
      </c>
      <c r="D915">
        <v>11</v>
      </c>
      <c r="E915">
        <v>1415</v>
      </c>
      <c r="F915">
        <v>1417</v>
      </c>
      <c r="G915" s="2" t="s">
        <v>50</v>
      </c>
      <c r="H915" s="2" t="s">
        <v>50</v>
      </c>
      <c r="I915" s="2" t="s">
        <v>50</v>
      </c>
      <c r="J915" t="s">
        <v>1730</v>
      </c>
      <c r="K915">
        <v>1</v>
      </c>
      <c r="L915" t="s">
        <v>2989</v>
      </c>
    </row>
    <row r="916" spans="1:12" hidden="1">
      <c r="A916" t="s">
        <v>2990</v>
      </c>
      <c r="B916">
        <v>2006</v>
      </c>
      <c r="C916">
        <v>57</v>
      </c>
      <c r="D916">
        <v>11</v>
      </c>
      <c r="E916">
        <v>1418</v>
      </c>
      <c r="F916">
        <v>1426</v>
      </c>
      <c r="G916" s="2">
        <v>38573</v>
      </c>
      <c r="H916" s="2" t="s">
        <v>50</v>
      </c>
      <c r="I916" s="2">
        <v>38574</v>
      </c>
      <c r="J916" t="s">
        <v>13</v>
      </c>
      <c r="K916">
        <v>2</v>
      </c>
      <c r="L916" t="s">
        <v>2991</v>
      </c>
    </row>
    <row r="917" spans="1:12">
      <c r="A917" t="s">
        <v>2992</v>
      </c>
      <c r="B917">
        <v>2006</v>
      </c>
      <c r="C917">
        <v>57</v>
      </c>
      <c r="D917">
        <v>11</v>
      </c>
      <c r="E917">
        <v>1427</v>
      </c>
      <c r="F917">
        <v>1439</v>
      </c>
      <c r="G917" s="2">
        <v>38031</v>
      </c>
      <c r="H917" s="2">
        <v>38547</v>
      </c>
      <c r="I917" s="2">
        <v>38586</v>
      </c>
      <c r="J917" t="s">
        <v>13</v>
      </c>
      <c r="K917">
        <v>3</v>
      </c>
      <c r="L917" t="s">
        <v>2993</v>
      </c>
    </row>
    <row r="918" spans="1:12">
      <c r="A918" t="s">
        <v>2994</v>
      </c>
      <c r="B918">
        <v>2006</v>
      </c>
      <c r="C918">
        <v>57</v>
      </c>
      <c r="D918">
        <v>11</v>
      </c>
      <c r="E918">
        <v>1440</v>
      </c>
      <c r="F918">
        <v>1450</v>
      </c>
      <c r="G918" s="2">
        <v>38363</v>
      </c>
      <c r="H918" s="2">
        <v>38587</v>
      </c>
      <c r="I918" s="2">
        <v>38588</v>
      </c>
      <c r="J918" t="s">
        <v>13</v>
      </c>
      <c r="K918">
        <v>1</v>
      </c>
      <c r="L918" t="s">
        <v>2995</v>
      </c>
    </row>
    <row r="919" spans="1:12">
      <c r="A919" t="s">
        <v>2996</v>
      </c>
      <c r="B919">
        <v>2006</v>
      </c>
      <c r="C919">
        <v>57</v>
      </c>
      <c r="D919">
        <v>11</v>
      </c>
      <c r="E919">
        <v>1451</v>
      </c>
      <c r="F919">
        <v>1460</v>
      </c>
      <c r="G919" s="2">
        <v>38524</v>
      </c>
      <c r="H919" s="2">
        <v>38581</v>
      </c>
      <c r="I919" s="2">
        <v>38589</v>
      </c>
      <c r="J919" t="s">
        <v>2997</v>
      </c>
      <c r="K919">
        <v>2</v>
      </c>
      <c r="L919" t="s">
        <v>2998</v>
      </c>
    </row>
    <row r="920" spans="1:12">
      <c r="A920" t="s">
        <v>2999</v>
      </c>
      <c r="B920">
        <v>2006</v>
      </c>
      <c r="C920">
        <v>57</v>
      </c>
      <c r="D920">
        <v>11</v>
      </c>
      <c r="E920">
        <v>1461</v>
      </c>
      <c r="F920">
        <v>1469</v>
      </c>
      <c r="G920" s="2">
        <v>38404</v>
      </c>
      <c r="H920" s="2">
        <v>38573</v>
      </c>
      <c r="I920" s="2">
        <v>38601</v>
      </c>
      <c r="J920" t="s">
        <v>13</v>
      </c>
      <c r="K920">
        <v>4</v>
      </c>
      <c r="L920" t="s">
        <v>3000</v>
      </c>
    </row>
    <row r="921" spans="1:12">
      <c r="A921" t="s">
        <v>3001</v>
      </c>
      <c r="B921">
        <v>2006</v>
      </c>
      <c r="C921">
        <v>57</v>
      </c>
      <c r="D921">
        <v>11</v>
      </c>
      <c r="E921">
        <v>1470</v>
      </c>
      <c r="F921">
        <v>1486</v>
      </c>
      <c r="G921" s="2">
        <v>38377</v>
      </c>
      <c r="H921" s="2">
        <v>38608</v>
      </c>
      <c r="I921" s="2">
        <v>38609</v>
      </c>
      <c r="J921" t="s">
        <v>2997</v>
      </c>
      <c r="K921">
        <v>2</v>
      </c>
      <c r="L921" t="s">
        <v>3002</v>
      </c>
    </row>
    <row r="922" spans="1:12">
      <c r="A922" t="s">
        <v>3003</v>
      </c>
      <c r="B922">
        <v>2006</v>
      </c>
      <c r="C922">
        <v>57</v>
      </c>
      <c r="D922">
        <v>11</v>
      </c>
      <c r="E922">
        <v>1487</v>
      </c>
      <c r="F922">
        <v>1502</v>
      </c>
      <c r="G922" s="2">
        <v>38060</v>
      </c>
      <c r="H922" s="2">
        <v>38615</v>
      </c>
      <c r="I922" s="2">
        <v>38617</v>
      </c>
      <c r="J922" t="s">
        <v>13</v>
      </c>
      <c r="K922">
        <v>1</v>
      </c>
      <c r="L922" t="s">
        <v>3004</v>
      </c>
    </row>
    <row r="923" spans="1:12" hidden="1">
      <c r="A923" t="s">
        <v>3005</v>
      </c>
      <c r="B923">
        <v>2006</v>
      </c>
      <c r="C923">
        <v>57</v>
      </c>
      <c r="D923">
        <v>11</v>
      </c>
      <c r="E923">
        <v>1503</v>
      </c>
      <c r="F923">
        <v>1505</v>
      </c>
      <c r="G923" s="2" t="s">
        <v>50</v>
      </c>
      <c r="H923" s="2" t="s">
        <v>50</v>
      </c>
      <c r="I923" s="2">
        <v>38435</v>
      </c>
      <c r="J923" t="s">
        <v>3006</v>
      </c>
      <c r="K923">
        <v>1</v>
      </c>
      <c r="L923" t="s">
        <v>3007</v>
      </c>
    </row>
    <row r="924" spans="1:12" hidden="1">
      <c r="A924" t="s">
        <v>3008</v>
      </c>
      <c r="B924">
        <v>2006</v>
      </c>
      <c r="C924">
        <v>57</v>
      </c>
      <c r="D924">
        <v>11</v>
      </c>
      <c r="E924">
        <v>1506</v>
      </c>
      <c r="F924">
        <v>1518</v>
      </c>
      <c r="G924" s="2" t="s">
        <v>50</v>
      </c>
      <c r="H924" s="2" t="s">
        <v>50</v>
      </c>
      <c r="I924" s="2">
        <v>38435</v>
      </c>
      <c r="J924" t="s">
        <v>3006</v>
      </c>
      <c r="K924">
        <v>2</v>
      </c>
      <c r="L924" t="s">
        <v>3009</v>
      </c>
    </row>
    <row r="925" spans="1:12" hidden="1">
      <c r="A925" t="s">
        <v>3010</v>
      </c>
      <c r="B925">
        <v>2006</v>
      </c>
      <c r="C925">
        <v>57</v>
      </c>
      <c r="D925">
        <v>11</v>
      </c>
      <c r="E925">
        <v>1519</v>
      </c>
      <c r="F925">
        <v>1525</v>
      </c>
      <c r="G925" s="2" t="s">
        <v>50</v>
      </c>
      <c r="H925" s="2" t="s">
        <v>50</v>
      </c>
      <c r="I925" s="2">
        <v>38435</v>
      </c>
      <c r="J925" t="s">
        <v>3006</v>
      </c>
      <c r="K925">
        <v>3</v>
      </c>
      <c r="L925" t="s">
        <v>3011</v>
      </c>
    </row>
    <row r="926" spans="1:12" hidden="1">
      <c r="A926" t="s">
        <v>3012</v>
      </c>
      <c r="B926">
        <v>2006</v>
      </c>
      <c r="C926">
        <v>57</v>
      </c>
      <c r="D926">
        <v>11</v>
      </c>
      <c r="E926">
        <v>1526</v>
      </c>
      <c r="F926">
        <v>1536</v>
      </c>
      <c r="G926" s="2" t="s">
        <v>50</v>
      </c>
      <c r="H926" s="2" t="s">
        <v>50</v>
      </c>
      <c r="I926" s="2">
        <v>38435</v>
      </c>
      <c r="J926" t="s">
        <v>3006</v>
      </c>
      <c r="K926">
        <v>3</v>
      </c>
      <c r="L926" t="s">
        <v>3013</v>
      </c>
    </row>
    <row r="927" spans="1:12" hidden="1">
      <c r="A927" t="s">
        <v>3014</v>
      </c>
      <c r="B927">
        <v>2006</v>
      </c>
      <c r="C927">
        <v>57</v>
      </c>
      <c r="D927">
        <v>11</v>
      </c>
      <c r="E927">
        <v>1537</v>
      </c>
      <c r="F927">
        <v>1550</v>
      </c>
      <c r="G927" s="2" t="s">
        <v>50</v>
      </c>
      <c r="H927" s="2" t="s">
        <v>50</v>
      </c>
      <c r="I927" s="2">
        <v>38435</v>
      </c>
      <c r="J927" t="s">
        <v>3006</v>
      </c>
      <c r="K927">
        <v>2</v>
      </c>
      <c r="L927" t="s">
        <v>3015</v>
      </c>
    </row>
    <row r="928" spans="1:12" hidden="1">
      <c r="A928" t="s">
        <v>3016</v>
      </c>
      <c r="B928">
        <v>2006</v>
      </c>
      <c r="C928">
        <v>57</v>
      </c>
      <c r="D928">
        <v>11</v>
      </c>
      <c r="E928">
        <v>1551</v>
      </c>
      <c r="F928">
        <v>1560</v>
      </c>
      <c r="G928" s="2" t="s">
        <v>50</v>
      </c>
      <c r="H928" s="2" t="s">
        <v>50</v>
      </c>
      <c r="I928" s="2">
        <v>38435</v>
      </c>
      <c r="J928" t="s">
        <v>3006</v>
      </c>
      <c r="K928">
        <v>2</v>
      </c>
      <c r="L928" t="s">
        <v>3017</v>
      </c>
    </row>
    <row r="929" spans="1:12" hidden="1">
      <c r="A929" t="s">
        <v>3018</v>
      </c>
      <c r="B929">
        <v>2006</v>
      </c>
      <c r="C929">
        <v>57</v>
      </c>
      <c r="D929">
        <v>11</v>
      </c>
      <c r="E929">
        <v>1561</v>
      </c>
      <c r="F929">
        <v>1561</v>
      </c>
      <c r="G929" s="2" t="s">
        <v>50</v>
      </c>
      <c r="H929" s="2" t="s">
        <v>50</v>
      </c>
      <c r="I929" s="2" t="s">
        <v>50</v>
      </c>
      <c r="J929" t="s">
        <v>98</v>
      </c>
      <c r="K929">
        <v>1</v>
      </c>
      <c r="L929" t="s">
        <v>3019</v>
      </c>
    </row>
    <row r="930" spans="1:12" hidden="1">
      <c r="A930" t="s">
        <v>3020</v>
      </c>
      <c r="B930">
        <v>2006</v>
      </c>
      <c r="C930">
        <v>57</v>
      </c>
      <c r="D930">
        <v>12</v>
      </c>
      <c r="E930">
        <v>1563</v>
      </c>
      <c r="F930">
        <v>1565</v>
      </c>
      <c r="G930" s="2" t="s">
        <v>50</v>
      </c>
      <c r="H930" s="2" t="s">
        <v>50</v>
      </c>
      <c r="I930" s="2" t="s">
        <v>50</v>
      </c>
      <c r="J930" t="s">
        <v>1730</v>
      </c>
      <c r="K930">
        <v>1</v>
      </c>
      <c r="L930" t="s">
        <v>3021</v>
      </c>
    </row>
    <row r="931" spans="1:12">
      <c r="A931" t="s">
        <v>3022</v>
      </c>
      <c r="B931">
        <v>2006</v>
      </c>
      <c r="C931">
        <v>57</v>
      </c>
      <c r="D931">
        <v>12</v>
      </c>
      <c r="E931">
        <v>1566</v>
      </c>
      <c r="F931">
        <v>1580</v>
      </c>
      <c r="G931" s="2">
        <v>38504</v>
      </c>
      <c r="H931" s="2">
        <v>38595</v>
      </c>
      <c r="I931" s="2">
        <v>38595</v>
      </c>
      <c r="J931" t="s">
        <v>13</v>
      </c>
      <c r="K931">
        <v>2</v>
      </c>
      <c r="L931" t="s">
        <v>3023</v>
      </c>
    </row>
    <row r="932" spans="1:12">
      <c r="A932" t="s">
        <v>3024</v>
      </c>
      <c r="B932">
        <v>2006</v>
      </c>
      <c r="C932">
        <v>57</v>
      </c>
      <c r="D932">
        <v>12</v>
      </c>
      <c r="E932">
        <v>1581</v>
      </c>
      <c r="F932">
        <v>1589</v>
      </c>
      <c r="G932" s="2">
        <v>38457</v>
      </c>
      <c r="H932" s="2">
        <v>38500</v>
      </c>
      <c r="I932" s="2">
        <v>38552</v>
      </c>
      <c r="J932" t="s">
        <v>13</v>
      </c>
      <c r="K932">
        <v>1</v>
      </c>
      <c r="L932" t="s">
        <v>3025</v>
      </c>
    </row>
    <row r="933" spans="1:12">
      <c r="A933" t="s">
        <v>3026</v>
      </c>
      <c r="B933">
        <v>2006</v>
      </c>
      <c r="C933">
        <v>57</v>
      </c>
      <c r="D933">
        <v>12</v>
      </c>
      <c r="E933">
        <v>1590</v>
      </c>
      <c r="F933">
        <v>1605</v>
      </c>
      <c r="G933" s="2">
        <v>38285</v>
      </c>
      <c r="H933" s="2">
        <v>38628</v>
      </c>
      <c r="I933" s="2">
        <v>38631</v>
      </c>
      <c r="J933" t="s">
        <v>13</v>
      </c>
      <c r="K933">
        <v>3</v>
      </c>
      <c r="L933" t="s">
        <v>3027</v>
      </c>
    </row>
    <row r="934" spans="1:12">
      <c r="A934" t="s">
        <v>3028</v>
      </c>
      <c r="B934">
        <v>2006</v>
      </c>
      <c r="C934">
        <v>57</v>
      </c>
      <c r="D934">
        <v>12</v>
      </c>
      <c r="E934">
        <v>1606</v>
      </c>
      <c r="F934">
        <v>1615</v>
      </c>
      <c r="G934" s="2">
        <v>38482</v>
      </c>
      <c r="H934" s="2">
        <v>38603</v>
      </c>
      <c r="I934" s="2">
        <v>38603</v>
      </c>
      <c r="J934" t="s">
        <v>13</v>
      </c>
      <c r="K934">
        <v>1</v>
      </c>
      <c r="L934" t="s">
        <v>3029</v>
      </c>
    </row>
    <row r="935" spans="1:12">
      <c r="A935" t="s">
        <v>3030</v>
      </c>
      <c r="B935">
        <v>2006</v>
      </c>
      <c r="C935">
        <v>57</v>
      </c>
      <c r="D935">
        <v>12</v>
      </c>
      <c r="E935">
        <v>1616</v>
      </c>
      <c r="F935">
        <v>1628</v>
      </c>
      <c r="G935" s="2">
        <v>38544</v>
      </c>
      <c r="H935" s="2">
        <v>38633</v>
      </c>
      <c r="I935" s="2">
        <v>38633</v>
      </c>
      <c r="J935" t="s">
        <v>13</v>
      </c>
      <c r="K935">
        <v>2</v>
      </c>
      <c r="L935" t="s">
        <v>3031</v>
      </c>
    </row>
    <row r="936" spans="1:12">
      <c r="A936" t="s">
        <v>3032</v>
      </c>
      <c r="B936">
        <v>2006</v>
      </c>
      <c r="C936">
        <v>57</v>
      </c>
      <c r="D936">
        <v>12</v>
      </c>
      <c r="E936">
        <v>1629</v>
      </c>
      <c r="F936">
        <v>1643</v>
      </c>
      <c r="G936" s="2">
        <v>38551</v>
      </c>
      <c r="H936" s="2">
        <v>38635</v>
      </c>
      <c r="I936" s="2">
        <v>38635</v>
      </c>
      <c r="J936" t="s">
        <v>13</v>
      </c>
      <c r="K936">
        <v>3</v>
      </c>
      <c r="L936" t="s">
        <v>3033</v>
      </c>
    </row>
    <row r="937" spans="1:12">
      <c r="A937" t="s">
        <v>3034</v>
      </c>
      <c r="B937">
        <v>2006</v>
      </c>
      <c r="C937">
        <v>57</v>
      </c>
      <c r="D937">
        <v>12</v>
      </c>
      <c r="E937">
        <v>1644</v>
      </c>
      <c r="F937">
        <v>1654</v>
      </c>
      <c r="G937" s="2">
        <v>38553</v>
      </c>
      <c r="H937" s="2">
        <v>38607</v>
      </c>
      <c r="I937" s="2">
        <v>38607</v>
      </c>
      <c r="J937" t="s">
        <v>13</v>
      </c>
      <c r="K937">
        <v>3</v>
      </c>
      <c r="L937" t="s">
        <v>3035</v>
      </c>
    </row>
    <row r="938" spans="1:12">
      <c r="A938" t="s">
        <v>3036</v>
      </c>
      <c r="B938">
        <v>2006</v>
      </c>
      <c r="C938">
        <v>57</v>
      </c>
      <c r="D938">
        <v>12</v>
      </c>
      <c r="E938">
        <v>1655</v>
      </c>
      <c r="F938">
        <v>1665</v>
      </c>
      <c r="G938" s="2">
        <v>38294</v>
      </c>
      <c r="H938" s="2">
        <v>38610</v>
      </c>
      <c r="I938" s="2">
        <v>38639</v>
      </c>
      <c r="J938" t="s">
        <v>13</v>
      </c>
      <c r="K938">
        <v>3</v>
      </c>
      <c r="L938" t="s">
        <v>3037</v>
      </c>
    </row>
    <row r="939" spans="1:12">
      <c r="A939" t="s">
        <v>3038</v>
      </c>
      <c r="B939">
        <v>2006</v>
      </c>
      <c r="C939">
        <v>57</v>
      </c>
      <c r="D939">
        <v>12</v>
      </c>
      <c r="E939">
        <v>1666</v>
      </c>
      <c r="F939">
        <v>1677</v>
      </c>
      <c r="G939" s="2">
        <v>38579</v>
      </c>
      <c r="H939" s="2">
        <v>38629</v>
      </c>
      <c r="I939" s="2">
        <v>38643</v>
      </c>
      <c r="J939" t="s">
        <v>13</v>
      </c>
      <c r="K939">
        <v>3</v>
      </c>
      <c r="L939" t="s">
        <v>3039</v>
      </c>
    </row>
    <row r="940" spans="1:12">
      <c r="A940" t="s">
        <v>3040</v>
      </c>
      <c r="B940">
        <v>2006</v>
      </c>
      <c r="C940">
        <v>57</v>
      </c>
      <c r="D940">
        <v>12</v>
      </c>
      <c r="E940">
        <v>1678</v>
      </c>
      <c r="F940">
        <v>1693</v>
      </c>
      <c r="G940" s="2">
        <v>38510</v>
      </c>
      <c r="H940" s="2">
        <v>38642</v>
      </c>
      <c r="I940" s="2">
        <v>38643</v>
      </c>
      <c r="J940" t="s">
        <v>13</v>
      </c>
      <c r="K940">
        <v>2</v>
      </c>
      <c r="L940" t="s">
        <v>3041</v>
      </c>
    </row>
    <row r="941" spans="1:12">
      <c r="A941" t="s">
        <v>3042</v>
      </c>
      <c r="B941">
        <v>2006</v>
      </c>
      <c r="C941">
        <v>57</v>
      </c>
      <c r="D941">
        <v>12</v>
      </c>
      <c r="E941">
        <v>1694</v>
      </c>
      <c r="F941">
        <v>1707</v>
      </c>
      <c r="G941" s="2">
        <v>38465</v>
      </c>
      <c r="H941" s="2">
        <v>38652</v>
      </c>
      <c r="I941" s="2">
        <v>38652</v>
      </c>
      <c r="J941" t="s">
        <v>13</v>
      </c>
      <c r="K941">
        <v>4</v>
      </c>
      <c r="L941" t="s">
        <v>3043</v>
      </c>
    </row>
    <row r="942" spans="1:12" hidden="1">
      <c r="A942" t="s">
        <v>3044</v>
      </c>
      <c r="B942">
        <v>2006</v>
      </c>
      <c r="C942">
        <v>57</v>
      </c>
      <c r="D942">
        <v>12</v>
      </c>
      <c r="E942">
        <v>1708</v>
      </c>
      <c r="F942">
        <v>1709</v>
      </c>
      <c r="G942" s="2" t="s">
        <v>50</v>
      </c>
      <c r="H942" s="2" t="s">
        <v>50</v>
      </c>
      <c r="I942" s="2" t="s">
        <v>50</v>
      </c>
      <c r="J942" t="s">
        <v>86</v>
      </c>
      <c r="K942">
        <v>1</v>
      </c>
      <c r="L942" t="s">
        <v>3045</v>
      </c>
    </row>
    <row r="943" spans="1:12" hidden="1">
      <c r="A943" t="s">
        <v>3046</v>
      </c>
      <c r="B943">
        <v>2006</v>
      </c>
      <c r="C943">
        <v>57</v>
      </c>
      <c r="D943">
        <v>12</v>
      </c>
      <c r="E943">
        <v>1709</v>
      </c>
      <c r="F943">
        <v>1710</v>
      </c>
      <c r="G943" s="2" t="s">
        <v>50</v>
      </c>
      <c r="H943" s="2" t="s">
        <v>50</v>
      </c>
      <c r="I943" s="2" t="s">
        <v>50</v>
      </c>
      <c r="J943" t="s">
        <v>86</v>
      </c>
      <c r="K943">
        <v>1</v>
      </c>
      <c r="L943" t="s">
        <v>3047</v>
      </c>
    </row>
    <row r="944" spans="1:12" hidden="1">
      <c r="A944" t="s">
        <v>3048</v>
      </c>
      <c r="B944">
        <v>2006</v>
      </c>
      <c r="C944">
        <v>57</v>
      </c>
      <c r="D944">
        <v>12</v>
      </c>
      <c r="E944">
        <v>1711</v>
      </c>
      <c r="F944">
        <v>1712</v>
      </c>
      <c r="G944" s="2" t="s">
        <v>50</v>
      </c>
      <c r="H944" s="2" t="s">
        <v>50</v>
      </c>
      <c r="I944" s="2" t="s">
        <v>50</v>
      </c>
      <c r="J944" t="s">
        <v>86</v>
      </c>
      <c r="K944">
        <v>1</v>
      </c>
      <c r="L944" t="s">
        <v>3049</v>
      </c>
    </row>
    <row r="945" spans="1:12" hidden="1">
      <c r="A945" t="s">
        <v>3050</v>
      </c>
      <c r="B945">
        <v>2006</v>
      </c>
      <c r="C945">
        <v>57</v>
      </c>
      <c r="D945">
        <v>13</v>
      </c>
      <c r="E945">
        <v>1713</v>
      </c>
      <c r="F945">
        <v>1714</v>
      </c>
      <c r="G945" s="2" t="s">
        <v>50</v>
      </c>
      <c r="H945" s="2" t="s">
        <v>50</v>
      </c>
      <c r="I945" s="2" t="s">
        <v>50</v>
      </c>
      <c r="J945" t="s">
        <v>1730</v>
      </c>
      <c r="K945">
        <v>1</v>
      </c>
      <c r="L945" t="s">
        <v>3051</v>
      </c>
    </row>
    <row r="946" spans="1:12">
      <c r="A946" t="s">
        <v>3052</v>
      </c>
      <c r="B946">
        <v>2006</v>
      </c>
      <c r="C946">
        <v>57</v>
      </c>
      <c r="D946">
        <v>13</v>
      </c>
      <c r="E946">
        <v>1715</v>
      </c>
      <c r="F946">
        <v>1728</v>
      </c>
      <c r="G946" s="2">
        <v>38567</v>
      </c>
      <c r="H946" s="2">
        <v>38645</v>
      </c>
      <c r="I946" s="2">
        <v>38648</v>
      </c>
      <c r="J946" t="s">
        <v>13</v>
      </c>
      <c r="K946">
        <v>1</v>
      </c>
      <c r="L946" t="s">
        <v>3053</v>
      </c>
    </row>
    <row r="947" spans="1:12">
      <c r="A947" t="s">
        <v>3054</v>
      </c>
      <c r="B947">
        <v>2006</v>
      </c>
      <c r="C947">
        <v>57</v>
      </c>
      <c r="D947">
        <v>13</v>
      </c>
      <c r="E947">
        <v>1729</v>
      </c>
      <c r="F947">
        <v>1739</v>
      </c>
      <c r="G947" s="2">
        <v>38427</v>
      </c>
      <c r="H947" s="2">
        <v>38643</v>
      </c>
      <c r="I947" s="2">
        <v>38652</v>
      </c>
      <c r="J947" t="s">
        <v>13</v>
      </c>
      <c r="K947">
        <v>1</v>
      </c>
      <c r="L947" t="s">
        <v>3055</v>
      </c>
    </row>
    <row r="948" spans="1:12">
      <c r="A948" t="s">
        <v>3056</v>
      </c>
      <c r="B948">
        <v>2006</v>
      </c>
      <c r="C948">
        <v>57</v>
      </c>
      <c r="D948">
        <v>13</v>
      </c>
      <c r="E948">
        <v>1740</v>
      </c>
      <c r="F948">
        <v>1749</v>
      </c>
      <c r="G948" s="2">
        <v>38274</v>
      </c>
      <c r="H948" s="2">
        <v>38576</v>
      </c>
      <c r="I948" s="2">
        <v>38655</v>
      </c>
      <c r="J948" t="s">
        <v>13</v>
      </c>
      <c r="K948">
        <v>2</v>
      </c>
      <c r="L948" t="s">
        <v>3057</v>
      </c>
    </row>
    <row r="949" spans="1:12">
      <c r="A949" t="s">
        <v>3058</v>
      </c>
      <c r="B949">
        <v>2006</v>
      </c>
      <c r="C949">
        <v>57</v>
      </c>
      <c r="D949">
        <v>13</v>
      </c>
      <c r="E949">
        <v>1750</v>
      </c>
      <c r="F949">
        <v>1757</v>
      </c>
      <c r="G949" s="2">
        <v>38480</v>
      </c>
      <c r="H949" s="2">
        <v>38648</v>
      </c>
      <c r="I949" s="2">
        <v>38649</v>
      </c>
      <c r="J949" t="s">
        <v>13</v>
      </c>
      <c r="K949">
        <v>1</v>
      </c>
      <c r="L949" t="s">
        <v>3059</v>
      </c>
    </row>
    <row r="950" spans="1:12">
      <c r="A950" t="s">
        <v>3060</v>
      </c>
      <c r="B950">
        <v>2006</v>
      </c>
      <c r="C950">
        <v>57</v>
      </c>
      <c r="D950">
        <v>13</v>
      </c>
      <c r="E950">
        <v>1758</v>
      </c>
      <c r="F950">
        <v>1770</v>
      </c>
      <c r="G950" s="2">
        <v>38642</v>
      </c>
      <c r="H950" s="2">
        <v>38659</v>
      </c>
      <c r="I950" s="2">
        <v>38660</v>
      </c>
      <c r="J950" t="s">
        <v>13</v>
      </c>
      <c r="K950">
        <v>1</v>
      </c>
      <c r="L950" t="s">
        <v>3061</v>
      </c>
    </row>
    <row r="951" spans="1:12">
      <c r="A951" t="s">
        <v>3062</v>
      </c>
      <c r="B951">
        <v>2006</v>
      </c>
      <c r="C951">
        <v>57</v>
      </c>
      <c r="D951">
        <v>13</v>
      </c>
      <c r="E951">
        <v>1771</v>
      </c>
      <c r="F951">
        <v>1779</v>
      </c>
      <c r="G951" s="2">
        <v>38461</v>
      </c>
      <c r="H951" s="2">
        <v>38663</v>
      </c>
      <c r="I951" s="2">
        <v>38663</v>
      </c>
      <c r="J951" t="s">
        <v>13</v>
      </c>
      <c r="K951">
        <v>2</v>
      </c>
      <c r="L951" t="s">
        <v>3063</v>
      </c>
    </row>
    <row r="952" spans="1:12">
      <c r="A952" t="s">
        <v>3064</v>
      </c>
      <c r="B952">
        <v>2006</v>
      </c>
      <c r="C952">
        <v>57</v>
      </c>
      <c r="D952">
        <v>13</v>
      </c>
      <c r="E952">
        <v>1780</v>
      </c>
      <c r="F952">
        <v>1793</v>
      </c>
      <c r="G952" s="2">
        <v>38596</v>
      </c>
      <c r="H952" s="2">
        <v>38665</v>
      </c>
      <c r="I952" s="2">
        <v>38665</v>
      </c>
      <c r="J952" t="s">
        <v>13</v>
      </c>
      <c r="K952">
        <v>1</v>
      </c>
      <c r="L952" t="s">
        <v>3065</v>
      </c>
    </row>
    <row r="953" spans="1:12">
      <c r="A953" t="s">
        <v>3066</v>
      </c>
      <c r="B953">
        <v>2006</v>
      </c>
      <c r="C953">
        <v>57</v>
      </c>
      <c r="D953">
        <v>13</v>
      </c>
      <c r="E953">
        <v>1794</v>
      </c>
      <c r="F953">
        <v>1803</v>
      </c>
      <c r="G953" s="2">
        <v>38258</v>
      </c>
      <c r="H953" s="2">
        <v>38598</v>
      </c>
      <c r="I953" s="2">
        <v>38666</v>
      </c>
      <c r="J953" t="s">
        <v>13</v>
      </c>
      <c r="K953">
        <v>2</v>
      </c>
      <c r="L953" t="s">
        <v>3067</v>
      </c>
    </row>
    <row r="954" spans="1:12">
      <c r="A954" t="s">
        <v>3068</v>
      </c>
      <c r="B954">
        <v>2006</v>
      </c>
      <c r="C954">
        <v>57</v>
      </c>
      <c r="D954">
        <v>13</v>
      </c>
      <c r="E954">
        <v>1804</v>
      </c>
      <c r="F954">
        <v>1813</v>
      </c>
      <c r="G954" s="2">
        <v>38593</v>
      </c>
      <c r="H954" s="2">
        <v>38636</v>
      </c>
      <c r="I954" s="2">
        <v>38666</v>
      </c>
      <c r="J954" t="s">
        <v>13</v>
      </c>
      <c r="K954">
        <v>1</v>
      </c>
      <c r="L954" t="s">
        <v>3069</v>
      </c>
    </row>
    <row r="955" spans="1:12">
      <c r="A955" t="s">
        <v>3070</v>
      </c>
      <c r="B955">
        <v>2006</v>
      </c>
      <c r="C955">
        <v>57</v>
      </c>
      <c r="D955">
        <v>13</v>
      </c>
      <c r="E955">
        <v>1814</v>
      </c>
      <c r="F955">
        <v>1829</v>
      </c>
      <c r="G955" s="2">
        <v>38538</v>
      </c>
      <c r="H955" s="2">
        <v>38666</v>
      </c>
      <c r="I955" s="2">
        <v>38667</v>
      </c>
      <c r="J955" t="s">
        <v>13</v>
      </c>
      <c r="K955">
        <v>3</v>
      </c>
      <c r="L955" t="s">
        <v>3071</v>
      </c>
    </row>
    <row r="956" spans="1:12">
      <c r="A956" t="s">
        <v>3072</v>
      </c>
      <c r="B956">
        <v>2006</v>
      </c>
      <c r="C956">
        <v>57</v>
      </c>
      <c r="D956">
        <v>13</v>
      </c>
      <c r="E956">
        <v>1830</v>
      </c>
      <c r="F956">
        <v>1839</v>
      </c>
      <c r="G956" s="2">
        <v>38548</v>
      </c>
      <c r="H956" s="2">
        <v>38673</v>
      </c>
      <c r="I956" s="2">
        <v>38674</v>
      </c>
      <c r="J956" t="s">
        <v>13</v>
      </c>
      <c r="K956">
        <v>1</v>
      </c>
      <c r="L956" t="s">
        <v>3073</v>
      </c>
    </row>
    <row r="957" spans="1:12">
      <c r="A957" t="s">
        <v>3074</v>
      </c>
      <c r="B957">
        <v>2006</v>
      </c>
      <c r="C957">
        <v>57</v>
      </c>
      <c r="D957">
        <v>13</v>
      </c>
      <c r="E957">
        <v>1840</v>
      </c>
      <c r="F957">
        <v>1851</v>
      </c>
      <c r="G957" s="2">
        <v>38566</v>
      </c>
      <c r="H957" s="2">
        <v>38678</v>
      </c>
      <c r="I957" s="2">
        <v>38678</v>
      </c>
      <c r="J957" t="s">
        <v>13</v>
      </c>
      <c r="K957">
        <v>4</v>
      </c>
      <c r="L957" t="s">
        <v>3075</v>
      </c>
    </row>
    <row r="958" spans="1:12" hidden="1">
      <c r="A958" t="s">
        <v>3076</v>
      </c>
      <c r="B958">
        <v>2006</v>
      </c>
      <c r="C958">
        <v>57</v>
      </c>
      <c r="D958">
        <v>13</v>
      </c>
      <c r="E958">
        <v>1852</v>
      </c>
      <c r="F958">
        <v>1853</v>
      </c>
      <c r="G958" s="2" t="s">
        <v>50</v>
      </c>
      <c r="H958" s="2" t="s">
        <v>50</v>
      </c>
      <c r="I958" s="2" t="s">
        <v>50</v>
      </c>
      <c r="J958" t="s">
        <v>86</v>
      </c>
      <c r="K958">
        <v>1</v>
      </c>
      <c r="L958" t="s">
        <v>3077</v>
      </c>
    </row>
    <row r="959" spans="1:12" hidden="1">
      <c r="A959" t="s">
        <v>3078</v>
      </c>
      <c r="B959">
        <v>2006</v>
      </c>
      <c r="C959">
        <v>57</v>
      </c>
      <c r="D959">
        <v>13</v>
      </c>
      <c r="E959">
        <v>1854</v>
      </c>
      <c r="F959">
        <v>1855</v>
      </c>
      <c r="G959" s="2" t="s">
        <v>50</v>
      </c>
      <c r="H959" s="2" t="s">
        <v>50</v>
      </c>
      <c r="I959" s="2" t="s">
        <v>50</v>
      </c>
      <c r="J959" t="s">
        <v>86</v>
      </c>
      <c r="K959">
        <v>1</v>
      </c>
      <c r="L959" t="s">
        <v>3079</v>
      </c>
    </row>
    <row r="960" spans="1:12" hidden="1">
      <c r="A960" t="s">
        <v>3080</v>
      </c>
      <c r="B960">
        <v>2006</v>
      </c>
      <c r="C960">
        <v>57</v>
      </c>
      <c r="D960">
        <v>13</v>
      </c>
      <c r="E960">
        <v>1855</v>
      </c>
      <c r="F960">
        <v>1858</v>
      </c>
      <c r="G960" s="2" t="s">
        <v>50</v>
      </c>
      <c r="H960" s="2" t="s">
        <v>50</v>
      </c>
      <c r="I960" s="2" t="s">
        <v>50</v>
      </c>
      <c r="J960" t="s">
        <v>86</v>
      </c>
      <c r="K960">
        <v>1</v>
      </c>
      <c r="L960" t="s">
        <v>3081</v>
      </c>
    </row>
    <row r="961" spans="1:12" hidden="1">
      <c r="A961" t="s">
        <v>3082</v>
      </c>
      <c r="B961">
        <v>2006</v>
      </c>
      <c r="C961">
        <v>57</v>
      </c>
      <c r="D961">
        <v>14</v>
      </c>
      <c r="E961">
        <v>1859</v>
      </c>
      <c r="F961">
        <v>1861</v>
      </c>
      <c r="G961" s="2" t="s">
        <v>50</v>
      </c>
      <c r="H961" s="2" t="s">
        <v>50</v>
      </c>
      <c r="I961" s="2" t="s">
        <v>50</v>
      </c>
      <c r="J961" t="s">
        <v>1730</v>
      </c>
      <c r="K961">
        <v>1</v>
      </c>
      <c r="L961" t="s">
        <v>3083</v>
      </c>
    </row>
    <row r="962" spans="1:12">
      <c r="A962" t="s">
        <v>3084</v>
      </c>
      <c r="B962">
        <v>2006</v>
      </c>
      <c r="C962">
        <v>57</v>
      </c>
      <c r="D962">
        <v>14</v>
      </c>
      <c r="E962">
        <v>1862</v>
      </c>
      <c r="F962">
        <v>1874</v>
      </c>
      <c r="G962" s="2">
        <v>38427</v>
      </c>
      <c r="H962" s="2">
        <v>38643</v>
      </c>
      <c r="I962" s="2">
        <v>38652</v>
      </c>
      <c r="J962" t="s">
        <v>13</v>
      </c>
      <c r="K962">
        <v>1</v>
      </c>
      <c r="L962" t="s">
        <v>3085</v>
      </c>
    </row>
    <row r="963" spans="1:12" hidden="1">
      <c r="A963" t="s">
        <v>3086</v>
      </c>
      <c r="B963">
        <v>2006</v>
      </c>
      <c r="C963">
        <v>57</v>
      </c>
      <c r="D963">
        <v>14</v>
      </c>
      <c r="E963">
        <v>1875</v>
      </c>
      <c r="F963">
        <v>1887</v>
      </c>
      <c r="G963" s="2">
        <v>38549</v>
      </c>
      <c r="H963" s="2" t="s">
        <v>50</v>
      </c>
      <c r="I963" s="2">
        <v>38665</v>
      </c>
      <c r="J963" t="s">
        <v>13</v>
      </c>
      <c r="K963">
        <v>3</v>
      </c>
      <c r="L963" t="s">
        <v>3087</v>
      </c>
    </row>
    <row r="964" spans="1:12">
      <c r="A964" t="s">
        <v>3088</v>
      </c>
      <c r="B964">
        <v>2006</v>
      </c>
      <c r="C964">
        <v>57</v>
      </c>
      <c r="D964">
        <v>14</v>
      </c>
      <c r="E964">
        <v>1888</v>
      </c>
      <c r="F964">
        <v>1895</v>
      </c>
      <c r="G964" s="2">
        <v>38274</v>
      </c>
      <c r="H964" s="2">
        <v>38576</v>
      </c>
      <c r="I964" s="2">
        <v>38655</v>
      </c>
      <c r="J964" t="s">
        <v>13</v>
      </c>
      <c r="K964">
        <v>2</v>
      </c>
      <c r="L964" t="s">
        <v>3089</v>
      </c>
    </row>
    <row r="965" spans="1:12">
      <c r="A965" t="s">
        <v>3090</v>
      </c>
      <c r="B965">
        <v>2006</v>
      </c>
      <c r="C965">
        <v>57</v>
      </c>
      <c r="D965">
        <v>14</v>
      </c>
      <c r="E965">
        <v>1896</v>
      </c>
      <c r="F965">
        <v>1908</v>
      </c>
      <c r="G965" s="2">
        <v>38511</v>
      </c>
      <c r="H965" s="2">
        <v>38677</v>
      </c>
      <c r="I965" s="2">
        <v>38680</v>
      </c>
      <c r="J965" t="s">
        <v>13</v>
      </c>
      <c r="K965">
        <v>1</v>
      </c>
      <c r="L965" t="s">
        <v>3091</v>
      </c>
    </row>
    <row r="966" spans="1:12">
      <c r="A966" t="s">
        <v>3092</v>
      </c>
      <c r="B966">
        <v>2006</v>
      </c>
      <c r="C966">
        <v>57</v>
      </c>
      <c r="D966">
        <v>14</v>
      </c>
      <c r="E966">
        <v>1909</v>
      </c>
      <c r="F966">
        <v>1918</v>
      </c>
      <c r="G966" s="2">
        <v>38594</v>
      </c>
      <c r="H966" s="2">
        <v>38681</v>
      </c>
      <c r="I966" s="2">
        <v>38683</v>
      </c>
      <c r="J966" t="s">
        <v>13</v>
      </c>
      <c r="K966">
        <v>2</v>
      </c>
      <c r="L966" t="s">
        <v>3093</v>
      </c>
    </row>
    <row r="967" spans="1:12">
      <c r="A967" t="s">
        <v>3094</v>
      </c>
      <c r="B967">
        <v>2006</v>
      </c>
      <c r="C967">
        <v>57</v>
      </c>
      <c r="D967">
        <v>14</v>
      </c>
      <c r="E967">
        <v>1919</v>
      </c>
      <c r="F967">
        <v>1935</v>
      </c>
      <c r="G967" s="2">
        <v>38456</v>
      </c>
      <c r="H967" s="2">
        <v>38573</v>
      </c>
      <c r="I967" s="2">
        <v>38686</v>
      </c>
      <c r="J967" t="s">
        <v>13</v>
      </c>
      <c r="K967">
        <v>1</v>
      </c>
      <c r="L967" t="s">
        <v>3095</v>
      </c>
    </row>
    <row r="968" spans="1:12">
      <c r="A968" t="s">
        <v>3096</v>
      </c>
      <c r="B968">
        <v>2006</v>
      </c>
      <c r="C968">
        <v>57</v>
      </c>
      <c r="D968">
        <v>14</v>
      </c>
      <c r="E968">
        <v>1936</v>
      </c>
      <c r="F968">
        <v>1948</v>
      </c>
      <c r="G968" s="2">
        <v>38480</v>
      </c>
      <c r="H968" s="2">
        <v>38685</v>
      </c>
      <c r="I968" s="2">
        <v>38687</v>
      </c>
      <c r="J968" t="s">
        <v>13</v>
      </c>
      <c r="K968">
        <v>3</v>
      </c>
      <c r="L968" t="s">
        <v>3097</v>
      </c>
    </row>
    <row r="969" spans="1:12">
      <c r="A969" t="s">
        <v>3098</v>
      </c>
      <c r="B969">
        <v>2006</v>
      </c>
      <c r="C969">
        <v>57</v>
      </c>
      <c r="D969">
        <v>14</v>
      </c>
      <c r="E969">
        <v>1949</v>
      </c>
      <c r="F969">
        <v>1961</v>
      </c>
      <c r="G969" s="2">
        <v>38552</v>
      </c>
      <c r="H969" s="2">
        <v>38696</v>
      </c>
      <c r="I969" s="2">
        <v>38696</v>
      </c>
      <c r="J969" t="s">
        <v>13</v>
      </c>
      <c r="K969">
        <v>2</v>
      </c>
      <c r="L969" t="s">
        <v>3099</v>
      </c>
    </row>
    <row r="970" spans="1:12">
      <c r="A970" t="s">
        <v>3100</v>
      </c>
      <c r="B970">
        <v>2006</v>
      </c>
      <c r="C970">
        <v>57</v>
      </c>
      <c r="D970">
        <v>14</v>
      </c>
      <c r="E970">
        <v>1962</v>
      </c>
      <c r="F970">
        <v>1973</v>
      </c>
      <c r="G970" s="2">
        <v>38581</v>
      </c>
      <c r="H970" s="2">
        <v>38706</v>
      </c>
      <c r="I970" s="2">
        <v>38706</v>
      </c>
      <c r="J970" t="s">
        <v>13</v>
      </c>
      <c r="K970">
        <v>2</v>
      </c>
      <c r="L970" t="s">
        <v>3101</v>
      </c>
    </row>
    <row r="971" spans="1:12">
      <c r="A971" t="s">
        <v>3102</v>
      </c>
      <c r="B971">
        <v>2006</v>
      </c>
      <c r="C971">
        <v>57</v>
      </c>
      <c r="D971">
        <v>14</v>
      </c>
      <c r="E971">
        <v>1974</v>
      </c>
      <c r="F971">
        <v>1976</v>
      </c>
      <c r="G971" s="2">
        <v>38744</v>
      </c>
      <c r="H971" s="2">
        <v>38770</v>
      </c>
      <c r="I971" s="2">
        <v>38783</v>
      </c>
      <c r="J971" t="s">
        <v>270</v>
      </c>
      <c r="K971">
        <v>1</v>
      </c>
      <c r="L971" t="s">
        <v>3103</v>
      </c>
    </row>
    <row r="972" spans="1:12" hidden="1">
      <c r="A972" t="s">
        <v>3104</v>
      </c>
      <c r="B972">
        <v>2006</v>
      </c>
      <c r="C972">
        <v>57</v>
      </c>
      <c r="D972">
        <v>14</v>
      </c>
      <c r="E972">
        <v>1977</v>
      </c>
      <c r="F972">
        <v>1978</v>
      </c>
      <c r="G972" s="2" t="s">
        <v>50</v>
      </c>
      <c r="H972" s="2" t="s">
        <v>50</v>
      </c>
      <c r="I972" s="2" t="s">
        <v>50</v>
      </c>
      <c r="J972" t="s">
        <v>86</v>
      </c>
      <c r="K972">
        <v>1</v>
      </c>
      <c r="L972" t="s">
        <v>3105</v>
      </c>
    </row>
    <row r="973" spans="1:12" hidden="1">
      <c r="A973" t="s">
        <v>3106</v>
      </c>
      <c r="B973">
        <v>2006</v>
      </c>
      <c r="C973">
        <v>57</v>
      </c>
      <c r="D973">
        <v>14</v>
      </c>
      <c r="E973">
        <v>1979</v>
      </c>
      <c r="F973">
        <v>1980</v>
      </c>
      <c r="G973" s="2" t="s">
        <v>50</v>
      </c>
      <c r="H973" s="2" t="s">
        <v>50</v>
      </c>
      <c r="I973" s="2" t="s">
        <v>50</v>
      </c>
      <c r="J973" t="s">
        <v>86</v>
      </c>
      <c r="K973">
        <v>1</v>
      </c>
      <c r="L973" t="s">
        <v>3107</v>
      </c>
    </row>
    <row r="974" spans="1:12" hidden="1">
      <c r="A974" t="s">
        <v>2194</v>
      </c>
      <c r="B974">
        <v>2006</v>
      </c>
      <c r="C974">
        <v>58</v>
      </c>
      <c r="D974">
        <v>1</v>
      </c>
      <c r="E974">
        <v>1</v>
      </c>
      <c r="F974">
        <v>2</v>
      </c>
      <c r="G974" s="2" t="s">
        <v>50</v>
      </c>
      <c r="H974" s="2" t="s">
        <v>50</v>
      </c>
      <c r="I974" s="2" t="s">
        <v>50</v>
      </c>
      <c r="J974" t="s">
        <v>1730</v>
      </c>
      <c r="K974">
        <v>1</v>
      </c>
      <c r="L974" t="s">
        <v>2195</v>
      </c>
    </row>
    <row r="975" spans="1:12">
      <c r="A975" t="s">
        <v>2196</v>
      </c>
      <c r="B975">
        <v>2006</v>
      </c>
      <c r="C975">
        <v>58</v>
      </c>
      <c r="D975">
        <v>1</v>
      </c>
      <c r="E975">
        <v>3</v>
      </c>
      <c r="F975">
        <v>14</v>
      </c>
      <c r="G975" s="2">
        <v>38390</v>
      </c>
      <c r="H975" s="2">
        <v>38700</v>
      </c>
      <c r="I975" s="2">
        <v>38702</v>
      </c>
      <c r="J975" t="s">
        <v>13</v>
      </c>
      <c r="K975">
        <v>2</v>
      </c>
      <c r="L975" t="s">
        <v>2197</v>
      </c>
    </row>
    <row r="976" spans="1:12">
      <c r="A976" t="s">
        <v>2198</v>
      </c>
      <c r="B976">
        <v>2006</v>
      </c>
      <c r="C976">
        <v>58</v>
      </c>
      <c r="D976">
        <v>1</v>
      </c>
      <c r="E976">
        <v>15</v>
      </c>
      <c r="F976">
        <v>24</v>
      </c>
      <c r="G976" s="2">
        <v>38404</v>
      </c>
      <c r="H976" s="2">
        <v>38651</v>
      </c>
      <c r="I976" s="2">
        <v>38684</v>
      </c>
      <c r="J976" t="s">
        <v>13</v>
      </c>
      <c r="K976">
        <v>2</v>
      </c>
      <c r="L976" t="s">
        <v>2199</v>
      </c>
    </row>
    <row r="977" spans="1:12">
      <c r="A977" t="s">
        <v>2200</v>
      </c>
      <c r="B977">
        <v>2006</v>
      </c>
      <c r="C977">
        <v>58</v>
      </c>
      <c r="D977">
        <v>1</v>
      </c>
      <c r="E977">
        <v>25</v>
      </c>
      <c r="F977">
        <v>38</v>
      </c>
      <c r="G977" s="2">
        <v>38627</v>
      </c>
      <c r="H977" s="2">
        <v>38697</v>
      </c>
      <c r="I977" s="2">
        <v>38698</v>
      </c>
      <c r="J977" t="s">
        <v>13</v>
      </c>
      <c r="K977">
        <v>1</v>
      </c>
      <c r="L977" t="s">
        <v>2201</v>
      </c>
    </row>
    <row r="978" spans="1:12">
      <c r="A978" t="s">
        <v>2202</v>
      </c>
      <c r="B978">
        <v>2006</v>
      </c>
      <c r="C978">
        <v>58</v>
      </c>
      <c r="D978">
        <v>1</v>
      </c>
      <c r="E978">
        <v>39</v>
      </c>
      <c r="F978">
        <v>50</v>
      </c>
      <c r="G978" s="2">
        <v>38545</v>
      </c>
      <c r="H978" s="2">
        <v>38635</v>
      </c>
      <c r="I978" s="2">
        <v>38702</v>
      </c>
      <c r="J978" t="s">
        <v>13</v>
      </c>
      <c r="K978">
        <v>1</v>
      </c>
      <c r="L978" t="s">
        <v>2203</v>
      </c>
    </row>
    <row r="979" spans="1:12">
      <c r="A979" t="s">
        <v>2204</v>
      </c>
      <c r="B979">
        <v>2006</v>
      </c>
      <c r="C979">
        <v>58</v>
      </c>
      <c r="D979">
        <v>1</v>
      </c>
      <c r="E979">
        <v>51</v>
      </c>
      <c r="F979">
        <v>65</v>
      </c>
      <c r="G979" s="2">
        <v>38533</v>
      </c>
      <c r="H979" s="2">
        <v>38696</v>
      </c>
      <c r="I979" s="2">
        <v>38705</v>
      </c>
      <c r="J979" t="s">
        <v>13</v>
      </c>
      <c r="K979">
        <v>2</v>
      </c>
      <c r="L979" t="s">
        <v>2205</v>
      </c>
    </row>
    <row r="980" spans="1:12">
      <c r="A980" t="s">
        <v>2206</v>
      </c>
      <c r="B980">
        <v>2006</v>
      </c>
      <c r="C980">
        <v>58</v>
      </c>
      <c r="D980">
        <v>1</v>
      </c>
      <c r="E980">
        <v>66</v>
      </c>
      <c r="F980">
        <v>75</v>
      </c>
      <c r="G980" s="2">
        <v>38588</v>
      </c>
      <c r="H980" s="2">
        <v>38709</v>
      </c>
      <c r="I980" s="2">
        <v>38709</v>
      </c>
      <c r="J980" t="s">
        <v>13</v>
      </c>
      <c r="K980">
        <v>3</v>
      </c>
      <c r="L980" t="s">
        <v>2207</v>
      </c>
    </row>
    <row r="981" spans="1:12">
      <c r="A981" t="s">
        <v>2208</v>
      </c>
      <c r="B981">
        <v>2006</v>
      </c>
      <c r="C981">
        <v>58</v>
      </c>
      <c r="D981">
        <v>1</v>
      </c>
      <c r="E981">
        <v>76</v>
      </c>
      <c r="F981">
        <v>87</v>
      </c>
      <c r="G981" s="2">
        <v>38523</v>
      </c>
      <c r="H981" s="2">
        <v>38615</v>
      </c>
      <c r="I981" s="2">
        <v>38355</v>
      </c>
      <c r="J981" t="s">
        <v>13</v>
      </c>
      <c r="K981">
        <v>1</v>
      </c>
      <c r="L981" t="s">
        <v>2209</v>
      </c>
    </row>
    <row r="982" spans="1:12" hidden="1">
      <c r="A982" t="s">
        <v>2210</v>
      </c>
      <c r="B982">
        <v>2006</v>
      </c>
      <c r="C982">
        <v>58</v>
      </c>
      <c r="D982">
        <v>1</v>
      </c>
      <c r="E982">
        <v>88</v>
      </c>
      <c r="F982">
        <v>96</v>
      </c>
      <c r="G982" s="2">
        <v>38601</v>
      </c>
      <c r="H982" s="2" t="s">
        <v>50</v>
      </c>
      <c r="I982" s="2">
        <v>38722</v>
      </c>
      <c r="J982" t="s">
        <v>13</v>
      </c>
      <c r="K982">
        <v>2</v>
      </c>
      <c r="L982" t="s">
        <v>2211</v>
      </c>
    </row>
    <row r="983" spans="1:12">
      <c r="A983" t="s">
        <v>2212</v>
      </c>
      <c r="B983">
        <v>2006</v>
      </c>
      <c r="C983">
        <v>58</v>
      </c>
      <c r="D983">
        <v>1</v>
      </c>
      <c r="E983">
        <v>97</v>
      </c>
      <c r="F983">
        <v>107</v>
      </c>
      <c r="G983" s="2">
        <v>38575</v>
      </c>
      <c r="H983" s="2">
        <v>38731</v>
      </c>
      <c r="I983" s="2">
        <v>38732</v>
      </c>
      <c r="J983" t="s">
        <v>13</v>
      </c>
      <c r="K983">
        <v>1</v>
      </c>
      <c r="L983" t="s">
        <v>2213</v>
      </c>
    </row>
    <row r="984" spans="1:12">
      <c r="A984" t="s">
        <v>2214</v>
      </c>
      <c r="B984">
        <v>2006</v>
      </c>
      <c r="C984">
        <v>58</v>
      </c>
      <c r="D984">
        <v>1</v>
      </c>
      <c r="E984">
        <v>108</v>
      </c>
      <c r="F984">
        <v>120</v>
      </c>
      <c r="G984" s="2">
        <v>38616</v>
      </c>
      <c r="H984" s="2">
        <v>38728</v>
      </c>
      <c r="I984" s="2">
        <v>38736</v>
      </c>
      <c r="J984" t="s">
        <v>13</v>
      </c>
      <c r="K984">
        <v>1</v>
      </c>
      <c r="L984" t="s">
        <v>2215</v>
      </c>
    </row>
    <row r="985" spans="1:12">
      <c r="A985" t="s">
        <v>2216</v>
      </c>
      <c r="B985">
        <v>2006</v>
      </c>
      <c r="C985">
        <v>58</v>
      </c>
      <c r="D985">
        <v>1</v>
      </c>
      <c r="E985">
        <v>121</v>
      </c>
      <c r="F985">
        <v>132</v>
      </c>
      <c r="G985" s="2">
        <v>38588</v>
      </c>
      <c r="H985" s="2">
        <v>38720</v>
      </c>
      <c r="I985" s="2">
        <v>38736</v>
      </c>
      <c r="J985" t="s">
        <v>13</v>
      </c>
      <c r="K985">
        <v>2</v>
      </c>
      <c r="L985" t="s">
        <v>2217</v>
      </c>
    </row>
    <row r="986" spans="1:12">
      <c r="A986" t="s">
        <v>2218</v>
      </c>
      <c r="B986">
        <v>2006</v>
      </c>
      <c r="C986">
        <v>58</v>
      </c>
      <c r="D986">
        <v>1</v>
      </c>
      <c r="E986">
        <v>133</v>
      </c>
      <c r="F986">
        <v>149</v>
      </c>
      <c r="G986" s="2">
        <v>38555</v>
      </c>
      <c r="H986" s="2">
        <v>38648</v>
      </c>
      <c r="I986" s="2">
        <v>38739</v>
      </c>
      <c r="J986" t="s">
        <v>13</v>
      </c>
      <c r="K986">
        <v>2</v>
      </c>
      <c r="L986" t="s">
        <v>2219</v>
      </c>
    </row>
    <row r="987" spans="1:12" hidden="1">
      <c r="A987" t="s">
        <v>2220</v>
      </c>
      <c r="B987">
        <v>2006</v>
      </c>
      <c r="C987">
        <v>58</v>
      </c>
      <c r="D987">
        <v>1</v>
      </c>
      <c r="E987">
        <v>150</v>
      </c>
      <c r="F987">
        <v>151</v>
      </c>
      <c r="G987" s="2" t="s">
        <v>50</v>
      </c>
      <c r="H987" s="2" t="s">
        <v>50</v>
      </c>
      <c r="I987" s="2" t="s">
        <v>50</v>
      </c>
      <c r="J987" t="s">
        <v>86</v>
      </c>
      <c r="K987">
        <v>1</v>
      </c>
      <c r="L987" t="s">
        <v>2221</v>
      </c>
    </row>
    <row r="988" spans="1:12" hidden="1">
      <c r="A988" t="s">
        <v>2222</v>
      </c>
      <c r="B988">
        <v>2006</v>
      </c>
      <c r="C988">
        <v>58</v>
      </c>
      <c r="D988">
        <v>1</v>
      </c>
      <c r="E988">
        <v>151</v>
      </c>
      <c r="F988">
        <v>152</v>
      </c>
      <c r="G988" s="2" t="s">
        <v>50</v>
      </c>
      <c r="H988" s="2" t="s">
        <v>50</v>
      </c>
      <c r="I988" s="2" t="s">
        <v>50</v>
      </c>
      <c r="J988" t="s">
        <v>86</v>
      </c>
      <c r="K988">
        <v>1</v>
      </c>
      <c r="L988" t="s">
        <v>2223</v>
      </c>
    </row>
    <row r="989" spans="1:12" hidden="1">
      <c r="A989" t="s">
        <v>2224</v>
      </c>
      <c r="B989">
        <v>2006</v>
      </c>
      <c r="C989">
        <v>58</v>
      </c>
      <c r="D989">
        <v>1</v>
      </c>
      <c r="E989">
        <v>152</v>
      </c>
      <c r="F989">
        <v>153</v>
      </c>
      <c r="G989" s="2" t="s">
        <v>50</v>
      </c>
      <c r="H989" s="2" t="s">
        <v>50</v>
      </c>
      <c r="I989" s="2" t="s">
        <v>50</v>
      </c>
      <c r="J989" t="s">
        <v>86</v>
      </c>
      <c r="K989">
        <v>1</v>
      </c>
      <c r="L989" t="s">
        <v>2225</v>
      </c>
    </row>
    <row r="990" spans="1:12" hidden="1">
      <c r="A990" t="s">
        <v>2226</v>
      </c>
      <c r="B990">
        <v>2006</v>
      </c>
      <c r="C990">
        <v>58</v>
      </c>
      <c r="D990">
        <v>2</v>
      </c>
      <c r="E990">
        <v>155</v>
      </c>
      <c r="F990">
        <v>156</v>
      </c>
      <c r="G990" s="2" t="s">
        <v>50</v>
      </c>
      <c r="H990" s="2" t="s">
        <v>50</v>
      </c>
      <c r="I990" s="2" t="s">
        <v>50</v>
      </c>
      <c r="J990" t="s">
        <v>1730</v>
      </c>
      <c r="K990">
        <v>1</v>
      </c>
      <c r="L990" t="s">
        <v>2227</v>
      </c>
    </row>
    <row r="991" spans="1:12">
      <c r="A991" t="s">
        <v>2228</v>
      </c>
      <c r="B991">
        <v>2006</v>
      </c>
      <c r="C991">
        <v>58</v>
      </c>
      <c r="D991">
        <v>2</v>
      </c>
      <c r="E991">
        <v>157</v>
      </c>
      <c r="F991">
        <v>165</v>
      </c>
      <c r="G991" s="2">
        <v>38723</v>
      </c>
      <c r="H991" s="2">
        <v>38744</v>
      </c>
      <c r="I991" s="2">
        <v>38744</v>
      </c>
      <c r="J991" t="s">
        <v>13</v>
      </c>
      <c r="K991">
        <v>4</v>
      </c>
      <c r="L991" t="s">
        <v>2229</v>
      </c>
    </row>
    <row r="992" spans="1:12">
      <c r="A992" t="s">
        <v>2230</v>
      </c>
      <c r="B992">
        <v>2006</v>
      </c>
      <c r="C992">
        <v>58</v>
      </c>
      <c r="D992">
        <v>2</v>
      </c>
      <c r="E992">
        <v>166</v>
      </c>
      <c r="F992">
        <v>178</v>
      </c>
      <c r="G992" s="2">
        <v>38567</v>
      </c>
      <c r="H992" s="2">
        <v>38746</v>
      </c>
      <c r="I992" s="2">
        <v>38746</v>
      </c>
      <c r="J992" t="s">
        <v>13</v>
      </c>
      <c r="K992">
        <v>5</v>
      </c>
      <c r="L992" t="s">
        <v>2231</v>
      </c>
    </row>
    <row r="993" spans="1:12">
      <c r="A993" t="s">
        <v>2232</v>
      </c>
      <c r="B993">
        <v>2006</v>
      </c>
      <c r="C993">
        <v>58</v>
      </c>
      <c r="D993">
        <v>2</v>
      </c>
      <c r="E993">
        <v>179</v>
      </c>
      <c r="F993">
        <v>189</v>
      </c>
      <c r="G993" s="2">
        <v>38607</v>
      </c>
      <c r="H993" s="2">
        <v>38749</v>
      </c>
      <c r="I993" s="2">
        <v>38749</v>
      </c>
      <c r="J993" t="s">
        <v>13</v>
      </c>
      <c r="K993">
        <v>1</v>
      </c>
      <c r="L993" t="s">
        <v>2233</v>
      </c>
    </row>
    <row r="994" spans="1:12">
      <c r="A994" t="s">
        <v>2234</v>
      </c>
      <c r="B994">
        <v>2006</v>
      </c>
      <c r="C994">
        <v>58</v>
      </c>
      <c r="D994">
        <v>2</v>
      </c>
      <c r="E994">
        <v>190</v>
      </c>
      <c r="F994">
        <v>199</v>
      </c>
      <c r="G994" s="2">
        <v>38726</v>
      </c>
      <c r="H994" s="2">
        <v>38753</v>
      </c>
      <c r="I994" s="2">
        <v>38753</v>
      </c>
      <c r="J994" t="s">
        <v>13</v>
      </c>
      <c r="K994">
        <v>1</v>
      </c>
      <c r="L994" t="s">
        <v>2235</v>
      </c>
    </row>
    <row r="995" spans="1:12">
      <c r="A995" t="s">
        <v>2236</v>
      </c>
      <c r="B995">
        <v>2006</v>
      </c>
      <c r="C995">
        <v>58</v>
      </c>
      <c r="D995">
        <v>2</v>
      </c>
      <c r="E995">
        <v>200</v>
      </c>
      <c r="F995">
        <v>211</v>
      </c>
      <c r="G995" s="2">
        <v>38612</v>
      </c>
      <c r="H995" s="2">
        <v>38750</v>
      </c>
      <c r="I995" s="2">
        <v>38750</v>
      </c>
      <c r="J995" t="s">
        <v>13</v>
      </c>
      <c r="K995">
        <v>3</v>
      </c>
      <c r="L995" t="s">
        <v>2237</v>
      </c>
    </row>
    <row r="996" spans="1:12" hidden="1">
      <c r="A996" t="s">
        <v>2238</v>
      </c>
      <c r="B996">
        <v>2006</v>
      </c>
      <c r="C996">
        <v>58</v>
      </c>
      <c r="D996">
        <v>2</v>
      </c>
      <c r="E996">
        <v>212</v>
      </c>
      <c r="F996">
        <v>222</v>
      </c>
      <c r="G996" s="2">
        <v>38688</v>
      </c>
      <c r="H996" s="2" t="s">
        <v>50</v>
      </c>
      <c r="I996" s="2">
        <v>38762</v>
      </c>
      <c r="J996" t="s">
        <v>13</v>
      </c>
      <c r="K996">
        <v>2</v>
      </c>
      <c r="L996" t="s">
        <v>2239</v>
      </c>
    </row>
    <row r="997" spans="1:12">
      <c r="A997" t="s">
        <v>2240</v>
      </c>
      <c r="B997">
        <v>2006</v>
      </c>
      <c r="C997">
        <v>58</v>
      </c>
      <c r="D997">
        <v>2</v>
      </c>
      <c r="E997">
        <v>223</v>
      </c>
      <c r="F997">
        <v>236</v>
      </c>
      <c r="G997" s="2">
        <v>38665</v>
      </c>
      <c r="H997" s="2">
        <v>38762</v>
      </c>
      <c r="I997" s="2">
        <v>38762</v>
      </c>
      <c r="J997" t="s">
        <v>13</v>
      </c>
      <c r="K997">
        <v>2</v>
      </c>
      <c r="L997" t="s">
        <v>2241</v>
      </c>
    </row>
    <row r="998" spans="1:12">
      <c r="A998" t="s">
        <v>2242</v>
      </c>
      <c r="B998">
        <v>2006</v>
      </c>
      <c r="C998">
        <v>58</v>
      </c>
      <c r="D998">
        <v>2</v>
      </c>
      <c r="E998">
        <v>237</v>
      </c>
      <c r="F998">
        <v>251</v>
      </c>
      <c r="G998" s="2">
        <v>38551</v>
      </c>
      <c r="H998" s="2">
        <v>38764</v>
      </c>
      <c r="I998" s="2">
        <v>38399</v>
      </c>
      <c r="J998" t="s">
        <v>13</v>
      </c>
      <c r="K998">
        <v>3</v>
      </c>
      <c r="L998" t="s">
        <v>2243</v>
      </c>
    </row>
    <row r="999" spans="1:12">
      <c r="A999" t="s">
        <v>2244</v>
      </c>
      <c r="B999">
        <v>2006</v>
      </c>
      <c r="C999">
        <v>58</v>
      </c>
      <c r="D999">
        <v>2</v>
      </c>
      <c r="E999">
        <v>252</v>
      </c>
      <c r="F999">
        <v>262</v>
      </c>
      <c r="G999" s="2">
        <v>38537</v>
      </c>
      <c r="H999" s="2">
        <v>38701</v>
      </c>
      <c r="I999" s="2">
        <v>38712</v>
      </c>
      <c r="J999" t="s">
        <v>13</v>
      </c>
      <c r="K999">
        <v>2</v>
      </c>
      <c r="L999" t="s">
        <v>2245</v>
      </c>
    </row>
    <row r="1000" spans="1:12">
      <c r="A1000" t="s">
        <v>2246</v>
      </c>
      <c r="B1000">
        <v>2006</v>
      </c>
      <c r="C1000">
        <v>58</v>
      </c>
      <c r="D1000">
        <v>2</v>
      </c>
      <c r="E1000">
        <v>263</v>
      </c>
      <c r="F1000">
        <v>274</v>
      </c>
      <c r="G1000" s="2">
        <v>38717</v>
      </c>
      <c r="H1000" s="2">
        <v>38768</v>
      </c>
      <c r="I1000" s="2">
        <v>38768</v>
      </c>
      <c r="J1000" t="s">
        <v>13</v>
      </c>
      <c r="K1000">
        <v>3</v>
      </c>
      <c r="L1000" t="s">
        <v>2247</v>
      </c>
    </row>
    <row r="1001" spans="1:12" hidden="1">
      <c r="A1001" t="s">
        <v>2248</v>
      </c>
      <c r="B1001">
        <v>2006</v>
      </c>
      <c r="C1001">
        <v>58</v>
      </c>
      <c r="D1001">
        <v>2</v>
      </c>
      <c r="E1001">
        <v>275</v>
      </c>
      <c r="F1001">
        <v>285</v>
      </c>
      <c r="G1001" s="2">
        <v>38769</v>
      </c>
      <c r="H1001" s="2" t="s">
        <v>50</v>
      </c>
      <c r="I1001" s="2">
        <v>38771</v>
      </c>
      <c r="J1001" t="s">
        <v>13</v>
      </c>
      <c r="K1001">
        <v>1</v>
      </c>
      <c r="L1001" t="s">
        <v>2249</v>
      </c>
    </row>
    <row r="1002" spans="1:12">
      <c r="A1002" t="s">
        <v>2250</v>
      </c>
      <c r="B1002">
        <v>2006</v>
      </c>
      <c r="C1002">
        <v>58</v>
      </c>
      <c r="D1002">
        <v>2</v>
      </c>
      <c r="E1002">
        <v>286</v>
      </c>
      <c r="F1002">
        <v>296</v>
      </c>
      <c r="G1002" s="2">
        <v>38713</v>
      </c>
      <c r="H1002" s="2">
        <v>38781</v>
      </c>
      <c r="I1002" s="2">
        <v>38781</v>
      </c>
      <c r="J1002" t="s">
        <v>13</v>
      </c>
      <c r="K1002">
        <v>1</v>
      </c>
      <c r="L1002" t="s">
        <v>2251</v>
      </c>
    </row>
    <row r="1003" spans="1:12">
      <c r="A1003" t="s">
        <v>2252</v>
      </c>
      <c r="B1003">
        <v>2006</v>
      </c>
      <c r="C1003">
        <v>58</v>
      </c>
      <c r="D1003">
        <v>2</v>
      </c>
      <c r="E1003">
        <v>297</v>
      </c>
      <c r="F1003">
        <v>301</v>
      </c>
      <c r="G1003" s="2">
        <v>38707</v>
      </c>
      <c r="H1003" s="2">
        <v>38745</v>
      </c>
      <c r="I1003" s="2">
        <v>38746</v>
      </c>
      <c r="J1003" t="s">
        <v>83</v>
      </c>
      <c r="K1003">
        <v>1</v>
      </c>
      <c r="L1003" t="s">
        <v>2253</v>
      </c>
    </row>
    <row r="1004" spans="1:12" hidden="1">
      <c r="A1004" t="s">
        <v>2254</v>
      </c>
      <c r="B1004">
        <v>2006</v>
      </c>
      <c r="C1004">
        <v>58</v>
      </c>
      <c r="D1004">
        <v>2</v>
      </c>
      <c r="E1004">
        <v>302</v>
      </c>
      <c r="F1004">
        <v>302</v>
      </c>
      <c r="G1004" s="2" t="s">
        <v>50</v>
      </c>
      <c r="H1004" s="2" t="s">
        <v>50</v>
      </c>
      <c r="I1004" s="2" t="s">
        <v>50</v>
      </c>
      <c r="J1004" t="s">
        <v>86</v>
      </c>
      <c r="K1004">
        <v>1</v>
      </c>
      <c r="L1004" t="s">
        <v>2255</v>
      </c>
    </row>
    <row r="1005" spans="1:12" hidden="1">
      <c r="A1005" t="s">
        <v>2256</v>
      </c>
      <c r="B1005">
        <v>2006</v>
      </c>
      <c r="C1005">
        <v>58</v>
      </c>
      <c r="D1005">
        <v>2</v>
      </c>
      <c r="E1005">
        <v>303</v>
      </c>
      <c r="F1005">
        <v>303</v>
      </c>
      <c r="G1005" s="2" t="s">
        <v>50</v>
      </c>
      <c r="H1005" s="2" t="s">
        <v>50</v>
      </c>
      <c r="I1005" s="2" t="s">
        <v>50</v>
      </c>
      <c r="J1005" t="s">
        <v>86</v>
      </c>
      <c r="K1005">
        <v>1</v>
      </c>
      <c r="L1005" t="s">
        <v>2257</v>
      </c>
    </row>
    <row r="1006" spans="1:12" hidden="1">
      <c r="A1006" t="s">
        <v>2258</v>
      </c>
      <c r="B1006">
        <v>2006</v>
      </c>
      <c r="C1006">
        <v>58</v>
      </c>
      <c r="D1006">
        <v>2</v>
      </c>
      <c r="E1006">
        <v>303</v>
      </c>
      <c r="F1006">
        <v>305</v>
      </c>
      <c r="G1006" s="2" t="s">
        <v>50</v>
      </c>
      <c r="H1006" s="2" t="s">
        <v>50</v>
      </c>
      <c r="I1006" s="2" t="s">
        <v>50</v>
      </c>
      <c r="J1006" t="s">
        <v>86</v>
      </c>
      <c r="K1006">
        <v>1</v>
      </c>
      <c r="L1006" t="s">
        <v>2259</v>
      </c>
    </row>
    <row r="1007" spans="1:12" hidden="1">
      <c r="A1007" t="s">
        <v>2260</v>
      </c>
      <c r="B1007">
        <v>2007</v>
      </c>
      <c r="C1007">
        <v>58</v>
      </c>
      <c r="D1007">
        <v>3</v>
      </c>
      <c r="E1007">
        <v>307</v>
      </c>
      <c r="F1007">
        <v>308</v>
      </c>
      <c r="G1007" s="2" t="s">
        <v>50</v>
      </c>
      <c r="H1007" s="2" t="s">
        <v>50</v>
      </c>
      <c r="I1007" s="2" t="s">
        <v>50</v>
      </c>
      <c r="J1007" t="s">
        <v>1730</v>
      </c>
      <c r="K1007">
        <v>1</v>
      </c>
      <c r="L1007" t="s">
        <v>2261</v>
      </c>
    </row>
    <row r="1008" spans="1:12">
      <c r="A1008" t="s">
        <v>2262</v>
      </c>
      <c r="B1008">
        <v>2007</v>
      </c>
      <c r="C1008">
        <v>58</v>
      </c>
      <c r="D1008">
        <v>3</v>
      </c>
      <c r="E1008">
        <v>309</v>
      </c>
      <c r="F1008">
        <v>321</v>
      </c>
      <c r="G1008" s="2">
        <v>38489</v>
      </c>
      <c r="H1008" s="2">
        <v>38684</v>
      </c>
      <c r="I1008" s="2">
        <v>38771</v>
      </c>
      <c r="J1008" t="s">
        <v>13</v>
      </c>
      <c r="K1008">
        <v>1</v>
      </c>
      <c r="L1008" t="s">
        <v>2263</v>
      </c>
    </row>
    <row r="1009" spans="1:12">
      <c r="A1009" t="s">
        <v>2264</v>
      </c>
      <c r="B1009">
        <v>2007</v>
      </c>
      <c r="C1009">
        <v>58</v>
      </c>
      <c r="D1009">
        <v>3</v>
      </c>
      <c r="E1009">
        <v>322</v>
      </c>
      <c r="F1009">
        <v>334</v>
      </c>
      <c r="G1009" s="2">
        <v>38554</v>
      </c>
      <c r="H1009" s="2">
        <v>38772</v>
      </c>
      <c r="I1009" s="2">
        <v>38772</v>
      </c>
      <c r="J1009" t="s">
        <v>13</v>
      </c>
      <c r="K1009">
        <v>4</v>
      </c>
      <c r="L1009" t="s">
        <v>2265</v>
      </c>
    </row>
    <row r="1010" spans="1:12">
      <c r="A1010" t="s">
        <v>2266</v>
      </c>
      <c r="B1010">
        <v>2007</v>
      </c>
      <c r="C1010">
        <v>58</v>
      </c>
      <c r="D1010">
        <v>3</v>
      </c>
      <c r="E1010">
        <v>335</v>
      </c>
      <c r="F1010">
        <v>350</v>
      </c>
      <c r="G1010" s="2">
        <v>38671</v>
      </c>
      <c r="H1010" s="2">
        <v>38786</v>
      </c>
      <c r="I1010" s="2">
        <v>38786</v>
      </c>
      <c r="J1010" t="s">
        <v>13</v>
      </c>
      <c r="K1010">
        <v>1</v>
      </c>
      <c r="L1010" t="s">
        <v>2267</v>
      </c>
    </row>
    <row r="1011" spans="1:12">
      <c r="A1011" t="s">
        <v>2268</v>
      </c>
      <c r="B1011">
        <v>2007</v>
      </c>
      <c r="C1011">
        <v>58</v>
      </c>
      <c r="D1011">
        <v>3</v>
      </c>
      <c r="E1011">
        <v>351</v>
      </c>
      <c r="F1011">
        <v>365</v>
      </c>
      <c r="G1011" s="2">
        <v>38731</v>
      </c>
      <c r="H1011" s="2">
        <v>38787</v>
      </c>
      <c r="I1011" s="2">
        <v>38787</v>
      </c>
      <c r="J1011" t="s">
        <v>13</v>
      </c>
      <c r="K1011">
        <v>4</v>
      </c>
      <c r="L1011" t="s">
        <v>2269</v>
      </c>
    </row>
    <row r="1012" spans="1:12">
      <c r="A1012" t="s">
        <v>2270</v>
      </c>
      <c r="B1012">
        <v>2007</v>
      </c>
      <c r="C1012">
        <v>58</v>
      </c>
      <c r="D1012">
        <v>3</v>
      </c>
      <c r="E1012">
        <v>366</v>
      </c>
      <c r="F1012">
        <v>378</v>
      </c>
      <c r="G1012" s="2">
        <v>38561</v>
      </c>
      <c r="H1012" s="2">
        <v>38786</v>
      </c>
      <c r="I1012" s="2">
        <v>38787</v>
      </c>
      <c r="J1012" t="s">
        <v>13</v>
      </c>
      <c r="K1012">
        <v>3</v>
      </c>
      <c r="L1012" t="s">
        <v>2271</v>
      </c>
    </row>
    <row r="1013" spans="1:12">
      <c r="A1013" t="s">
        <v>2272</v>
      </c>
      <c r="B1013">
        <v>2007</v>
      </c>
      <c r="C1013">
        <v>58</v>
      </c>
      <c r="D1013">
        <v>3</v>
      </c>
      <c r="E1013">
        <v>379</v>
      </c>
      <c r="F1013">
        <v>390</v>
      </c>
      <c r="G1013" s="2">
        <v>38685</v>
      </c>
      <c r="H1013" s="2">
        <v>38779</v>
      </c>
      <c r="I1013" s="2">
        <v>38797</v>
      </c>
      <c r="J1013" t="s">
        <v>13</v>
      </c>
      <c r="K1013">
        <v>2</v>
      </c>
      <c r="L1013" t="s">
        <v>2273</v>
      </c>
    </row>
    <row r="1014" spans="1:12">
      <c r="A1014" t="s">
        <v>2274</v>
      </c>
      <c r="B1014">
        <v>2007</v>
      </c>
      <c r="C1014">
        <v>58</v>
      </c>
      <c r="D1014">
        <v>3</v>
      </c>
      <c r="E1014">
        <v>391</v>
      </c>
      <c r="F1014">
        <v>403</v>
      </c>
      <c r="G1014" s="2">
        <v>38764</v>
      </c>
      <c r="H1014" s="2">
        <v>38825</v>
      </c>
      <c r="I1014" s="2">
        <v>38825</v>
      </c>
      <c r="J1014" t="s">
        <v>13</v>
      </c>
      <c r="K1014">
        <v>3</v>
      </c>
      <c r="L1014" t="s">
        <v>2275</v>
      </c>
    </row>
    <row r="1015" spans="1:12">
      <c r="A1015" t="s">
        <v>2276</v>
      </c>
      <c r="B1015">
        <v>2007</v>
      </c>
      <c r="C1015">
        <v>58</v>
      </c>
      <c r="D1015">
        <v>3</v>
      </c>
      <c r="E1015">
        <v>404</v>
      </c>
      <c r="F1015">
        <v>419</v>
      </c>
      <c r="G1015" s="2">
        <v>38711</v>
      </c>
      <c r="H1015" s="2">
        <v>38775</v>
      </c>
      <c r="I1015" s="2">
        <v>38828</v>
      </c>
      <c r="J1015" t="s">
        <v>13</v>
      </c>
      <c r="K1015">
        <v>4</v>
      </c>
      <c r="L1015" t="s">
        <v>2277</v>
      </c>
    </row>
    <row r="1016" spans="1:12">
      <c r="A1016" t="s">
        <v>2278</v>
      </c>
      <c r="B1016">
        <v>2007</v>
      </c>
      <c r="C1016">
        <v>58</v>
      </c>
      <c r="D1016">
        <v>3</v>
      </c>
      <c r="E1016">
        <v>420</v>
      </c>
      <c r="F1016">
        <v>432</v>
      </c>
      <c r="G1016" s="2">
        <v>38785</v>
      </c>
      <c r="H1016" s="2">
        <v>38835</v>
      </c>
      <c r="I1016" s="2">
        <v>38835</v>
      </c>
      <c r="J1016" t="s">
        <v>13</v>
      </c>
      <c r="K1016">
        <v>1</v>
      </c>
      <c r="L1016" t="s">
        <v>2279</v>
      </c>
    </row>
    <row r="1017" spans="1:12">
      <c r="A1017" t="s">
        <v>2280</v>
      </c>
      <c r="B1017">
        <v>2007</v>
      </c>
      <c r="C1017">
        <v>58</v>
      </c>
      <c r="D1017">
        <v>3</v>
      </c>
      <c r="E1017">
        <v>433</v>
      </c>
      <c r="F1017">
        <v>445</v>
      </c>
      <c r="G1017" s="2">
        <v>38575</v>
      </c>
      <c r="H1017" s="2">
        <v>38678</v>
      </c>
      <c r="I1017" s="2">
        <v>38793</v>
      </c>
      <c r="J1017" t="s">
        <v>13</v>
      </c>
      <c r="K1017">
        <v>6</v>
      </c>
      <c r="L1017" t="s">
        <v>2281</v>
      </c>
    </row>
    <row r="1018" spans="1:12">
      <c r="A1018" t="s">
        <v>2282</v>
      </c>
      <c r="B1018">
        <v>2007</v>
      </c>
      <c r="C1018">
        <v>58</v>
      </c>
      <c r="D1018">
        <v>3</v>
      </c>
      <c r="E1018">
        <v>446</v>
      </c>
      <c r="F1018">
        <v>451</v>
      </c>
      <c r="G1018" s="2">
        <v>38743</v>
      </c>
      <c r="H1018" s="2">
        <v>38824</v>
      </c>
      <c r="I1018" s="2">
        <v>38824</v>
      </c>
      <c r="J1018" t="s">
        <v>13</v>
      </c>
      <c r="K1018">
        <v>1</v>
      </c>
      <c r="L1018" t="s">
        <v>2283</v>
      </c>
    </row>
    <row r="1019" spans="1:12" hidden="1">
      <c r="A1019" t="s">
        <v>2284</v>
      </c>
      <c r="B1019">
        <v>2007</v>
      </c>
      <c r="C1019">
        <v>58</v>
      </c>
      <c r="D1019">
        <v>3</v>
      </c>
      <c r="E1019">
        <v>452</v>
      </c>
      <c r="F1019">
        <v>454</v>
      </c>
      <c r="G1019" s="2">
        <v>38375</v>
      </c>
      <c r="H1019" s="2" t="s">
        <v>50</v>
      </c>
      <c r="I1019" s="2">
        <v>38763</v>
      </c>
      <c r="J1019" t="s">
        <v>83</v>
      </c>
      <c r="K1019">
        <v>1</v>
      </c>
      <c r="L1019" t="s">
        <v>2285</v>
      </c>
    </row>
    <row r="1020" spans="1:12" hidden="1">
      <c r="A1020" t="s">
        <v>2286</v>
      </c>
      <c r="B1020">
        <v>2007</v>
      </c>
      <c r="C1020">
        <v>58</v>
      </c>
      <c r="D1020">
        <v>3</v>
      </c>
      <c r="E1020">
        <v>455</v>
      </c>
      <c r="F1020">
        <v>456</v>
      </c>
      <c r="G1020" s="2" t="s">
        <v>50</v>
      </c>
      <c r="H1020" s="2" t="s">
        <v>50</v>
      </c>
      <c r="I1020" s="2" t="s">
        <v>50</v>
      </c>
      <c r="J1020" t="s">
        <v>86</v>
      </c>
      <c r="K1020">
        <v>1</v>
      </c>
      <c r="L1020" t="s">
        <v>2287</v>
      </c>
    </row>
    <row r="1021" spans="1:12" hidden="1">
      <c r="A1021" t="s">
        <v>2288</v>
      </c>
      <c r="B1021">
        <v>2007</v>
      </c>
      <c r="C1021">
        <v>58</v>
      </c>
      <c r="D1021">
        <v>3</v>
      </c>
      <c r="E1021">
        <v>456</v>
      </c>
      <c r="F1021">
        <v>457</v>
      </c>
      <c r="G1021" s="2" t="s">
        <v>50</v>
      </c>
      <c r="H1021" s="2" t="s">
        <v>50</v>
      </c>
      <c r="I1021" s="2" t="s">
        <v>50</v>
      </c>
      <c r="J1021" t="s">
        <v>86</v>
      </c>
      <c r="K1021">
        <v>1</v>
      </c>
      <c r="L1021" t="s">
        <v>2289</v>
      </c>
    </row>
    <row r="1022" spans="1:12" hidden="1">
      <c r="A1022" t="s">
        <v>2290</v>
      </c>
      <c r="B1022">
        <v>2007</v>
      </c>
      <c r="C1022">
        <v>58</v>
      </c>
      <c r="D1022">
        <v>3</v>
      </c>
      <c r="E1022">
        <v>457</v>
      </c>
      <c r="F1022">
        <v>458</v>
      </c>
      <c r="G1022" s="2" t="s">
        <v>50</v>
      </c>
      <c r="H1022" s="2" t="s">
        <v>50</v>
      </c>
      <c r="I1022" s="2" t="s">
        <v>50</v>
      </c>
      <c r="J1022" t="s">
        <v>86</v>
      </c>
      <c r="K1022">
        <v>1</v>
      </c>
      <c r="L1022" t="s">
        <v>2291</v>
      </c>
    </row>
    <row r="1023" spans="1:12" hidden="1">
      <c r="A1023" t="s">
        <v>2292</v>
      </c>
      <c r="B1023">
        <v>2007</v>
      </c>
      <c r="C1023">
        <v>58</v>
      </c>
      <c r="D1023">
        <v>4</v>
      </c>
      <c r="E1023">
        <v>459</v>
      </c>
      <c r="F1023">
        <v>460</v>
      </c>
      <c r="G1023" s="2" t="s">
        <v>50</v>
      </c>
      <c r="H1023" s="2" t="s">
        <v>50</v>
      </c>
      <c r="I1023" s="2" t="s">
        <v>50</v>
      </c>
      <c r="J1023" t="s">
        <v>1730</v>
      </c>
      <c r="K1023">
        <v>1</v>
      </c>
      <c r="L1023" t="s">
        <v>2293</v>
      </c>
    </row>
    <row r="1024" spans="1:12">
      <c r="A1024" t="s">
        <v>2294</v>
      </c>
      <c r="B1024">
        <v>2007</v>
      </c>
      <c r="C1024">
        <v>58</v>
      </c>
      <c r="D1024">
        <v>4</v>
      </c>
      <c r="E1024">
        <v>461</v>
      </c>
      <c r="F1024">
        <v>478</v>
      </c>
      <c r="G1024" s="2">
        <v>38478</v>
      </c>
      <c r="H1024" s="2">
        <v>38727</v>
      </c>
      <c r="I1024" s="2">
        <v>38777</v>
      </c>
      <c r="J1024" t="s">
        <v>13</v>
      </c>
      <c r="K1024">
        <v>3</v>
      </c>
      <c r="L1024" t="s">
        <v>2295</v>
      </c>
    </row>
    <row r="1025" spans="1:12">
      <c r="A1025" t="s">
        <v>2296</v>
      </c>
      <c r="B1025">
        <v>2007</v>
      </c>
      <c r="C1025">
        <v>58</v>
      </c>
      <c r="D1025">
        <v>4</v>
      </c>
      <c r="E1025">
        <v>479</v>
      </c>
      <c r="F1025">
        <v>493</v>
      </c>
      <c r="G1025" s="2">
        <v>38671</v>
      </c>
      <c r="H1025" s="2">
        <v>38786</v>
      </c>
      <c r="I1025" s="2">
        <v>38786</v>
      </c>
      <c r="J1025" t="s">
        <v>13</v>
      </c>
      <c r="K1025">
        <v>1</v>
      </c>
      <c r="L1025" t="s">
        <v>2297</v>
      </c>
    </row>
    <row r="1026" spans="1:12">
      <c r="A1026" t="s">
        <v>2298</v>
      </c>
      <c r="B1026">
        <v>2007</v>
      </c>
      <c r="C1026">
        <v>58</v>
      </c>
      <c r="D1026">
        <v>4</v>
      </c>
      <c r="E1026">
        <v>494</v>
      </c>
      <c r="F1026">
        <v>507</v>
      </c>
      <c r="G1026" s="2">
        <v>38445</v>
      </c>
      <c r="H1026" s="2">
        <v>38416</v>
      </c>
      <c r="I1026" s="2">
        <v>38781</v>
      </c>
      <c r="J1026" t="s">
        <v>13</v>
      </c>
      <c r="K1026">
        <v>2</v>
      </c>
      <c r="L1026" t="s">
        <v>2299</v>
      </c>
    </row>
    <row r="1027" spans="1:12">
      <c r="A1027" t="s">
        <v>2300</v>
      </c>
      <c r="B1027">
        <v>2007</v>
      </c>
      <c r="C1027">
        <v>58</v>
      </c>
      <c r="D1027">
        <v>4</v>
      </c>
      <c r="E1027">
        <v>508</v>
      </c>
      <c r="F1027">
        <v>517</v>
      </c>
      <c r="G1027" s="2">
        <v>38628</v>
      </c>
      <c r="H1027" s="2">
        <v>38804</v>
      </c>
      <c r="I1027" s="2">
        <v>38845</v>
      </c>
      <c r="J1027" t="s">
        <v>13</v>
      </c>
      <c r="K1027">
        <v>1</v>
      </c>
      <c r="L1027" t="s">
        <v>2301</v>
      </c>
    </row>
    <row r="1028" spans="1:12">
      <c r="A1028" t="s">
        <v>2302</v>
      </c>
      <c r="B1028">
        <v>2007</v>
      </c>
      <c r="C1028">
        <v>58</v>
      </c>
      <c r="D1028">
        <v>4</v>
      </c>
      <c r="E1028">
        <v>518</v>
      </c>
      <c r="F1028">
        <v>525</v>
      </c>
      <c r="G1028" s="2">
        <v>38526</v>
      </c>
      <c r="H1028" s="2">
        <v>38810</v>
      </c>
      <c r="I1028" s="2">
        <v>38810</v>
      </c>
      <c r="J1028" t="s">
        <v>13</v>
      </c>
      <c r="K1028">
        <v>2</v>
      </c>
      <c r="L1028" t="s">
        <v>2303</v>
      </c>
    </row>
    <row r="1029" spans="1:12">
      <c r="A1029" t="s">
        <v>2304</v>
      </c>
      <c r="B1029">
        <v>2007</v>
      </c>
      <c r="C1029">
        <v>58</v>
      </c>
      <c r="D1029">
        <v>4</v>
      </c>
      <c r="E1029">
        <v>526</v>
      </c>
      <c r="F1029">
        <v>535</v>
      </c>
      <c r="G1029" s="2">
        <v>38671</v>
      </c>
      <c r="H1029" s="2">
        <v>38789</v>
      </c>
      <c r="I1029" s="2">
        <v>38789</v>
      </c>
      <c r="J1029" t="s">
        <v>13</v>
      </c>
      <c r="K1029">
        <v>1</v>
      </c>
      <c r="L1029" t="s">
        <v>2305</v>
      </c>
    </row>
    <row r="1030" spans="1:12">
      <c r="A1030" t="s">
        <v>2306</v>
      </c>
      <c r="B1030">
        <v>2007</v>
      </c>
      <c r="C1030">
        <v>58</v>
      </c>
      <c r="D1030">
        <v>4</v>
      </c>
      <c r="E1030">
        <v>536</v>
      </c>
      <c r="F1030">
        <v>559</v>
      </c>
      <c r="G1030" s="2">
        <v>38630</v>
      </c>
      <c r="H1030" s="2">
        <v>38829</v>
      </c>
      <c r="I1030" s="2">
        <v>38830</v>
      </c>
      <c r="J1030" t="s">
        <v>13</v>
      </c>
      <c r="K1030">
        <v>1</v>
      </c>
      <c r="L1030" t="s">
        <v>2307</v>
      </c>
    </row>
    <row r="1031" spans="1:12">
      <c r="A1031" t="s">
        <v>2308</v>
      </c>
      <c r="B1031">
        <v>2007</v>
      </c>
      <c r="C1031">
        <v>58</v>
      </c>
      <c r="D1031">
        <v>4</v>
      </c>
      <c r="E1031">
        <v>560</v>
      </c>
      <c r="F1031">
        <v>574</v>
      </c>
      <c r="G1031" s="2">
        <v>38740</v>
      </c>
      <c r="H1031" s="2">
        <v>38856</v>
      </c>
      <c r="I1031" s="2">
        <v>38857</v>
      </c>
      <c r="J1031" t="s">
        <v>13</v>
      </c>
      <c r="K1031">
        <v>1</v>
      </c>
      <c r="L1031" t="s">
        <v>2309</v>
      </c>
    </row>
    <row r="1032" spans="1:12">
      <c r="A1032" t="s">
        <v>2310</v>
      </c>
      <c r="B1032">
        <v>2007</v>
      </c>
      <c r="C1032">
        <v>58</v>
      </c>
      <c r="D1032">
        <v>4</v>
      </c>
      <c r="E1032">
        <v>575</v>
      </c>
      <c r="F1032">
        <v>582</v>
      </c>
      <c r="G1032" s="2">
        <v>38706</v>
      </c>
      <c r="H1032" s="2">
        <v>38853</v>
      </c>
      <c r="I1032" s="2">
        <v>38853</v>
      </c>
      <c r="J1032" t="s">
        <v>13</v>
      </c>
      <c r="K1032">
        <v>1</v>
      </c>
      <c r="L1032" t="s">
        <v>2311</v>
      </c>
    </row>
    <row r="1033" spans="1:12">
      <c r="A1033" t="s">
        <v>2312</v>
      </c>
      <c r="B1033">
        <v>2007</v>
      </c>
      <c r="C1033">
        <v>58</v>
      </c>
      <c r="D1033">
        <v>4</v>
      </c>
      <c r="E1033">
        <v>583</v>
      </c>
      <c r="F1033">
        <v>605</v>
      </c>
      <c r="G1033" s="2">
        <v>38630</v>
      </c>
      <c r="H1033" s="2">
        <v>38829</v>
      </c>
      <c r="I1033" s="2">
        <v>38830</v>
      </c>
      <c r="J1033" t="s">
        <v>13</v>
      </c>
      <c r="K1033">
        <v>1</v>
      </c>
      <c r="L1033" t="s">
        <v>2313</v>
      </c>
    </row>
    <row r="1034" spans="1:12" hidden="1">
      <c r="A1034" t="s">
        <v>2314</v>
      </c>
      <c r="B1034">
        <v>2007</v>
      </c>
      <c r="C1034">
        <v>58</v>
      </c>
      <c r="D1034">
        <v>4</v>
      </c>
      <c r="E1034">
        <v>606</v>
      </c>
      <c r="F1034">
        <v>607</v>
      </c>
      <c r="G1034" s="2" t="s">
        <v>50</v>
      </c>
      <c r="H1034" s="2" t="s">
        <v>50</v>
      </c>
      <c r="I1034" s="2" t="s">
        <v>50</v>
      </c>
      <c r="J1034" t="s">
        <v>86</v>
      </c>
      <c r="K1034">
        <v>1</v>
      </c>
      <c r="L1034" t="s">
        <v>2315</v>
      </c>
    </row>
    <row r="1035" spans="1:12" hidden="1">
      <c r="A1035" t="s">
        <v>2316</v>
      </c>
      <c r="B1035">
        <v>2007</v>
      </c>
      <c r="C1035">
        <v>58</v>
      </c>
      <c r="D1035">
        <v>4</v>
      </c>
      <c r="E1035">
        <v>607</v>
      </c>
      <c r="F1035">
        <v>608</v>
      </c>
      <c r="G1035" s="2" t="s">
        <v>50</v>
      </c>
      <c r="H1035" s="2" t="s">
        <v>50</v>
      </c>
      <c r="I1035" s="2" t="s">
        <v>50</v>
      </c>
      <c r="J1035" t="s">
        <v>86</v>
      </c>
      <c r="K1035">
        <v>1</v>
      </c>
      <c r="L1035" t="s">
        <v>2317</v>
      </c>
    </row>
    <row r="1036" spans="1:12" hidden="1">
      <c r="A1036" t="s">
        <v>2318</v>
      </c>
      <c r="B1036">
        <v>2007</v>
      </c>
      <c r="C1036">
        <v>58</v>
      </c>
      <c r="D1036">
        <v>4</v>
      </c>
      <c r="E1036">
        <v>608</v>
      </c>
      <c r="F1036">
        <v>609</v>
      </c>
      <c r="G1036" s="2" t="s">
        <v>50</v>
      </c>
      <c r="H1036" s="2" t="s">
        <v>50</v>
      </c>
      <c r="I1036" s="2" t="s">
        <v>50</v>
      </c>
      <c r="J1036" t="s">
        <v>86</v>
      </c>
      <c r="K1036">
        <v>1</v>
      </c>
      <c r="L1036" t="s">
        <v>2319</v>
      </c>
    </row>
    <row r="1037" spans="1:12" hidden="1">
      <c r="A1037" t="s">
        <v>2320</v>
      </c>
      <c r="B1037">
        <v>2007</v>
      </c>
      <c r="C1037">
        <v>58</v>
      </c>
      <c r="D1037">
        <v>5</v>
      </c>
      <c r="E1037">
        <v>611</v>
      </c>
      <c r="F1037">
        <v>612</v>
      </c>
      <c r="G1037" s="2" t="s">
        <v>50</v>
      </c>
      <c r="H1037" s="2" t="s">
        <v>50</v>
      </c>
      <c r="I1037" s="2" t="s">
        <v>50</v>
      </c>
      <c r="J1037" t="s">
        <v>1730</v>
      </c>
      <c r="K1037">
        <v>1</v>
      </c>
      <c r="L1037" t="s">
        <v>2321</v>
      </c>
    </row>
    <row r="1038" spans="1:12">
      <c r="A1038" t="s">
        <v>2322</v>
      </c>
      <c r="B1038">
        <v>2007</v>
      </c>
      <c r="C1038">
        <v>58</v>
      </c>
      <c r="D1038">
        <v>5</v>
      </c>
      <c r="E1038">
        <v>613</v>
      </c>
      <c r="F1038">
        <v>628</v>
      </c>
      <c r="G1038" s="2">
        <v>38341</v>
      </c>
      <c r="H1038" s="2">
        <v>38573</v>
      </c>
      <c r="I1038" s="2">
        <v>38575</v>
      </c>
      <c r="J1038" t="s">
        <v>13</v>
      </c>
      <c r="K1038">
        <v>2</v>
      </c>
      <c r="L1038" t="s">
        <v>2323</v>
      </c>
    </row>
    <row r="1039" spans="1:12">
      <c r="A1039" t="s">
        <v>2324</v>
      </c>
      <c r="B1039">
        <v>2007</v>
      </c>
      <c r="C1039">
        <v>58</v>
      </c>
      <c r="D1039">
        <v>5</v>
      </c>
      <c r="E1039">
        <v>629</v>
      </c>
      <c r="F1039">
        <v>644</v>
      </c>
      <c r="G1039" s="2">
        <v>38341</v>
      </c>
      <c r="H1039" s="2">
        <v>38595</v>
      </c>
      <c r="I1039" s="2">
        <v>38728</v>
      </c>
      <c r="J1039" t="s">
        <v>13</v>
      </c>
      <c r="K1039">
        <v>2</v>
      </c>
      <c r="L1039" t="s">
        <v>2325</v>
      </c>
    </row>
    <row r="1040" spans="1:12">
      <c r="A1040" t="s">
        <v>2326</v>
      </c>
      <c r="B1040">
        <v>2007</v>
      </c>
      <c r="C1040">
        <v>58</v>
      </c>
      <c r="D1040">
        <v>5</v>
      </c>
      <c r="E1040">
        <v>645</v>
      </c>
      <c r="F1040">
        <v>672</v>
      </c>
      <c r="G1040" s="2">
        <v>38671</v>
      </c>
      <c r="H1040" s="2">
        <v>38789</v>
      </c>
      <c r="I1040" s="2">
        <v>38789</v>
      </c>
      <c r="J1040" t="s">
        <v>13</v>
      </c>
      <c r="K1040">
        <v>1</v>
      </c>
      <c r="L1040" t="s">
        <v>2327</v>
      </c>
    </row>
    <row r="1041" spans="1:12">
      <c r="A1041" t="s">
        <v>2328</v>
      </c>
      <c r="B1041">
        <v>2007</v>
      </c>
      <c r="C1041">
        <v>58</v>
      </c>
      <c r="D1041">
        <v>5</v>
      </c>
      <c r="E1041">
        <v>673</v>
      </c>
      <c r="F1041">
        <v>686</v>
      </c>
      <c r="G1041" s="2">
        <v>38632</v>
      </c>
      <c r="H1041" s="2">
        <v>38796</v>
      </c>
      <c r="I1041" s="2">
        <v>38796</v>
      </c>
      <c r="J1041" t="s">
        <v>13</v>
      </c>
      <c r="K1041">
        <v>2</v>
      </c>
      <c r="L1041" t="s">
        <v>2329</v>
      </c>
    </row>
    <row r="1042" spans="1:12">
      <c r="A1042" t="s">
        <v>2330</v>
      </c>
      <c r="B1042">
        <v>2007</v>
      </c>
      <c r="C1042">
        <v>58</v>
      </c>
      <c r="D1042">
        <v>5</v>
      </c>
      <c r="E1042">
        <v>687</v>
      </c>
      <c r="F1042">
        <v>701</v>
      </c>
      <c r="G1042" s="2">
        <v>38513</v>
      </c>
      <c r="H1042" s="2">
        <v>38847</v>
      </c>
      <c r="I1042" s="2">
        <v>38847</v>
      </c>
      <c r="J1042" t="s">
        <v>13</v>
      </c>
      <c r="K1042">
        <v>6</v>
      </c>
      <c r="L1042" t="s">
        <v>2331</v>
      </c>
    </row>
    <row r="1043" spans="1:12">
      <c r="A1043" t="s">
        <v>2332</v>
      </c>
      <c r="B1043">
        <v>2007</v>
      </c>
      <c r="C1043">
        <v>58</v>
      </c>
      <c r="D1043">
        <v>5</v>
      </c>
      <c r="E1043">
        <v>702</v>
      </c>
      <c r="F1043">
        <v>709</v>
      </c>
      <c r="G1043" s="2">
        <v>38644</v>
      </c>
      <c r="H1043" s="2">
        <v>38801</v>
      </c>
      <c r="I1043" s="2">
        <v>38813</v>
      </c>
      <c r="J1043" t="s">
        <v>13</v>
      </c>
      <c r="K1043">
        <v>1</v>
      </c>
      <c r="L1043" t="s">
        <v>2333</v>
      </c>
    </row>
    <row r="1044" spans="1:12">
      <c r="A1044" t="s">
        <v>2334</v>
      </c>
      <c r="B1044">
        <v>2007</v>
      </c>
      <c r="C1044">
        <v>58</v>
      </c>
      <c r="D1044">
        <v>5</v>
      </c>
      <c r="E1044">
        <v>710</v>
      </c>
      <c r="F1044">
        <v>722</v>
      </c>
      <c r="G1044" s="2">
        <v>38764</v>
      </c>
      <c r="H1044" s="2">
        <v>38830</v>
      </c>
      <c r="I1044" s="2">
        <v>38830</v>
      </c>
      <c r="J1044" t="s">
        <v>13</v>
      </c>
      <c r="K1044">
        <v>3</v>
      </c>
      <c r="L1044" t="s">
        <v>2335</v>
      </c>
    </row>
    <row r="1045" spans="1:12">
      <c r="A1045" t="s">
        <v>2336</v>
      </c>
      <c r="B1045">
        <v>2007</v>
      </c>
      <c r="C1045">
        <v>58</v>
      </c>
      <c r="D1045">
        <v>5</v>
      </c>
      <c r="E1045">
        <v>723</v>
      </c>
      <c r="F1045">
        <v>733</v>
      </c>
      <c r="G1045" s="2">
        <v>38643</v>
      </c>
      <c r="H1045" s="2">
        <v>38832</v>
      </c>
      <c r="I1045" s="2">
        <v>38875</v>
      </c>
      <c r="J1045" t="s">
        <v>13</v>
      </c>
      <c r="K1045">
        <v>1</v>
      </c>
      <c r="L1045" t="s">
        <v>2337</v>
      </c>
    </row>
    <row r="1046" spans="1:12">
      <c r="A1046" t="s">
        <v>2338</v>
      </c>
      <c r="B1046">
        <v>2007</v>
      </c>
      <c r="C1046">
        <v>58</v>
      </c>
      <c r="D1046">
        <v>5</v>
      </c>
      <c r="E1046">
        <v>734</v>
      </c>
      <c r="F1046">
        <v>743</v>
      </c>
      <c r="G1046" s="2">
        <v>38533</v>
      </c>
      <c r="H1046" s="2">
        <v>38798</v>
      </c>
      <c r="I1046" s="2">
        <v>38860</v>
      </c>
      <c r="J1046" t="s">
        <v>13</v>
      </c>
      <c r="K1046">
        <v>2</v>
      </c>
      <c r="L1046" t="s">
        <v>2339</v>
      </c>
    </row>
    <row r="1047" spans="1:12">
      <c r="A1047" t="s">
        <v>2340</v>
      </c>
      <c r="B1047">
        <v>2007</v>
      </c>
      <c r="C1047">
        <v>58</v>
      </c>
      <c r="D1047">
        <v>5</v>
      </c>
      <c r="E1047">
        <v>744</v>
      </c>
      <c r="F1047">
        <v>755</v>
      </c>
      <c r="G1047" s="2">
        <v>38650</v>
      </c>
      <c r="H1047" s="2">
        <v>38855</v>
      </c>
      <c r="I1047" s="2">
        <v>38855</v>
      </c>
      <c r="J1047" t="s">
        <v>13</v>
      </c>
      <c r="K1047">
        <v>3</v>
      </c>
      <c r="L1047" t="s">
        <v>2341</v>
      </c>
    </row>
    <row r="1048" spans="1:12" hidden="1">
      <c r="A1048" t="s">
        <v>2342</v>
      </c>
      <c r="B1048">
        <v>2007</v>
      </c>
      <c r="C1048">
        <v>58</v>
      </c>
      <c r="D1048">
        <v>5</v>
      </c>
      <c r="E1048">
        <v>756</v>
      </c>
      <c r="F1048">
        <v>758</v>
      </c>
      <c r="G1048" s="2" t="s">
        <v>50</v>
      </c>
      <c r="H1048" s="2" t="s">
        <v>50</v>
      </c>
      <c r="I1048" s="2" t="s">
        <v>50</v>
      </c>
      <c r="J1048" t="s">
        <v>86</v>
      </c>
      <c r="K1048">
        <v>1</v>
      </c>
      <c r="L1048" t="s">
        <v>2343</v>
      </c>
    </row>
    <row r="1049" spans="1:12" hidden="1">
      <c r="A1049" t="s">
        <v>2344</v>
      </c>
      <c r="B1049">
        <v>2007</v>
      </c>
      <c r="C1049">
        <v>58</v>
      </c>
      <c r="D1049">
        <v>5</v>
      </c>
      <c r="E1049">
        <v>758</v>
      </c>
      <c r="F1049">
        <v>760</v>
      </c>
      <c r="G1049" s="2" t="s">
        <v>50</v>
      </c>
      <c r="H1049" s="2" t="s">
        <v>50</v>
      </c>
      <c r="I1049" s="2" t="s">
        <v>50</v>
      </c>
      <c r="J1049" t="s">
        <v>86</v>
      </c>
      <c r="K1049">
        <v>1</v>
      </c>
      <c r="L1049" t="s">
        <v>2345</v>
      </c>
    </row>
    <row r="1050" spans="1:12" hidden="1">
      <c r="A1050" t="s">
        <v>2346</v>
      </c>
      <c r="B1050">
        <v>2007</v>
      </c>
      <c r="C1050">
        <v>58</v>
      </c>
      <c r="D1050">
        <v>5</v>
      </c>
      <c r="E1050">
        <v>760</v>
      </c>
      <c r="F1050">
        <v>761</v>
      </c>
      <c r="G1050" s="2" t="s">
        <v>50</v>
      </c>
      <c r="H1050" s="2" t="s">
        <v>50</v>
      </c>
      <c r="I1050" s="2" t="s">
        <v>50</v>
      </c>
      <c r="J1050" t="s">
        <v>86</v>
      </c>
      <c r="K1050">
        <v>1</v>
      </c>
      <c r="L1050" t="s">
        <v>2347</v>
      </c>
    </row>
    <row r="1051" spans="1:12" hidden="1">
      <c r="A1051" t="s">
        <v>2348</v>
      </c>
      <c r="B1051">
        <v>2007</v>
      </c>
      <c r="C1051">
        <v>58</v>
      </c>
      <c r="D1051">
        <v>5</v>
      </c>
      <c r="E1051">
        <v>762</v>
      </c>
      <c r="F1051">
        <v>762</v>
      </c>
      <c r="G1051" s="2" t="s">
        <v>50</v>
      </c>
      <c r="H1051" s="2" t="s">
        <v>50</v>
      </c>
      <c r="I1051" s="2" t="s">
        <v>50</v>
      </c>
      <c r="J1051" t="s">
        <v>95</v>
      </c>
      <c r="K1051">
        <v>3</v>
      </c>
      <c r="L1051" t="s">
        <v>2349</v>
      </c>
    </row>
    <row r="1052" spans="1:12" hidden="1">
      <c r="A1052" t="s">
        <v>2350</v>
      </c>
      <c r="B1052">
        <v>2007</v>
      </c>
      <c r="C1052">
        <v>58</v>
      </c>
      <c r="D1052">
        <v>6</v>
      </c>
      <c r="E1052">
        <v>763</v>
      </c>
      <c r="F1052">
        <v>765</v>
      </c>
      <c r="G1052" s="2" t="s">
        <v>50</v>
      </c>
      <c r="H1052" s="2" t="s">
        <v>50</v>
      </c>
      <c r="I1052" s="2" t="s">
        <v>50</v>
      </c>
      <c r="J1052" t="s">
        <v>1730</v>
      </c>
      <c r="K1052">
        <v>1</v>
      </c>
      <c r="L1052" t="s">
        <v>2351</v>
      </c>
    </row>
    <row r="1053" spans="1:12">
      <c r="A1053" t="s">
        <v>2352</v>
      </c>
      <c r="B1053">
        <v>2007</v>
      </c>
      <c r="C1053">
        <v>58</v>
      </c>
      <c r="D1053">
        <v>6</v>
      </c>
      <c r="E1053">
        <v>766</v>
      </c>
      <c r="F1053">
        <v>776</v>
      </c>
      <c r="G1053" s="2">
        <v>38736</v>
      </c>
      <c r="H1053" s="2">
        <v>38868</v>
      </c>
      <c r="I1053" s="2">
        <v>38868</v>
      </c>
      <c r="J1053" t="s">
        <v>13</v>
      </c>
      <c r="K1053">
        <v>1</v>
      </c>
      <c r="L1053" t="s">
        <v>2353</v>
      </c>
    </row>
    <row r="1054" spans="1:12">
      <c r="A1054" t="s">
        <v>2354</v>
      </c>
      <c r="B1054">
        <v>2007</v>
      </c>
      <c r="C1054">
        <v>58</v>
      </c>
      <c r="D1054">
        <v>6</v>
      </c>
      <c r="E1054">
        <v>777</v>
      </c>
      <c r="F1054">
        <v>785</v>
      </c>
      <c r="G1054" s="2">
        <v>38700</v>
      </c>
      <c r="H1054" s="2">
        <v>38869</v>
      </c>
      <c r="I1054" s="2">
        <v>38869</v>
      </c>
      <c r="J1054" t="s">
        <v>13</v>
      </c>
      <c r="K1054">
        <v>3</v>
      </c>
      <c r="L1054" t="s">
        <v>2355</v>
      </c>
    </row>
    <row r="1055" spans="1:12">
      <c r="A1055" t="s">
        <v>2356</v>
      </c>
      <c r="B1055">
        <v>2007</v>
      </c>
      <c r="C1055">
        <v>58</v>
      </c>
      <c r="D1055">
        <v>6</v>
      </c>
      <c r="E1055">
        <v>786</v>
      </c>
      <c r="F1055">
        <v>793</v>
      </c>
      <c r="G1055" s="2">
        <v>38923</v>
      </c>
      <c r="H1055" s="2">
        <v>38884</v>
      </c>
      <c r="I1055" s="2">
        <v>38890</v>
      </c>
      <c r="J1055" t="s">
        <v>13</v>
      </c>
      <c r="K1055">
        <v>1</v>
      </c>
      <c r="L1055" t="s">
        <v>2357</v>
      </c>
    </row>
    <row r="1056" spans="1:12">
      <c r="A1056" t="s">
        <v>2358</v>
      </c>
      <c r="B1056">
        <v>2007</v>
      </c>
      <c r="C1056">
        <v>58</v>
      </c>
      <c r="D1056">
        <v>6</v>
      </c>
      <c r="E1056">
        <v>794</v>
      </c>
      <c r="F1056">
        <v>801</v>
      </c>
      <c r="G1056" s="2">
        <v>38586</v>
      </c>
      <c r="H1056" s="2">
        <v>38785</v>
      </c>
      <c r="I1056" s="2">
        <v>38881</v>
      </c>
      <c r="J1056" t="s">
        <v>13</v>
      </c>
      <c r="K1056">
        <v>1</v>
      </c>
      <c r="L1056" t="s">
        <v>2359</v>
      </c>
    </row>
    <row r="1057" spans="1:12">
      <c r="A1057" t="s">
        <v>2360</v>
      </c>
      <c r="B1057">
        <v>2007</v>
      </c>
      <c r="C1057">
        <v>58</v>
      </c>
      <c r="D1057">
        <v>6</v>
      </c>
      <c r="E1057">
        <v>802</v>
      </c>
      <c r="F1057">
        <v>822</v>
      </c>
      <c r="G1057" s="2">
        <v>38566</v>
      </c>
      <c r="H1057" s="2">
        <v>38886</v>
      </c>
      <c r="I1057" s="2">
        <v>38886</v>
      </c>
      <c r="J1057" t="s">
        <v>13</v>
      </c>
      <c r="K1057">
        <v>6</v>
      </c>
      <c r="L1057" t="s">
        <v>2361</v>
      </c>
    </row>
    <row r="1058" spans="1:12">
      <c r="A1058" t="s">
        <v>2362</v>
      </c>
      <c r="B1058">
        <v>2007</v>
      </c>
      <c r="C1058">
        <v>58</v>
      </c>
      <c r="D1058">
        <v>6</v>
      </c>
      <c r="E1058">
        <v>823</v>
      </c>
      <c r="F1058">
        <v>841</v>
      </c>
      <c r="G1058" s="2">
        <v>38793</v>
      </c>
      <c r="H1058" s="2">
        <v>38873</v>
      </c>
      <c r="I1058" s="2">
        <v>38883</v>
      </c>
      <c r="J1058" t="s">
        <v>13</v>
      </c>
      <c r="K1058">
        <v>1</v>
      </c>
      <c r="L1058" t="s">
        <v>2363</v>
      </c>
    </row>
    <row r="1059" spans="1:12">
      <c r="A1059" t="s">
        <v>2364</v>
      </c>
      <c r="B1059">
        <v>2007</v>
      </c>
      <c r="C1059">
        <v>58</v>
      </c>
      <c r="D1059">
        <v>6</v>
      </c>
      <c r="E1059">
        <v>842</v>
      </c>
      <c r="F1059">
        <v>855</v>
      </c>
      <c r="G1059" s="2">
        <v>38762</v>
      </c>
      <c r="H1059" s="2">
        <v>38861</v>
      </c>
      <c r="I1059" s="2">
        <v>38878</v>
      </c>
      <c r="J1059" t="s">
        <v>13</v>
      </c>
      <c r="K1059">
        <v>4</v>
      </c>
      <c r="L1059" t="s">
        <v>2365</v>
      </c>
    </row>
    <row r="1060" spans="1:12">
      <c r="A1060" t="s">
        <v>2366</v>
      </c>
      <c r="B1060">
        <v>2007</v>
      </c>
      <c r="C1060">
        <v>58</v>
      </c>
      <c r="D1060">
        <v>6</v>
      </c>
      <c r="E1060">
        <v>856</v>
      </c>
      <c r="F1060">
        <v>861</v>
      </c>
      <c r="G1060" s="2">
        <v>38797</v>
      </c>
      <c r="H1060" s="2">
        <v>38877</v>
      </c>
      <c r="I1060" s="2">
        <v>38904</v>
      </c>
      <c r="J1060" t="s">
        <v>13</v>
      </c>
      <c r="K1060">
        <v>1</v>
      </c>
      <c r="L1060" t="s">
        <v>2367</v>
      </c>
    </row>
    <row r="1061" spans="1:12">
      <c r="A1061" t="s">
        <v>2368</v>
      </c>
      <c r="B1061">
        <v>2007</v>
      </c>
      <c r="C1061">
        <v>58</v>
      </c>
      <c r="D1061">
        <v>6</v>
      </c>
      <c r="E1061">
        <v>862</v>
      </c>
      <c r="F1061">
        <v>871</v>
      </c>
      <c r="G1061" s="2">
        <v>38675</v>
      </c>
      <c r="H1061" s="2">
        <v>38816</v>
      </c>
      <c r="I1061" s="2">
        <v>38891</v>
      </c>
      <c r="J1061" t="s">
        <v>13</v>
      </c>
      <c r="K1061">
        <v>4</v>
      </c>
      <c r="L1061" t="s">
        <v>2369</v>
      </c>
    </row>
    <row r="1062" spans="1:12">
      <c r="A1062" t="s">
        <v>2370</v>
      </c>
      <c r="B1062">
        <v>2007</v>
      </c>
      <c r="C1062">
        <v>58</v>
      </c>
      <c r="D1062">
        <v>6</v>
      </c>
      <c r="E1062">
        <v>872</v>
      </c>
      <c r="F1062">
        <v>882</v>
      </c>
      <c r="G1062" s="2">
        <v>38733</v>
      </c>
      <c r="H1062" s="2">
        <v>38816</v>
      </c>
      <c r="I1062" s="2">
        <v>38828</v>
      </c>
      <c r="J1062" t="s">
        <v>13</v>
      </c>
      <c r="K1062">
        <v>3</v>
      </c>
      <c r="L1062" t="s">
        <v>2371</v>
      </c>
    </row>
    <row r="1063" spans="1:12">
      <c r="A1063" t="s">
        <v>2372</v>
      </c>
      <c r="B1063">
        <v>2007</v>
      </c>
      <c r="C1063">
        <v>58</v>
      </c>
      <c r="D1063">
        <v>6</v>
      </c>
      <c r="E1063">
        <v>883</v>
      </c>
      <c r="F1063">
        <v>894</v>
      </c>
      <c r="G1063" s="2">
        <v>38811</v>
      </c>
      <c r="H1063" s="2">
        <v>38898</v>
      </c>
      <c r="I1063" s="2">
        <v>38902</v>
      </c>
      <c r="J1063" t="s">
        <v>13</v>
      </c>
      <c r="K1063">
        <v>1</v>
      </c>
      <c r="L1063" t="s">
        <v>2373</v>
      </c>
    </row>
    <row r="1064" spans="1:12">
      <c r="A1064" t="s">
        <v>2374</v>
      </c>
      <c r="B1064">
        <v>2007</v>
      </c>
      <c r="C1064">
        <v>58</v>
      </c>
      <c r="D1064">
        <v>6</v>
      </c>
      <c r="E1064">
        <v>895</v>
      </c>
      <c r="F1064">
        <v>907</v>
      </c>
      <c r="G1064" s="2">
        <v>38810</v>
      </c>
      <c r="H1064" s="2">
        <v>38899</v>
      </c>
      <c r="I1064" s="2">
        <v>38902</v>
      </c>
      <c r="J1064" t="s">
        <v>13</v>
      </c>
      <c r="K1064">
        <v>2</v>
      </c>
      <c r="L1064" t="s">
        <v>2375</v>
      </c>
    </row>
    <row r="1065" spans="1:12" hidden="1">
      <c r="A1065" t="s">
        <v>2376</v>
      </c>
      <c r="B1065">
        <v>2007</v>
      </c>
      <c r="C1065">
        <v>58</v>
      </c>
      <c r="D1065">
        <v>6</v>
      </c>
      <c r="E1065">
        <v>908</v>
      </c>
      <c r="F1065">
        <v>909</v>
      </c>
      <c r="G1065" s="2" t="s">
        <v>50</v>
      </c>
      <c r="H1065" s="2" t="s">
        <v>50</v>
      </c>
      <c r="I1065" s="2" t="s">
        <v>50</v>
      </c>
      <c r="J1065" t="s">
        <v>86</v>
      </c>
      <c r="K1065">
        <v>1</v>
      </c>
      <c r="L1065" t="s">
        <v>2377</v>
      </c>
    </row>
    <row r="1066" spans="1:12" hidden="1">
      <c r="A1066" t="s">
        <v>2378</v>
      </c>
      <c r="B1066">
        <v>2007</v>
      </c>
      <c r="C1066">
        <v>58</v>
      </c>
      <c r="D1066">
        <v>6</v>
      </c>
      <c r="E1066">
        <v>909</v>
      </c>
      <c r="F1066">
        <v>910</v>
      </c>
      <c r="G1066" s="2" t="s">
        <v>50</v>
      </c>
      <c r="H1066" s="2" t="s">
        <v>50</v>
      </c>
      <c r="I1066" s="2" t="s">
        <v>50</v>
      </c>
      <c r="J1066" t="s">
        <v>86</v>
      </c>
      <c r="K1066">
        <v>1</v>
      </c>
      <c r="L1066" t="s">
        <v>2379</v>
      </c>
    </row>
    <row r="1067" spans="1:12" hidden="1">
      <c r="A1067" t="s">
        <v>2380</v>
      </c>
      <c r="B1067">
        <v>2007</v>
      </c>
      <c r="C1067">
        <v>58</v>
      </c>
      <c r="D1067">
        <v>6</v>
      </c>
      <c r="E1067">
        <v>910</v>
      </c>
      <c r="F1067">
        <v>911</v>
      </c>
      <c r="G1067" s="2" t="s">
        <v>50</v>
      </c>
      <c r="H1067" s="2" t="s">
        <v>50</v>
      </c>
      <c r="I1067" s="2" t="s">
        <v>50</v>
      </c>
      <c r="J1067" t="s">
        <v>86</v>
      </c>
      <c r="K1067">
        <v>2</v>
      </c>
      <c r="L1067" t="s">
        <v>2381</v>
      </c>
    </row>
    <row r="1068" spans="1:12" hidden="1">
      <c r="A1068" t="s">
        <v>2382</v>
      </c>
      <c r="B1068">
        <v>2007</v>
      </c>
      <c r="C1068">
        <v>58</v>
      </c>
      <c r="D1068">
        <v>7</v>
      </c>
      <c r="E1068">
        <v>913</v>
      </c>
      <c r="F1068">
        <v>914</v>
      </c>
      <c r="G1068" s="2" t="s">
        <v>50</v>
      </c>
      <c r="H1068" s="2" t="s">
        <v>50</v>
      </c>
      <c r="I1068" s="2" t="s">
        <v>50</v>
      </c>
      <c r="J1068" t="s">
        <v>1730</v>
      </c>
      <c r="K1068">
        <v>1</v>
      </c>
      <c r="L1068" t="s">
        <v>2383</v>
      </c>
    </row>
    <row r="1069" spans="1:12">
      <c r="A1069" t="s">
        <v>2384</v>
      </c>
      <c r="B1069">
        <v>2007</v>
      </c>
      <c r="C1069">
        <v>58</v>
      </c>
      <c r="D1069">
        <v>7</v>
      </c>
      <c r="E1069">
        <v>915</v>
      </c>
      <c r="F1069">
        <v>923</v>
      </c>
      <c r="G1069" s="2">
        <v>38447</v>
      </c>
      <c r="H1069" s="2">
        <v>38814</v>
      </c>
      <c r="I1069" s="2">
        <v>38902</v>
      </c>
      <c r="J1069" t="s">
        <v>13</v>
      </c>
      <c r="K1069">
        <v>1</v>
      </c>
      <c r="L1069" t="s">
        <v>2385</v>
      </c>
    </row>
    <row r="1070" spans="1:12">
      <c r="A1070" t="s">
        <v>2386</v>
      </c>
      <c r="B1070">
        <v>2007</v>
      </c>
      <c r="C1070">
        <v>58</v>
      </c>
      <c r="D1070">
        <v>7</v>
      </c>
      <c r="E1070">
        <v>924</v>
      </c>
      <c r="F1070">
        <v>946</v>
      </c>
      <c r="G1070" s="2">
        <v>38590</v>
      </c>
      <c r="H1070" s="2">
        <v>38729</v>
      </c>
      <c r="I1070" s="2">
        <v>38915</v>
      </c>
      <c r="J1070" t="s">
        <v>13</v>
      </c>
      <c r="K1070">
        <v>3</v>
      </c>
      <c r="L1070" t="s">
        <v>2387</v>
      </c>
    </row>
    <row r="1071" spans="1:12">
      <c r="A1071" t="s">
        <v>2388</v>
      </c>
      <c r="B1071">
        <v>2007</v>
      </c>
      <c r="C1071">
        <v>58</v>
      </c>
      <c r="D1071">
        <v>7</v>
      </c>
      <c r="E1071">
        <v>947</v>
      </c>
      <c r="F1071">
        <v>957</v>
      </c>
      <c r="G1071" s="2">
        <v>38728</v>
      </c>
      <c r="H1071" s="2">
        <v>38909</v>
      </c>
      <c r="I1071" s="2">
        <v>38909</v>
      </c>
      <c r="J1071" t="s">
        <v>13</v>
      </c>
      <c r="K1071">
        <v>1</v>
      </c>
      <c r="L1071" t="s">
        <v>2389</v>
      </c>
    </row>
    <row r="1072" spans="1:12">
      <c r="A1072" t="s">
        <v>2390</v>
      </c>
      <c r="B1072">
        <v>2007</v>
      </c>
      <c r="C1072">
        <v>58</v>
      </c>
      <c r="D1072">
        <v>7</v>
      </c>
      <c r="E1072">
        <v>958</v>
      </c>
      <c r="F1072">
        <v>970</v>
      </c>
      <c r="G1072" s="2">
        <v>38805</v>
      </c>
      <c r="H1072" s="2">
        <v>38882</v>
      </c>
      <c r="I1072" s="2">
        <v>38921</v>
      </c>
      <c r="J1072" t="s">
        <v>13</v>
      </c>
      <c r="K1072">
        <v>1</v>
      </c>
      <c r="L1072" t="s">
        <v>2391</v>
      </c>
    </row>
    <row r="1073" spans="1:12">
      <c r="A1073" t="s">
        <v>2392</v>
      </c>
      <c r="B1073">
        <v>2007</v>
      </c>
      <c r="C1073">
        <v>58</v>
      </c>
      <c r="D1073">
        <v>7</v>
      </c>
      <c r="E1073">
        <v>971</v>
      </c>
      <c r="F1073">
        <v>986</v>
      </c>
      <c r="G1073" s="2">
        <v>38692</v>
      </c>
      <c r="H1073" s="2">
        <v>38945</v>
      </c>
      <c r="I1073" s="2">
        <v>38945</v>
      </c>
      <c r="J1073" t="s">
        <v>13</v>
      </c>
      <c r="K1073">
        <v>1</v>
      </c>
      <c r="L1073" t="s">
        <v>2393</v>
      </c>
    </row>
    <row r="1074" spans="1:12">
      <c r="A1074" t="s">
        <v>2394</v>
      </c>
      <c r="B1074">
        <v>2007</v>
      </c>
      <c r="C1074">
        <v>58</v>
      </c>
      <c r="D1074">
        <v>7</v>
      </c>
      <c r="E1074">
        <v>987</v>
      </c>
      <c r="F1074">
        <v>998</v>
      </c>
      <c r="G1074" s="2">
        <v>38805</v>
      </c>
      <c r="H1074" s="2">
        <v>38882</v>
      </c>
      <c r="I1074" s="2">
        <v>38921</v>
      </c>
      <c r="J1074" t="s">
        <v>13</v>
      </c>
      <c r="K1074">
        <v>2</v>
      </c>
      <c r="L1074" t="s">
        <v>2395</v>
      </c>
    </row>
    <row r="1075" spans="1:12">
      <c r="A1075" t="s">
        <v>2396</v>
      </c>
      <c r="B1075">
        <v>2007</v>
      </c>
      <c r="C1075">
        <v>58</v>
      </c>
      <c r="D1075">
        <v>7</v>
      </c>
      <c r="E1075">
        <v>999</v>
      </c>
      <c r="F1075">
        <v>1018</v>
      </c>
      <c r="G1075" s="2">
        <v>38651</v>
      </c>
      <c r="H1075" s="2">
        <v>38945</v>
      </c>
      <c r="I1075" s="2">
        <v>38945</v>
      </c>
      <c r="J1075" t="s">
        <v>13</v>
      </c>
      <c r="K1075">
        <v>3</v>
      </c>
      <c r="L1075" t="s">
        <v>2397</v>
      </c>
    </row>
    <row r="1076" spans="1:12">
      <c r="A1076" t="s">
        <v>2398</v>
      </c>
      <c r="B1076">
        <v>2007</v>
      </c>
      <c r="C1076">
        <v>58</v>
      </c>
      <c r="D1076">
        <v>7</v>
      </c>
      <c r="E1076">
        <v>1019</v>
      </c>
      <c r="F1076">
        <v>1031</v>
      </c>
      <c r="G1076" s="2">
        <v>38519</v>
      </c>
      <c r="H1076" s="2">
        <v>38903</v>
      </c>
      <c r="I1076" s="2">
        <v>38954</v>
      </c>
      <c r="J1076" t="s">
        <v>13</v>
      </c>
      <c r="K1076">
        <v>2</v>
      </c>
      <c r="L1076" t="s">
        <v>2399</v>
      </c>
    </row>
    <row r="1077" spans="1:12">
      <c r="A1077" t="s">
        <v>2400</v>
      </c>
      <c r="B1077">
        <v>2007</v>
      </c>
      <c r="C1077">
        <v>58</v>
      </c>
      <c r="D1077">
        <v>7</v>
      </c>
      <c r="E1077">
        <v>1032</v>
      </c>
      <c r="F1077">
        <v>1043</v>
      </c>
      <c r="G1077" s="2">
        <v>38631</v>
      </c>
      <c r="H1077" s="2">
        <v>38916</v>
      </c>
      <c r="I1077" s="2">
        <v>38916</v>
      </c>
      <c r="J1077" t="s">
        <v>13</v>
      </c>
      <c r="K1077">
        <v>7</v>
      </c>
      <c r="L1077" t="s">
        <v>2401</v>
      </c>
    </row>
    <row r="1078" spans="1:12">
      <c r="A1078" t="s">
        <v>2402</v>
      </c>
      <c r="B1078">
        <v>2007</v>
      </c>
      <c r="C1078">
        <v>58</v>
      </c>
      <c r="D1078">
        <v>7</v>
      </c>
      <c r="E1078">
        <v>1044</v>
      </c>
      <c r="F1078">
        <v>1054</v>
      </c>
      <c r="G1078" s="2">
        <v>38509</v>
      </c>
      <c r="H1078" s="2">
        <v>38934</v>
      </c>
      <c r="I1078" s="2">
        <v>38935</v>
      </c>
      <c r="J1078" t="s">
        <v>13</v>
      </c>
      <c r="K1078">
        <v>3</v>
      </c>
      <c r="L1078" t="s">
        <v>2403</v>
      </c>
    </row>
    <row r="1079" spans="1:12">
      <c r="A1079" t="s">
        <v>2404</v>
      </c>
      <c r="B1079">
        <v>2007</v>
      </c>
      <c r="C1079">
        <v>58</v>
      </c>
      <c r="D1079">
        <v>7</v>
      </c>
      <c r="E1079">
        <v>1055</v>
      </c>
      <c r="F1079">
        <v>1065</v>
      </c>
      <c r="G1079" s="2">
        <v>38845</v>
      </c>
      <c r="H1079" s="2">
        <v>38922</v>
      </c>
      <c r="I1079" s="2">
        <v>38922</v>
      </c>
      <c r="J1079" t="s">
        <v>13</v>
      </c>
      <c r="K1079">
        <v>2</v>
      </c>
      <c r="L1079" t="s">
        <v>2405</v>
      </c>
    </row>
    <row r="1080" spans="1:12" hidden="1">
      <c r="A1080" t="s">
        <v>2406</v>
      </c>
      <c r="B1080">
        <v>2007</v>
      </c>
      <c r="C1080">
        <v>58</v>
      </c>
      <c r="D1080">
        <v>7</v>
      </c>
      <c r="E1080">
        <v>1066</v>
      </c>
      <c r="F1080">
        <v>1067</v>
      </c>
      <c r="G1080" s="2" t="s">
        <v>50</v>
      </c>
      <c r="H1080" s="2" t="s">
        <v>50</v>
      </c>
      <c r="I1080" s="2" t="s">
        <v>50</v>
      </c>
      <c r="J1080" t="s">
        <v>86</v>
      </c>
      <c r="K1080">
        <v>2</v>
      </c>
      <c r="L1080" t="s">
        <v>2407</v>
      </c>
    </row>
    <row r="1081" spans="1:12" hidden="1">
      <c r="A1081" t="s">
        <v>2408</v>
      </c>
      <c r="B1081">
        <v>2007</v>
      </c>
      <c r="C1081">
        <v>58</v>
      </c>
      <c r="D1081">
        <v>8</v>
      </c>
      <c r="E1081">
        <v>1069</v>
      </c>
      <c r="F1081">
        <v>1070</v>
      </c>
      <c r="G1081" s="2" t="s">
        <v>50</v>
      </c>
      <c r="H1081" s="2" t="s">
        <v>50</v>
      </c>
      <c r="I1081" s="2" t="s">
        <v>50</v>
      </c>
      <c r="J1081" t="s">
        <v>1730</v>
      </c>
      <c r="K1081">
        <v>1</v>
      </c>
      <c r="L1081" t="s">
        <v>2409</v>
      </c>
    </row>
    <row r="1082" spans="1:12">
      <c r="A1082" t="s">
        <v>2410</v>
      </c>
      <c r="B1082">
        <v>2007</v>
      </c>
      <c r="C1082">
        <v>58</v>
      </c>
      <c r="D1082">
        <v>8</v>
      </c>
      <c r="E1082">
        <v>1071</v>
      </c>
      <c r="F1082">
        <v>1081</v>
      </c>
      <c r="G1082" s="2">
        <v>38604</v>
      </c>
      <c r="H1082" s="2">
        <v>38742</v>
      </c>
      <c r="I1082" s="2">
        <v>38747</v>
      </c>
      <c r="J1082" t="s">
        <v>13</v>
      </c>
      <c r="K1082">
        <v>1</v>
      </c>
      <c r="L1082" t="s">
        <v>2411</v>
      </c>
    </row>
    <row r="1083" spans="1:12">
      <c r="A1083" t="s">
        <v>2412</v>
      </c>
      <c r="B1083">
        <v>2007</v>
      </c>
      <c r="C1083">
        <v>58</v>
      </c>
      <c r="D1083">
        <v>8</v>
      </c>
      <c r="E1083">
        <v>1082</v>
      </c>
      <c r="F1083">
        <v>1099</v>
      </c>
      <c r="G1083" s="2">
        <v>38426</v>
      </c>
      <c r="H1083" s="2">
        <v>38749</v>
      </c>
      <c r="I1083" s="2">
        <v>38915</v>
      </c>
      <c r="J1083" t="s">
        <v>13</v>
      </c>
      <c r="K1083">
        <v>9</v>
      </c>
      <c r="L1083" t="s">
        <v>2413</v>
      </c>
    </row>
    <row r="1084" spans="1:12">
      <c r="A1084" t="s">
        <v>2414</v>
      </c>
      <c r="B1084">
        <v>2007</v>
      </c>
      <c r="C1084">
        <v>58</v>
      </c>
      <c r="D1084">
        <v>8</v>
      </c>
      <c r="E1084">
        <v>1100</v>
      </c>
      <c r="F1084">
        <v>1107</v>
      </c>
      <c r="G1084" s="2">
        <v>38726</v>
      </c>
      <c r="H1084" s="2">
        <v>38831</v>
      </c>
      <c r="I1084" s="2">
        <v>38831</v>
      </c>
      <c r="J1084" t="s">
        <v>13</v>
      </c>
      <c r="K1084">
        <v>2</v>
      </c>
      <c r="L1084" t="s">
        <v>2415</v>
      </c>
    </row>
    <row r="1085" spans="1:12">
      <c r="A1085" t="s">
        <v>2416</v>
      </c>
      <c r="B1085">
        <v>2007</v>
      </c>
      <c r="C1085">
        <v>58</v>
      </c>
      <c r="D1085">
        <v>8</v>
      </c>
      <c r="E1085">
        <v>1108</v>
      </c>
      <c r="F1085">
        <v>1122</v>
      </c>
      <c r="G1085" s="2">
        <v>38644</v>
      </c>
      <c r="H1085" s="2">
        <v>38776</v>
      </c>
      <c r="I1085" s="2">
        <v>38923</v>
      </c>
      <c r="J1085" t="s">
        <v>13</v>
      </c>
      <c r="K1085">
        <v>2</v>
      </c>
      <c r="L1085" t="s">
        <v>2417</v>
      </c>
    </row>
    <row r="1086" spans="1:12" hidden="1">
      <c r="A1086" t="s">
        <v>2418</v>
      </c>
      <c r="B1086">
        <v>2007</v>
      </c>
      <c r="C1086">
        <v>58</v>
      </c>
      <c r="D1086">
        <v>8</v>
      </c>
      <c r="E1086">
        <v>1123</v>
      </c>
      <c r="F1086">
        <v>1130</v>
      </c>
      <c r="G1086" s="2">
        <v>38959</v>
      </c>
      <c r="H1086" s="2" t="s">
        <v>50</v>
      </c>
      <c r="I1086" s="2">
        <v>38959</v>
      </c>
      <c r="J1086" t="s">
        <v>13</v>
      </c>
      <c r="K1086">
        <v>1</v>
      </c>
      <c r="L1086" t="s">
        <v>2419</v>
      </c>
    </row>
    <row r="1087" spans="1:12">
      <c r="A1087" t="s">
        <v>2420</v>
      </c>
      <c r="B1087">
        <v>2007</v>
      </c>
      <c r="C1087">
        <v>58</v>
      </c>
      <c r="D1087">
        <v>8</v>
      </c>
      <c r="E1087">
        <v>1131</v>
      </c>
      <c r="F1087">
        <v>1147</v>
      </c>
      <c r="G1087" s="2">
        <v>38694</v>
      </c>
      <c r="H1087" s="2">
        <v>38890</v>
      </c>
      <c r="I1087" s="2">
        <v>38937</v>
      </c>
      <c r="J1087" t="s">
        <v>13</v>
      </c>
      <c r="K1087">
        <v>2</v>
      </c>
      <c r="L1087" t="s">
        <v>2421</v>
      </c>
    </row>
    <row r="1088" spans="1:12">
      <c r="A1088" t="s">
        <v>2422</v>
      </c>
      <c r="B1088">
        <v>2007</v>
      </c>
      <c r="C1088">
        <v>58</v>
      </c>
      <c r="D1088">
        <v>8</v>
      </c>
      <c r="E1088">
        <v>1148</v>
      </c>
      <c r="F1088">
        <v>1161</v>
      </c>
      <c r="G1088" s="2">
        <v>38532</v>
      </c>
      <c r="H1088" s="2">
        <v>38732</v>
      </c>
      <c r="I1088" s="2">
        <v>38974</v>
      </c>
      <c r="J1088" t="s">
        <v>13</v>
      </c>
      <c r="K1088">
        <v>1</v>
      </c>
      <c r="L1088" t="s">
        <v>2423</v>
      </c>
    </row>
    <row r="1089" spans="1:12">
      <c r="A1089" t="s">
        <v>2424</v>
      </c>
      <c r="B1089">
        <v>2007</v>
      </c>
      <c r="C1089">
        <v>58</v>
      </c>
      <c r="D1089">
        <v>8</v>
      </c>
      <c r="E1089">
        <v>1162</v>
      </c>
      <c r="F1089">
        <v>1174</v>
      </c>
      <c r="G1089" s="2">
        <v>38663</v>
      </c>
      <c r="H1089" s="2">
        <v>38889</v>
      </c>
      <c r="I1089" s="2">
        <v>38991</v>
      </c>
      <c r="J1089" t="s">
        <v>13</v>
      </c>
      <c r="K1089">
        <v>2</v>
      </c>
      <c r="L1089" t="s">
        <v>2425</v>
      </c>
    </row>
    <row r="1090" spans="1:12">
      <c r="A1090" t="s">
        <v>2426</v>
      </c>
      <c r="B1090">
        <v>2007</v>
      </c>
      <c r="C1090">
        <v>58</v>
      </c>
      <c r="D1090">
        <v>8</v>
      </c>
      <c r="E1090">
        <v>1175</v>
      </c>
      <c r="F1090">
        <v>1187</v>
      </c>
      <c r="G1090" s="2">
        <v>38708</v>
      </c>
      <c r="H1090" s="2">
        <v>38979</v>
      </c>
      <c r="I1090" s="2">
        <v>38979</v>
      </c>
      <c r="J1090" t="s">
        <v>13</v>
      </c>
      <c r="K1090">
        <v>2</v>
      </c>
      <c r="L1090" t="s">
        <v>2427</v>
      </c>
    </row>
    <row r="1091" spans="1:12">
      <c r="A1091" t="s">
        <v>2428</v>
      </c>
      <c r="B1091">
        <v>2007</v>
      </c>
      <c r="C1091">
        <v>58</v>
      </c>
      <c r="D1091">
        <v>8</v>
      </c>
      <c r="E1091">
        <v>1188</v>
      </c>
      <c r="F1091">
        <v>1197</v>
      </c>
      <c r="G1091" s="2">
        <v>38806</v>
      </c>
      <c r="H1091" s="2">
        <v>38889</v>
      </c>
      <c r="I1091" s="2">
        <v>38889</v>
      </c>
      <c r="J1091" t="s">
        <v>13</v>
      </c>
      <c r="K1091">
        <v>2</v>
      </c>
      <c r="L1091" t="s">
        <v>2429</v>
      </c>
    </row>
    <row r="1092" spans="1:12" hidden="1">
      <c r="A1092" t="s">
        <v>2430</v>
      </c>
      <c r="B1092">
        <v>2007</v>
      </c>
      <c r="C1092">
        <v>58</v>
      </c>
      <c r="D1092">
        <v>8</v>
      </c>
      <c r="E1092">
        <v>1198</v>
      </c>
      <c r="F1092">
        <v>1206</v>
      </c>
      <c r="G1092" s="2">
        <v>38490</v>
      </c>
      <c r="H1092" s="2" t="s">
        <v>50</v>
      </c>
      <c r="I1092" s="2">
        <v>39057</v>
      </c>
      <c r="J1092" t="s">
        <v>13</v>
      </c>
      <c r="K1092">
        <v>2</v>
      </c>
      <c r="L1092" t="s">
        <v>2431</v>
      </c>
    </row>
    <row r="1093" spans="1:12" hidden="1">
      <c r="A1093" t="s">
        <v>2432</v>
      </c>
      <c r="B1093">
        <v>2007</v>
      </c>
      <c r="C1093">
        <v>58</v>
      </c>
      <c r="D1093">
        <v>8</v>
      </c>
      <c r="E1093">
        <v>1207</v>
      </c>
      <c r="F1093">
        <v>1221</v>
      </c>
      <c r="G1093" s="2">
        <v>38975</v>
      </c>
      <c r="H1093" s="2" t="s">
        <v>50</v>
      </c>
      <c r="I1093" s="2">
        <v>38975</v>
      </c>
      <c r="J1093" t="s">
        <v>13</v>
      </c>
      <c r="K1093">
        <v>5</v>
      </c>
      <c r="L1093" t="s">
        <v>2433</v>
      </c>
    </row>
    <row r="1094" spans="1:12" hidden="1">
      <c r="A1094" t="s">
        <v>2434</v>
      </c>
      <c r="B1094">
        <v>2007</v>
      </c>
      <c r="C1094">
        <v>58</v>
      </c>
      <c r="D1094">
        <v>8</v>
      </c>
      <c r="E1094">
        <v>1222</v>
      </c>
      <c r="F1094">
        <v>1222</v>
      </c>
      <c r="G1094" s="2" t="s">
        <v>50</v>
      </c>
      <c r="H1094" s="2" t="s">
        <v>50</v>
      </c>
      <c r="I1094" s="2" t="s">
        <v>50</v>
      </c>
      <c r="J1094" t="s">
        <v>86</v>
      </c>
      <c r="K1094">
        <v>1</v>
      </c>
      <c r="L1094" t="s">
        <v>2435</v>
      </c>
    </row>
    <row r="1095" spans="1:12" hidden="1">
      <c r="A1095" t="s">
        <v>2436</v>
      </c>
      <c r="B1095">
        <v>2007</v>
      </c>
      <c r="C1095">
        <v>58</v>
      </c>
      <c r="D1095">
        <v>8</v>
      </c>
      <c r="E1095">
        <v>1223</v>
      </c>
      <c r="F1095">
        <v>1223</v>
      </c>
      <c r="G1095" s="2" t="s">
        <v>50</v>
      </c>
      <c r="H1095" s="2" t="s">
        <v>50</v>
      </c>
      <c r="I1095" s="2" t="s">
        <v>50</v>
      </c>
      <c r="J1095" t="s">
        <v>98</v>
      </c>
      <c r="K1095">
        <v>1</v>
      </c>
      <c r="L1095" t="s">
        <v>2437</v>
      </c>
    </row>
    <row r="1096" spans="1:12" hidden="1">
      <c r="A1096" t="s">
        <v>2438</v>
      </c>
      <c r="B1096">
        <v>2007</v>
      </c>
      <c r="C1096">
        <v>58</v>
      </c>
      <c r="D1096">
        <v>9</v>
      </c>
      <c r="E1096">
        <v>1225</v>
      </c>
      <c r="F1096">
        <v>1226</v>
      </c>
      <c r="G1096" s="2" t="s">
        <v>50</v>
      </c>
      <c r="H1096" s="2" t="s">
        <v>50</v>
      </c>
      <c r="I1096" s="2" t="s">
        <v>50</v>
      </c>
      <c r="J1096" t="s">
        <v>1730</v>
      </c>
      <c r="K1096">
        <v>1</v>
      </c>
      <c r="L1096" t="s">
        <v>2439</v>
      </c>
    </row>
    <row r="1097" spans="1:12">
      <c r="A1097" t="s">
        <v>2440</v>
      </c>
      <c r="B1097">
        <v>2007</v>
      </c>
      <c r="C1097">
        <v>58</v>
      </c>
      <c r="D1097">
        <v>9</v>
      </c>
      <c r="E1097">
        <v>1227</v>
      </c>
      <c r="F1097">
        <v>1241</v>
      </c>
      <c r="G1097" s="2">
        <v>38727</v>
      </c>
      <c r="H1097" s="2">
        <v>38974</v>
      </c>
      <c r="I1097" s="2">
        <v>38974</v>
      </c>
      <c r="J1097" t="s">
        <v>13</v>
      </c>
      <c r="K1097">
        <v>5</v>
      </c>
      <c r="L1097" t="s">
        <v>2441</v>
      </c>
    </row>
    <row r="1098" spans="1:12">
      <c r="A1098" t="s">
        <v>2442</v>
      </c>
      <c r="B1098">
        <v>2007</v>
      </c>
      <c r="C1098">
        <v>58</v>
      </c>
      <c r="D1098">
        <v>9</v>
      </c>
      <c r="E1098">
        <v>1242</v>
      </c>
      <c r="F1098">
        <v>1253</v>
      </c>
      <c r="G1098" s="2">
        <v>38586</v>
      </c>
      <c r="H1098" s="2">
        <v>38988</v>
      </c>
      <c r="I1098" s="2">
        <v>38989</v>
      </c>
      <c r="J1098" t="s">
        <v>13</v>
      </c>
      <c r="K1098">
        <v>1</v>
      </c>
      <c r="L1098" t="s">
        <v>2443</v>
      </c>
    </row>
    <row r="1099" spans="1:12">
      <c r="A1099" t="s">
        <v>2444</v>
      </c>
      <c r="B1099">
        <v>2007</v>
      </c>
      <c r="C1099">
        <v>58</v>
      </c>
      <c r="D1099">
        <v>9</v>
      </c>
      <c r="E1099">
        <v>1254</v>
      </c>
      <c r="F1099">
        <v>1266</v>
      </c>
      <c r="G1099" s="2">
        <v>38965</v>
      </c>
      <c r="H1099" s="2">
        <v>39003</v>
      </c>
      <c r="I1099" s="2">
        <v>39008</v>
      </c>
      <c r="J1099" t="s">
        <v>13</v>
      </c>
      <c r="K1099">
        <v>4</v>
      </c>
      <c r="L1099" t="s">
        <v>2445</v>
      </c>
    </row>
    <row r="1100" spans="1:12">
      <c r="A1100" t="s">
        <v>2446</v>
      </c>
      <c r="B1100">
        <v>2007</v>
      </c>
      <c r="C1100">
        <v>58</v>
      </c>
      <c r="D1100">
        <v>9</v>
      </c>
      <c r="E1100">
        <v>1267</v>
      </c>
      <c r="F1100">
        <v>1284</v>
      </c>
      <c r="G1100" s="2">
        <v>38562</v>
      </c>
      <c r="H1100" s="2">
        <v>38473</v>
      </c>
      <c r="I1100" s="2">
        <v>39013</v>
      </c>
      <c r="J1100" t="s">
        <v>13</v>
      </c>
      <c r="K1100">
        <v>6</v>
      </c>
      <c r="L1100" t="s">
        <v>2447</v>
      </c>
    </row>
    <row r="1101" spans="1:12">
      <c r="A1101" t="s">
        <v>2448</v>
      </c>
      <c r="B1101">
        <v>2007</v>
      </c>
      <c r="C1101">
        <v>58</v>
      </c>
      <c r="D1101">
        <v>9</v>
      </c>
      <c r="E1101">
        <v>1285</v>
      </c>
      <c r="F1101">
        <v>1302</v>
      </c>
      <c r="G1101" s="2">
        <v>38861</v>
      </c>
      <c r="H1101" s="2">
        <v>39017</v>
      </c>
      <c r="I1101" s="2">
        <v>39033</v>
      </c>
      <c r="J1101" t="s">
        <v>13</v>
      </c>
      <c r="K1101">
        <v>2</v>
      </c>
      <c r="L1101" t="s">
        <v>2449</v>
      </c>
    </row>
    <row r="1102" spans="1:12">
      <c r="A1102" t="s">
        <v>2450</v>
      </c>
      <c r="B1102">
        <v>2007</v>
      </c>
      <c r="C1102">
        <v>58</v>
      </c>
      <c r="D1102">
        <v>9</v>
      </c>
      <c r="E1102">
        <v>1303</v>
      </c>
      <c r="F1102">
        <v>1319</v>
      </c>
      <c r="G1102" s="2">
        <v>38953</v>
      </c>
      <c r="H1102" s="2">
        <v>39010</v>
      </c>
      <c r="I1102" s="2">
        <v>39033</v>
      </c>
      <c r="J1102" t="s">
        <v>13</v>
      </c>
      <c r="K1102">
        <v>1</v>
      </c>
      <c r="L1102" t="s">
        <v>2451</v>
      </c>
    </row>
    <row r="1103" spans="1:12" hidden="1">
      <c r="A1103" t="s">
        <v>2452</v>
      </c>
      <c r="B1103">
        <v>2007</v>
      </c>
      <c r="C1103">
        <v>58</v>
      </c>
      <c r="D1103">
        <v>9</v>
      </c>
      <c r="E1103">
        <v>1323</v>
      </c>
      <c r="F1103">
        <v>1328</v>
      </c>
      <c r="G1103" s="2" t="s">
        <v>50</v>
      </c>
      <c r="H1103" s="2" t="s">
        <v>50</v>
      </c>
      <c r="I1103" s="2" t="s">
        <v>50</v>
      </c>
      <c r="J1103" t="s">
        <v>2453</v>
      </c>
      <c r="K1103">
        <v>1</v>
      </c>
      <c r="L1103" t="s">
        <v>2454</v>
      </c>
    </row>
    <row r="1104" spans="1:12" hidden="1">
      <c r="A1104" t="s">
        <v>2455</v>
      </c>
      <c r="B1104">
        <v>2007</v>
      </c>
      <c r="C1104">
        <v>58</v>
      </c>
      <c r="D1104">
        <v>9</v>
      </c>
      <c r="E1104">
        <v>1329</v>
      </c>
      <c r="F1104">
        <v>1337</v>
      </c>
      <c r="G1104" s="2" t="s">
        <v>50</v>
      </c>
      <c r="H1104" s="2" t="s">
        <v>50</v>
      </c>
      <c r="I1104" s="2" t="s">
        <v>50</v>
      </c>
      <c r="J1104" t="s">
        <v>2453</v>
      </c>
      <c r="K1104">
        <v>2</v>
      </c>
      <c r="L1104" t="s">
        <v>2456</v>
      </c>
    </row>
    <row r="1105" spans="1:12" hidden="1">
      <c r="A1105" t="s">
        <v>2457</v>
      </c>
      <c r="B1105">
        <v>2007</v>
      </c>
      <c r="C1105">
        <v>58</v>
      </c>
      <c r="D1105">
        <v>9</v>
      </c>
      <c r="E1105">
        <v>1338</v>
      </c>
      <c r="F1105">
        <v>1345</v>
      </c>
      <c r="G1105" s="2" t="s">
        <v>50</v>
      </c>
      <c r="H1105" s="2" t="s">
        <v>50</v>
      </c>
      <c r="I1105" s="2" t="s">
        <v>50</v>
      </c>
      <c r="J1105" t="s">
        <v>2453</v>
      </c>
      <c r="K1105">
        <v>2</v>
      </c>
      <c r="L1105" t="s">
        <v>2458</v>
      </c>
    </row>
    <row r="1106" spans="1:12" hidden="1">
      <c r="A1106" t="s">
        <v>2459</v>
      </c>
      <c r="B1106">
        <v>2007</v>
      </c>
      <c r="C1106">
        <v>58</v>
      </c>
      <c r="D1106">
        <v>9</v>
      </c>
      <c r="E1106">
        <v>1346</v>
      </c>
      <c r="F1106">
        <v>1356</v>
      </c>
      <c r="G1106" s="2" t="s">
        <v>50</v>
      </c>
      <c r="H1106" s="2" t="s">
        <v>50</v>
      </c>
      <c r="I1106" s="2" t="s">
        <v>50</v>
      </c>
      <c r="J1106" t="s">
        <v>2453</v>
      </c>
      <c r="K1106">
        <v>3</v>
      </c>
      <c r="L1106" t="s">
        <v>2460</v>
      </c>
    </row>
    <row r="1107" spans="1:12" hidden="1">
      <c r="A1107" t="s">
        <v>2461</v>
      </c>
      <c r="B1107">
        <v>2007</v>
      </c>
      <c r="C1107">
        <v>58</v>
      </c>
      <c r="D1107">
        <v>9</v>
      </c>
      <c r="E1107">
        <v>1357</v>
      </c>
      <c r="F1107">
        <v>1363</v>
      </c>
      <c r="G1107" s="2" t="s">
        <v>50</v>
      </c>
      <c r="H1107" s="2" t="s">
        <v>50</v>
      </c>
      <c r="I1107" s="2" t="s">
        <v>50</v>
      </c>
      <c r="J1107" t="s">
        <v>2453</v>
      </c>
      <c r="K1107">
        <v>3</v>
      </c>
      <c r="L1107" t="s">
        <v>2462</v>
      </c>
    </row>
    <row r="1108" spans="1:12" hidden="1">
      <c r="A1108" t="s">
        <v>2463</v>
      </c>
      <c r="B1108">
        <v>2007</v>
      </c>
      <c r="C1108">
        <v>58</v>
      </c>
      <c r="D1108">
        <v>9</v>
      </c>
      <c r="E1108">
        <v>1364</v>
      </c>
      <c r="F1108">
        <v>1366</v>
      </c>
      <c r="G1108" s="2" t="s">
        <v>50</v>
      </c>
      <c r="H1108" s="2" t="s">
        <v>50</v>
      </c>
      <c r="I1108" s="2" t="s">
        <v>50</v>
      </c>
      <c r="J1108" t="s">
        <v>2453</v>
      </c>
      <c r="K1108">
        <v>1</v>
      </c>
      <c r="L1108" t="s">
        <v>2464</v>
      </c>
    </row>
    <row r="1109" spans="1:12" hidden="1">
      <c r="A1109" t="s">
        <v>2465</v>
      </c>
      <c r="B1109">
        <v>2007</v>
      </c>
      <c r="C1109">
        <v>58</v>
      </c>
      <c r="D1109">
        <v>9</v>
      </c>
      <c r="E1109">
        <v>1367</v>
      </c>
      <c r="F1109">
        <v>1373</v>
      </c>
      <c r="G1109" s="2" t="s">
        <v>50</v>
      </c>
      <c r="H1109" s="2" t="s">
        <v>50</v>
      </c>
      <c r="I1109" s="2" t="s">
        <v>50</v>
      </c>
      <c r="J1109" t="s">
        <v>2453</v>
      </c>
      <c r="K1109">
        <v>2</v>
      </c>
      <c r="L1109" t="s">
        <v>2466</v>
      </c>
    </row>
    <row r="1110" spans="1:12" hidden="1">
      <c r="A1110" t="s">
        <v>2467</v>
      </c>
      <c r="B1110">
        <v>2007</v>
      </c>
      <c r="C1110">
        <v>58</v>
      </c>
      <c r="D1110">
        <v>9</v>
      </c>
      <c r="E1110">
        <v>1374</v>
      </c>
      <c r="F1110">
        <v>1376</v>
      </c>
      <c r="G1110" s="2" t="s">
        <v>50</v>
      </c>
      <c r="H1110" s="2" t="s">
        <v>50</v>
      </c>
      <c r="I1110" s="2" t="s">
        <v>50</v>
      </c>
      <c r="J1110" t="s">
        <v>2453</v>
      </c>
      <c r="K1110">
        <v>1</v>
      </c>
      <c r="L1110" t="s">
        <v>2468</v>
      </c>
    </row>
    <row r="1111" spans="1:12" hidden="1">
      <c r="A1111" t="s">
        <v>2469</v>
      </c>
      <c r="B1111">
        <v>2007</v>
      </c>
      <c r="C1111">
        <v>58</v>
      </c>
      <c r="D1111">
        <v>9</v>
      </c>
      <c r="E1111">
        <v>1377</v>
      </c>
      <c r="F1111">
        <v>1380</v>
      </c>
      <c r="G1111" s="2" t="s">
        <v>50</v>
      </c>
      <c r="H1111" s="2" t="s">
        <v>50</v>
      </c>
      <c r="I1111" s="2" t="s">
        <v>50</v>
      </c>
      <c r="J1111" t="s">
        <v>2453</v>
      </c>
      <c r="K1111">
        <v>3</v>
      </c>
      <c r="L1111" t="s">
        <v>2470</v>
      </c>
    </row>
    <row r="1112" spans="1:12">
      <c r="A1112" t="s">
        <v>2471</v>
      </c>
      <c r="B1112">
        <v>2007</v>
      </c>
      <c r="C1112">
        <v>58</v>
      </c>
      <c r="D1112">
        <v>9</v>
      </c>
      <c r="E1112">
        <v>1381</v>
      </c>
      <c r="F1112">
        <v>1385</v>
      </c>
      <c r="G1112" s="2">
        <v>38936</v>
      </c>
      <c r="H1112" s="2">
        <v>39000</v>
      </c>
      <c r="I1112" s="2">
        <v>39002</v>
      </c>
      <c r="J1112" t="s">
        <v>83</v>
      </c>
      <c r="K1112">
        <v>2</v>
      </c>
      <c r="L1112" t="s">
        <v>2472</v>
      </c>
    </row>
    <row r="1113" spans="1:12" hidden="1">
      <c r="A1113" t="s">
        <v>2473</v>
      </c>
      <c r="B1113">
        <v>2007</v>
      </c>
      <c r="C1113">
        <v>58</v>
      </c>
      <c r="D1113">
        <v>9</v>
      </c>
      <c r="E1113">
        <v>1386</v>
      </c>
      <c r="F1113">
        <v>1386</v>
      </c>
      <c r="G1113" s="2" t="s">
        <v>50</v>
      </c>
      <c r="H1113" s="2" t="s">
        <v>50</v>
      </c>
      <c r="I1113" s="2" t="s">
        <v>50</v>
      </c>
      <c r="J1113" t="s">
        <v>1587</v>
      </c>
      <c r="K1113">
        <v>1</v>
      </c>
      <c r="L1113" t="s">
        <v>2474</v>
      </c>
    </row>
    <row r="1114" spans="1:12" hidden="1">
      <c r="A1114" t="s">
        <v>2475</v>
      </c>
      <c r="B1114">
        <v>2007</v>
      </c>
      <c r="C1114">
        <v>58</v>
      </c>
      <c r="D1114">
        <v>9</v>
      </c>
      <c r="E1114">
        <v>1387</v>
      </c>
      <c r="F1114">
        <v>1387</v>
      </c>
      <c r="G1114" s="2" t="s">
        <v>50</v>
      </c>
      <c r="H1114" s="2" t="s">
        <v>50</v>
      </c>
      <c r="I1114" s="2" t="s">
        <v>50</v>
      </c>
      <c r="J1114" t="s">
        <v>95</v>
      </c>
      <c r="K1114">
        <v>1</v>
      </c>
      <c r="L1114" t="s">
        <v>2476</v>
      </c>
    </row>
    <row r="1115" spans="1:12" hidden="1">
      <c r="A1115" t="s">
        <v>2477</v>
      </c>
      <c r="B1115">
        <v>2007</v>
      </c>
      <c r="C1115">
        <v>58</v>
      </c>
      <c r="D1115">
        <v>10</v>
      </c>
      <c r="E1115">
        <v>1389</v>
      </c>
      <c r="F1115">
        <v>1391</v>
      </c>
      <c r="G1115" s="2" t="s">
        <v>50</v>
      </c>
      <c r="H1115" s="2" t="s">
        <v>50</v>
      </c>
      <c r="I1115" s="2" t="s">
        <v>50</v>
      </c>
      <c r="J1115" t="s">
        <v>1730</v>
      </c>
      <c r="K1115">
        <v>1</v>
      </c>
      <c r="L1115" t="s">
        <v>2478</v>
      </c>
    </row>
    <row r="1116" spans="1:12">
      <c r="A1116" t="s">
        <v>2479</v>
      </c>
      <c r="B1116">
        <v>2007</v>
      </c>
      <c r="C1116">
        <v>58</v>
      </c>
      <c r="D1116">
        <v>10</v>
      </c>
      <c r="E1116">
        <v>1392</v>
      </c>
      <c r="F1116">
        <v>1400</v>
      </c>
      <c r="G1116" s="2">
        <v>38607</v>
      </c>
      <c r="H1116" s="2">
        <v>39006</v>
      </c>
      <c r="I1116" s="2">
        <v>39006</v>
      </c>
      <c r="J1116" t="s">
        <v>13</v>
      </c>
      <c r="K1116">
        <v>2</v>
      </c>
      <c r="L1116" t="s">
        <v>2480</v>
      </c>
    </row>
    <row r="1117" spans="1:12">
      <c r="A1117" t="s">
        <v>2481</v>
      </c>
      <c r="B1117">
        <v>2007</v>
      </c>
      <c r="C1117">
        <v>58</v>
      </c>
      <c r="D1117">
        <v>10</v>
      </c>
      <c r="E1117">
        <v>1401</v>
      </c>
      <c r="F1117">
        <v>1418</v>
      </c>
      <c r="G1117" s="2">
        <v>38749</v>
      </c>
      <c r="H1117" s="2">
        <v>39006</v>
      </c>
      <c r="I1117" s="2">
        <v>39006</v>
      </c>
      <c r="J1117" t="s">
        <v>13</v>
      </c>
      <c r="K1117">
        <v>1</v>
      </c>
      <c r="L1117" t="s">
        <v>2482</v>
      </c>
    </row>
    <row r="1118" spans="1:12">
      <c r="A1118" t="s">
        <v>2483</v>
      </c>
      <c r="B1118">
        <v>2007</v>
      </c>
      <c r="C1118">
        <v>58</v>
      </c>
      <c r="D1118">
        <v>10</v>
      </c>
      <c r="E1118">
        <v>1419</v>
      </c>
      <c r="F1118">
        <v>1435</v>
      </c>
      <c r="G1118" s="2">
        <v>38716</v>
      </c>
      <c r="H1118" s="2">
        <v>39020</v>
      </c>
      <c r="I1118" s="2">
        <v>39032</v>
      </c>
      <c r="J1118" t="s">
        <v>13</v>
      </c>
      <c r="K1118">
        <v>3</v>
      </c>
      <c r="L1118" t="s">
        <v>2484</v>
      </c>
    </row>
    <row r="1119" spans="1:12" hidden="1">
      <c r="A1119" t="s">
        <v>2485</v>
      </c>
      <c r="B1119">
        <v>2007</v>
      </c>
      <c r="C1119">
        <v>58</v>
      </c>
      <c r="D1119">
        <v>10</v>
      </c>
      <c r="E1119">
        <v>1436</v>
      </c>
      <c r="F1119">
        <v>1447</v>
      </c>
      <c r="G1119" s="2">
        <v>39041</v>
      </c>
      <c r="H1119" s="2" t="s">
        <v>50</v>
      </c>
      <c r="I1119" s="2">
        <v>39049</v>
      </c>
      <c r="J1119" t="s">
        <v>13</v>
      </c>
      <c r="K1119">
        <v>2</v>
      </c>
      <c r="L1119" t="s">
        <v>2486</v>
      </c>
    </row>
    <row r="1120" spans="1:12">
      <c r="A1120" t="s">
        <v>2487</v>
      </c>
      <c r="B1120">
        <v>2007</v>
      </c>
      <c r="C1120">
        <v>58</v>
      </c>
      <c r="D1120">
        <v>10</v>
      </c>
      <c r="E1120">
        <v>1448</v>
      </c>
      <c r="F1120">
        <v>1456</v>
      </c>
      <c r="G1120" s="2">
        <v>38846</v>
      </c>
      <c r="H1120" s="2">
        <v>39036</v>
      </c>
      <c r="I1120" s="2">
        <v>39036</v>
      </c>
      <c r="J1120" t="s">
        <v>13</v>
      </c>
      <c r="K1120">
        <v>1</v>
      </c>
      <c r="L1120" t="s">
        <v>2488</v>
      </c>
    </row>
    <row r="1121" spans="1:12">
      <c r="A1121" t="s">
        <v>2489</v>
      </c>
      <c r="B1121">
        <v>2007</v>
      </c>
      <c r="C1121">
        <v>58</v>
      </c>
      <c r="D1121">
        <v>10</v>
      </c>
      <c r="E1121">
        <v>1457</v>
      </c>
      <c r="F1121">
        <v>1466</v>
      </c>
      <c r="G1121" s="2">
        <v>38834</v>
      </c>
      <c r="H1121" s="2">
        <v>39049</v>
      </c>
      <c r="I1121" s="2">
        <v>39050</v>
      </c>
      <c r="J1121" t="s">
        <v>13</v>
      </c>
      <c r="K1121">
        <v>1</v>
      </c>
      <c r="L1121" t="s">
        <v>2490</v>
      </c>
    </row>
    <row r="1122" spans="1:12">
      <c r="A1122" t="s">
        <v>2491</v>
      </c>
      <c r="B1122">
        <v>2007</v>
      </c>
      <c r="C1122">
        <v>58</v>
      </c>
      <c r="D1122">
        <v>10</v>
      </c>
      <c r="E1122">
        <v>1467</v>
      </c>
      <c r="F1122">
        <v>1482</v>
      </c>
      <c r="G1122" s="2">
        <v>38966</v>
      </c>
      <c r="H1122" s="2">
        <v>39049</v>
      </c>
      <c r="I1122" s="2">
        <v>39050</v>
      </c>
      <c r="J1122" t="s">
        <v>13</v>
      </c>
      <c r="K1122">
        <v>3</v>
      </c>
      <c r="L1122" t="s">
        <v>2492</v>
      </c>
    </row>
    <row r="1123" spans="1:12">
      <c r="A1123" t="s">
        <v>2493</v>
      </c>
      <c r="B1123">
        <v>2007</v>
      </c>
      <c r="C1123">
        <v>58</v>
      </c>
      <c r="D1123">
        <v>10</v>
      </c>
      <c r="E1123">
        <v>1483</v>
      </c>
      <c r="F1123">
        <v>1496</v>
      </c>
      <c r="G1123" s="2">
        <v>38971</v>
      </c>
      <c r="H1123" s="2">
        <v>39050</v>
      </c>
      <c r="I1123" s="2">
        <v>39051</v>
      </c>
      <c r="J1123" t="s">
        <v>13</v>
      </c>
      <c r="K1123">
        <v>1</v>
      </c>
      <c r="L1123" t="s">
        <v>2494</v>
      </c>
    </row>
    <row r="1124" spans="1:12">
      <c r="A1124" t="s">
        <v>2495</v>
      </c>
      <c r="B1124">
        <v>2007</v>
      </c>
      <c r="C1124">
        <v>58</v>
      </c>
      <c r="D1124">
        <v>10</v>
      </c>
      <c r="E1124">
        <v>1497</v>
      </c>
      <c r="F1124">
        <v>1502</v>
      </c>
      <c r="G1124" s="2">
        <v>38752</v>
      </c>
      <c r="H1124" s="2">
        <v>39054</v>
      </c>
      <c r="I1124" s="2">
        <v>39055</v>
      </c>
      <c r="J1124" t="s">
        <v>13</v>
      </c>
      <c r="K1124">
        <v>2</v>
      </c>
      <c r="L1124" t="s">
        <v>2496</v>
      </c>
    </row>
    <row r="1125" spans="1:12">
      <c r="A1125" t="s">
        <v>2497</v>
      </c>
      <c r="B1125">
        <v>2007</v>
      </c>
      <c r="C1125">
        <v>58</v>
      </c>
      <c r="D1125">
        <v>10</v>
      </c>
      <c r="E1125">
        <v>1503</v>
      </c>
      <c r="F1125">
        <v>1517</v>
      </c>
      <c r="G1125" s="2">
        <v>38923</v>
      </c>
      <c r="H1125" s="2">
        <v>39052</v>
      </c>
      <c r="I1125" s="2">
        <v>39055</v>
      </c>
      <c r="J1125" t="s">
        <v>13</v>
      </c>
      <c r="K1125">
        <v>2</v>
      </c>
      <c r="L1125" t="s">
        <v>2498</v>
      </c>
    </row>
    <row r="1126" spans="1:12">
      <c r="A1126" t="s">
        <v>2499</v>
      </c>
      <c r="B1126">
        <v>2007</v>
      </c>
      <c r="C1126">
        <v>58</v>
      </c>
      <c r="D1126">
        <v>10</v>
      </c>
      <c r="E1126">
        <v>1518</v>
      </c>
      <c r="F1126">
        <v>1528</v>
      </c>
      <c r="G1126" s="2">
        <v>38919</v>
      </c>
      <c r="H1126" s="2">
        <v>39057</v>
      </c>
      <c r="I1126" s="2">
        <v>39062</v>
      </c>
      <c r="J1126" t="s">
        <v>13</v>
      </c>
      <c r="K1126">
        <v>1</v>
      </c>
      <c r="L1126" t="s">
        <v>2500</v>
      </c>
    </row>
    <row r="1127" spans="1:12">
      <c r="A1127" t="s">
        <v>2501</v>
      </c>
      <c r="B1127">
        <v>2007</v>
      </c>
      <c r="C1127">
        <v>58</v>
      </c>
      <c r="D1127">
        <v>10</v>
      </c>
      <c r="E1127">
        <v>1529</v>
      </c>
      <c r="F1127">
        <v>1546</v>
      </c>
      <c r="G1127" s="2">
        <v>38579</v>
      </c>
      <c r="H1127" s="2">
        <v>38922</v>
      </c>
      <c r="I1127" s="2">
        <v>39056</v>
      </c>
      <c r="J1127" t="s">
        <v>13</v>
      </c>
      <c r="K1127">
        <v>2</v>
      </c>
      <c r="L1127" t="s">
        <v>2502</v>
      </c>
    </row>
    <row r="1128" spans="1:12">
      <c r="A1128" t="s">
        <v>2503</v>
      </c>
      <c r="B1128">
        <v>2007</v>
      </c>
      <c r="C1128">
        <v>58</v>
      </c>
      <c r="D1128">
        <v>10</v>
      </c>
      <c r="E1128">
        <v>1547</v>
      </c>
      <c r="F1128">
        <v>1550</v>
      </c>
      <c r="G1128" s="2">
        <v>38854</v>
      </c>
      <c r="H1128" s="2">
        <v>39010</v>
      </c>
      <c r="I1128" s="2">
        <v>39013</v>
      </c>
      <c r="J1128" t="s">
        <v>83</v>
      </c>
      <c r="K1128">
        <v>1</v>
      </c>
      <c r="L1128" t="s">
        <v>2504</v>
      </c>
    </row>
    <row r="1129" spans="1:12">
      <c r="A1129" t="s">
        <v>2505</v>
      </c>
      <c r="B1129">
        <v>2007</v>
      </c>
      <c r="C1129">
        <v>58</v>
      </c>
      <c r="D1129">
        <v>10</v>
      </c>
      <c r="E1129">
        <v>1551</v>
      </c>
      <c r="F1129">
        <v>1552</v>
      </c>
      <c r="G1129" s="2">
        <v>38936</v>
      </c>
      <c r="H1129" s="2">
        <v>38995</v>
      </c>
      <c r="I1129" s="2">
        <v>39006</v>
      </c>
      <c r="J1129" t="s">
        <v>83</v>
      </c>
      <c r="K1129">
        <v>1</v>
      </c>
      <c r="L1129" t="s">
        <v>2506</v>
      </c>
    </row>
    <row r="1130" spans="1:12" hidden="1">
      <c r="A1130" t="s">
        <v>2507</v>
      </c>
      <c r="B1130">
        <v>2007</v>
      </c>
      <c r="C1130">
        <v>58</v>
      </c>
      <c r="D1130">
        <v>10</v>
      </c>
      <c r="E1130">
        <v>1553</v>
      </c>
      <c r="F1130">
        <v>1553</v>
      </c>
      <c r="G1130" s="2" t="s">
        <v>50</v>
      </c>
      <c r="H1130" s="2" t="s">
        <v>50</v>
      </c>
      <c r="I1130" s="2" t="s">
        <v>50</v>
      </c>
      <c r="J1130" t="s">
        <v>86</v>
      </c>
      <c r="K1130">
        <v>1</v>
      </c>
      <c r="L1130" t="s">
        <v>2508</v>
      </c>
    </row>
    <row r="1131" spans="1:12" hidden="1">
      <c r="A1131" t="s">
        <v>2509</v>
      </c>
      <c r="B1131">
        <v>2007</v>
      </c>
      <c r="C1131">
        <v>58</v>
      </c>
      <c r="D1131">
        <v>10</v>
      </c>
      <c r="E1131">
        <v>1553</v>
      </c>
      <c r="F1131">
        <v>1555</v>
      </c>
      <c r="G1131" s="2" t="s">
        <v>50</v>
      </c>
      <c r="H1131" s="2" t="s">
        <v>50</v>
      </c>
      <c r="I1131" s="2" t="s">
        <v>50</v>
      </c>
      <c r="J1131" t="s">
        <v>86</v>
      </c>
      <c r="K1131">
        <v>1</v>
      </c>
      <c r="L1131" t="s">
        <v>2510</v>
      </c>
    </row>
    <row r="1132" spans="1:12" hidden="1">
      <c r="A1132" t="s">
        <v>2511</v>
      </c>
      <c r="B1132">
        <v>2007</v>
      </c>
      <c r="C1132">
        <v>58</v>
      </c>
      <c r="D1132">
        <v>11</v>
      </c>
      <c r="E1132">
        <v>1557</v>
      </c>
      <c r="F1132">
        <v>1558</v>
      </c>
      <c r="G1132" s="2" t="s">
        <v>50</v>
      </c>
      <c r="H1132" s="2" t="s">
        <v>50</v>
      </c>
      <c r="I1132" s="2" t="s">
        <v>50</v>
      </c>
      <c r="J1132" t="s">
        <v>1730</v>
      </c>
      <c r="K1132">
        <v>1</v>
      </c>
      <c r="L1132" t="s">
        <v>2512</v>
      </c>
    </row>
    <row r="1133" spans="1:12">
      <c r="A1133" t="s">
        <v>2513</v>
      </c>
      <c r="B1133">
        <v>2007</v>
      </c>
      <c r="C1133">
        <v>58</v>
      </c>
      <c r="D1133">
        <v>11</v>
      </c>
      <c r="E1133">
        <v>1559</v>
      </c>
      <c r="F1133">
        <v>1568</v>
      </c>
      <c r="G1133" s="2">
        <v>38526</v>
      </c>
      <c r="H1133" s="2">
        <v>39132</v>
      </c>
      <c r="I1133" s="2">
        <v>39132</v>
      </c>
      <c r="J1133" t="s">
        <v>13</v>
      </c>
      <c r="K1133">
        <v>2</v>
      </c>
      <c r="L1133" t="s">
        <v>2514</v>
      </c>
    </row>
    <row r="1134" spans="1:12">
      <c r="A1134" t="s">
        <v>2515</v>
      </c>
      <c r="B1134">
        <v>2007</v>
      </c>
      <c r="C1134">
        <v>58</v>
      </c>
      <c r="D1134">
        <v>11</v>
      </c>
      <c r="E1134">
        <v>1569</v>
      </c>
      <c r="F1134">
        <v>1577</v>
      </c>
      <c r="G1134" s="2">
        <v>38903</v>
      </c>
      <c r="H1134" s="2">
        <v>39054</v>
      </c>
      <c r="I1134" s="2">
        <v>39055</v>
      </c>
      <c r="J1134" t="s">
        <v>13</v>
      </c>
      <c r="K1134">
        <v>4</v>
      </c>
      <c r="L1134" t="s">
        <v>2516</v>
      </c>
    </row>
    <row r="1135" spans="1:12">
      <c r="A1135" t="s">
        <v>2517</v>
      </c>
      <c r="B1135">
        <v>2007</v>
      </c>
      <c r="C1135">
        <v>58</v>
      </c>
      <c r="D1135">
        <v>11</v>
      </c>
      <c r="E1135">
        <v>1578</v>
      </c>
      <c r="F1135">
        <v>1585</v>
      </c>
      <c r="G1135" s="2">
        <v>38947</v>
      </c>
      <c r="H1135" s="2">
        <v>39055</v>
      </c>
      <c r="I1135" s="2">
        <v>39055</v>
      </c>
      <c r="J1135" t="s">
        <v>13</v>
      </c>
      <c r="K1135">
        <v>2</v>
      </c>
      <c r="L1135" t="s">
        <v>2518</v>
      </c>
    </row>
    <row r="1136" spans="1:12">
      <c r="A1136" t="s">
        <v>2519</v>
      </c>
      <c r="B1136">
        <v>2007</v>
      </c>
      <c r="C1136">
        <v>58</v>
      </c>
      <c r="D1136">
        <v>11</v>
      </c>
      <c r="E1136">
        <v>1586</v>
      </c>
      <c r="F1136">
        <v>1595</v>
      </c>
      <c r="G1136" s="2">
        <v>38982</v>
      </c>
      <c r="H1136" s="2">
        <v>39059</v>
      </c>
      <c r="I1136" s="2">
        <v>39059</v>
      </c>
      <c r="J1136" t="s">
        <v>13</v>
      </c>
      <c r="K1136">
        <v>2</v>
      </c>
      <c r="L1136" t="s">
        <v>2520</v>
      </c>
    </row>
    <row r="1137" spans="1:12">
      <c r="A1137" t="s">
        <v>2521</v>
      </c>
      <c r="B1137">
        <v>2007</v>
      </c>
      <c r="C1137">
        <v>58</v>
      </c>
      <c r="D1137">
        <v>11</v>
      </c>
      <c r="E1137">
        <v>1596</v>
      </c>
      <c r="F1137">
        <v>1609</v>
      </c>
      <c r="G1137" s="2">
        <v>39002</v>
      </c>
      <c r="H1137" s="2">
        <v>39059</v>
      </c>
      <c r="I1137" s="2">
        <v>39059</v>
      </c>
      <c r="J1137" t="s">
        <v>13</v>
      </c>
      <c r="K1137">
        <v>2</v>
      </c>
      <c r="L1137" t="s">
        <v>2522</v>
      </c>
    </row>
    <row r="1138" spans="1:12">
      <c r="A1138" t="s">
        <v>2523</v>
      </c>
      <c r="B1138">
        <v>2007</v>
      </c>
      <c r="C1138">
        <v>58</v>
      </c>
      <c r="D1138">
        <v>11</v>
      </c>
      <c r="E1138">
        <v>1610</v>
      </c>
      <c r="F1138">
        <v>1617</v>
      </c>
      <c r="G1138" s="2">
        <v>38940</v>
      </c>
      <c r="H1138" s="2">
        <v>39066</v>
      </c>
      <c r="I1138" s="2">
        <v>39066</v>
      </c>
      <c r="J1138" t="s">
        <v>13</v>
      </c>
      <c r="K1138">
        <v>5</v>
      </c>
      <c r="L1138" t="s">
        <v>2524</v>
      </c>
    </row>
    <row r="1139" spans="1:12">
      <c r="A1139" t="s">
        <v>2525</v>
      </c>
      <c r="B1139">
        <v>2007</v>
      </c>
      <c r="C1139">
        <v>58</v>
      </c>
      <c r="D1139">
        <v>11</v>
      </c>
      <c r="E1139">
        <v>1618</v>
      </c>
      <c r="F1139">
        <v>1630</v>
      </c>
      <c r="G1139" s="2">
        <v>38743</v>
      </c>
      <c r="H1139" s="2">
        <v>39067</v>
      </c>
      <c r="I1139" s="2">
        <v>39071</v>
      </c>
      <c r="J1139" t="s">
        <v>13</v>
      </c>
      <c r="K1139">
        <v>3</v>
      </c>
      <c r="L1139" t="s">
        <v>2526</v>
      </c>
    </row>
    <row r="1140" spans="1:12">
      <c r="A1140" t="s">
        <v>2527</v>
      </c>
      <c r="B1140">
        <v>2007</v>
      </c>
      <c r="C1140">
        <v>58</v>
      </c>
      <c r="D1140">
        <v>11</v>
      </c>
      <c r="E1140">
        <v>1631</v>
      </c>
      <c r="F1140">
        <v>1644</v>
      </c>
      <c r="G1140" s="2">
        <v>39007</v>
      </c>
      <c r="H1140" s="2">
        <v>39072</v>
      </c>
      <c r="I1140" s="2">
        <v>39073</v>
      </c>
      <c r="J1140" t="s">
        <v>13</v>
      </c>
      <c r="K1140">
        <v>2</v>
      </c>
      <c r="L1140" t="s">
        <v>2528</v>
      </c>
    </row>
    <row r="1141" spans="1:12">
      <c r="A1141" t="s">
        <v>2529</v>
      </c>
      <c r="B1141">
        <v>2007</v>
      </c>
      <c r="C1141">
        <v>58</v>
      </c>
      <c r="D1141">
        <v>11</v>
      </c>
      <c r="E1141">
        <v>1645</v>
      </c>
      <c r="F1141">
        <v>1652</v>
      </c>
      <c r="G1141" s="2">
        <v>39019</v>
      </c>
      <c r="H1141" s="2">
        <v>39075</v>
      </c>
      <c r="I1141" s="2">
        <v>39076</v>
      </c>
      <c r="J1141" t="s">
        <v>13</v>
      </c>
      <c r="K1141">
        <v>1</v>
      </c>
      <c r="L1141" t="s">
        <v>2530</v>
      </c>
    </row>
    <row r="1142" spans="1:12">
      <c r="A1142" t="s">
        <v>2531</v>
      </c>
      <c r="B1142">
        <v>2007</v>
      </c>
      <c r="C1142">
        <v>58</v>
      </c>
      <c r="D1142">
        <v>11</v>
      </c>
      <c r="E1142">
        <v>1653</v>
      </c>
      <c r="F1142">
        <v>1660</v>
      </c>
      <c r="G1142" s="2">
        <v>38847</v>
      </c>
      <c r="H1142" s="2">
        <v>39017</v>
      </c>
      <c r="I1142" s="2">
        <v>39084</v>
      </c>
      <c r="J1142" t="s">
        <v>13</v>
      </c>
      <c r="K1142">
        <v>3</v>
      </c>
      <c r="L1142" t="s">
        <v>2532</v>
      </c>
    </row>
    <row r="1143" spans="1:12">
      <c r="A1143" t="s">
        <v>2533</v>
      </c>
      <c r="B1143">
        <v>2007</v>
      </c>
      <c r="C1143">
        <v>58</v>
      </c>
      <c r="D1143">
        <v>11</v>
      </c>
      <c r="E1143">
        <v>1661</v>
      </c>
      <c r="F1143">
        <v>1673</v>
      </c>
      <c r="G1143" s="2">
        <v>38821</v>
      </c>
      <c r="H1143" s="2">
        <v>38769</v>
      </c>
      <c r="I1143" s="2">
        <v>39083</v>
      </c>
      <c r="J1143" t="s">
        <v>13</v>
      </c>
      <c r="K1143">
        <v>2</v>
      </c>
      <c r="L1143" t="s">
        <v>2534</v>
      </c>
    </row>
    <row r="1144" spans="1:12">
      <c r="A1144" t="s">
        <v>2535</v>
      </c>
      <c r="B1144">
        <v>2007</v>
      </c>
      <c r="C1144">
        <v>58</v>
      </c>
      <c r="D1144">
        <v>11</v>
      </c>
      <c r="E1144">
        <v>1674</v>
      </c>
      <c r="F1144">
        <v>1685</v>
      </c>
      <c r="G1144" s="2">
        <v>38880</v>
      </c>
      <c r="H1144" s="2">
        <v>39074</v>
      </c>
      <c r="I1144" s="2">
        <v>39076</v>
      </c>
      <c r="J1144" t="s">
        <v>13</v>
      </c>
      <c r="K1144">
        <v>4</v>
      </c>
      <c r="L1144" t="s">
        <v>2536</v>
      </c>
    </row>
    <row r="1145" spans="1:12" hidden="1">
      <c r="A1145" t="s">
        <v>2537</v>
      </c>
      <c r="B1145">
        <v>2007</v>
      </c>
      <c r="C1145">
        <v>58</v>
      </c>
      <c r="D1145">
        <v>11</v>
      </c>
      <c r="E1145">
        <v>1686</v>
      </c>
      <c r="F1145">
        <v>1700</v>
      </c>
      <c r="G1145" s="2">
        <v>39098</v>
      </c>
      <c r="H1145" s="2" t="s">
        <v>50</v>
      </c>
      <c r="I1145" s="2">
        <v>39132</v>
      </c>
      <c r="J1145" t="s">
        <v>13</v>
      </c>
      <c r="K1145">
        <v>2</v>
      </c>
      <c r="L1145" t="s">
        <v>2538</v>
      </c>
    </row>
    <row r="1146" spans="1:12">
      <c r="A1146" t="s">
        <v>2539</v>
      </c>
      <c r="B1146">
        <v>2007</v>
      </c>
      <c r="C1146">
        <v>58</v>
      </c>
      <c r="D1146">
        <v>11</v>
      </c>
      <c r="E1146">
        <v>1701</v>
      </c>
      <c r="F1146">
        <v>1703</v>
      </c>
      <c r="G1146" s="2">
        <v>39042</v>
      </c>
      <c r="H1146" s="2">
        <v>39072</v>
      </c>
      <c r="I1146" s="2">
        <v>39073</v>
      </c>
      <c r="J1146" t="s">
        <v>83</v>
      </c>
      <c r="K1146">
        <v>2</v>
      </c>
      <c r="L1146" t="s">
        <v>2540</v>
      </c>
    </row>
    <row r="1147" spans="1:12" hidden="1">
      <c r="A1147" t="s">
        <v>2541</v>
      </c>
      <c r="B1147">
        <v>2007</v>
      </c>
      <c r="C1147">
        <v>58</v>
      </c>
      <c r="D1147">
        <v>11</v>
      </c>
      <c r="E1147">
        <v>1704</v>
      </c>
      <c r="F1147">
        <v>1704</v>
      </c>
      <c r="G1147" s="2" t="s">
        <v>50</v>
      </c>
      <c r="H1147" s="2" t="s">
        <v>50</v>
      </c>
      <c r="I1147" s="2" t="s">
        <v>50</v>
      </c>
      <c r="J1147" t="s">
        <v>86</v>
      </c>
      <c r="K1147">
        <v>1</v>
      </c>
      <c r="L1147" t="s">
        <v>2542</v>
      </c>
    </row>
    <row r="1148" spans="1:12" hidden="1">
      <c r="A1148" t="s">
        <v>2543</v>
      </c>
      <c r="B1148">
        <v>2007</v>
      </c>
      <c r="C1148">
        <v>58</v>
      </c>
      <c r="D1148">
        <v>11</v>
      </c>
      <c r="E1148">
        <v>1705</v>
      </c>
      <c r="F1148">
        <v>1706</v>
      </c>
      <c r="G1148" s="2" t="s">
        <v>50</v>
      </c>
      <c r="H1148" s="2" t="s">
        <v>50</v>
      </c>
      <c r="I1148" s="2" t="s">
        <v>50</v>
      </c>
      <c r="J1148" t="s">
        <v>86</v>
      </c>
      <c r="K1148">
        <v>2</v>
      </c>
      <c r="L1148" t="s">
        <v>2544</v>
      </c>
    </row>
    <row r="1149" spans="1:12" hidden="1">
      <c r="A1149" t="s">
        <v>2545</v>
      </c>
      <c r="B1149">
        <v>2007</v>
      </c>
      <c r="C1149">
        <v>58</v>
      </c>
      <c r="D1149">
        <v>12</v>
      </c>
      <c r="E1149">
        <v>1707</v>
      </c>
      <c r="F1149">
        <v>1708</v>
      </c>
      <c r="G1149" s="2" t="s">
        <v>50</v>
      </c>
      <c r="H1149" s="2" t="s">
        <v>50</v>
      </c>
      <c r="I1149" s="2" t="s">
        <v>50</v>
      </c>
      <c r="J1149" t="s">
        <v>1730</v>
      </c>
      <c r="K1149">
        <v>1</v>
      </c>
      <c r="L1149" t="s">
        <v>2546</v>
      </c>
    </row>
    <row r="1150" spans="1:12">
      <c r="A1150" t="s">
        <v>2547</v>
      </c>
      <c r="B1150">
        <v>2007</v>
      </c>
      <c r="C1150">
        <v>58</v>
      </c>
      <c r="D1150">
        <v>12</v>
      </c>
      <c r="E1150">
        <v>1709</v>
      </c>
      <c r="F1150">
        <v>1719</v>
      </c>
      <c r="G1150" s="2">
        <v>38979</v>
      </c>
      <c r="H1150" s="2">
        <v>39059</v>
      </c>
      <c r="I1150" s="2">
        <v>39059</v>
      </c>
      <c r="J1150" t="s">
        <v>13</v>
      </c>
      <c r="K1150">
        <v>1</v>
      </c>
      <c r="L1150" t="s">
        <v>2548</v>
      </c>
    </row>
    <row r="1151" spans="1:12">
      <c r="A1151" t="s">
        <v>2549</v>
      </c>
      <c r="B1151">
        <v>2007</v>
      </c>
      <c r="C1151">
        <v>58</v>
      </c>
      <c r="D1151">
        <v>12</v>
      </c>
      <c r="E1151">
        <v>1720</v>
      </c>
      <c r="F1151">
        <v>1733</v>
      </c>
      <c r="G1151" s="2">
        <v>38802</v>
      </c>
      <c r="H1151" s="2">
        <v>39075</v>
      </c>
      <c r="I1151" s="2">
        <v>39076</v>
      </c>
      <c r="J1151" t="s">
        <v>13</v>
      </c>
      <c r="K1151">
        <v>4</v>
      </c>
      <c r="L1151" t="s">
        <v>2550</v>
      </c>
    </row>
    <row r="1152" spans="1:12">
      <c r="A1152" t="s">
        <v>2551</v>
      </c>
      <c r="B1152">
        <v>2007</v>
      </c>
      <c r="C1152">
        <v>58</v>
      </c>
      <c r="D1152">
        <v>12</v>
      </c>
      <c r="E1152">
        <v>1734</v>
      </c>
      <c r="F1152">
        <v>1744</v>
      </c>
      <c r="G1152" s="2">
        <v>38892</v>
      </c>
      <c r="H1152" s="2">
        <v>39063</v>
      </c>
      <c r="I1152" s="2">
        <v>39090</v>
      </c>
      <c r="J1152" t="s">
        <v>13</v>
      </c>
      <c r="K1152">
        <v>2</v>
      </c>
      <c r="L1152" t="s">
        <v>2552</v>
      </c>
    </row>
    <row r="1153" spans="1:12">
      <c r="A1153" t="s">
        <v>2553</v>
      </c>
      <c r="B1153">
        <v>2007</v>
      </c>
      <c r="C1153">
        <v>58</v>
      </c>
      <c r="D1153">
        <v>12</v>
      </c>
      <c r="E1153">
        <v>1745</v>
      </c>
      <c r="F1153">
        <v>1763</v>
      </c>
      <c r="G1153" s="2">
        <v>38951</v>
      </c>
      <c r="H1153" s="2">
        <v>39088</v>
      </c>
      <c r="I1153" s="2">
        <v>39089</v>
      </c>
      <c r="J1153" t="s">
        <v>13</v>
      </c>
      <c r="K1153">
        <v>1</v>
      </c>
      <c r="L1153" t="s">
        <v>2554</v>
      </c>
    </row>
    <row r="1154" spans="1:12" hidden="1">
      <c r="A1154" t="s">
        <v>2555</v>
      </c>
      <c r="B1154">
        <v>2007</v>
      </c>
      <c r="C1154">
        <v>58</v>
      </c>
      <c r="D1154">
        <v>12</v>
      </c>
      <c r="E1154">
        <v>1764</v>
      </c>
      <c r="F1154">
        <v>1782</v>
      </c>
      <c r="G1154" s="2">
        <v>39093</v>
      </c>
      <c r="H1154" s="2" t="s">
        <v>50</v>
      </c>
      <c r="I1154" s="2">
        <v>39100</v>
      </c>
      <c r="J1154" t="s">
        <v>13</v>
      </c>
      <c r="K1154">
        <v>2</v>
      </c>
      <c r="L1154" t="s">
        <v>2556</v>
      </c>
    </row>
    <row r="1155" spans="1:12">
      <c r="A1155" t="s">
        <v>2557</v>
      </c>
      <c r="B1155">
        <v>2007</v>
      </c>
      <c r="C1155">
        <v>58</v>
      </c>
      <c r="D1155">
        <v>12</v>
      </c>
      <c r="E1155">
        <v>1783</v>
      </c>
      <c r="F1155">
        <v>1790</v>
      </c>
      <c r="G1155" s="2">
        <v>38814</v>
      </c>
      <c r="H1155" s="2">
        <v>39094</v>
      </c>
      <c r="I1155" s="2">
        <v>39100</v>
      </c>
      <c r="J1155" t="s">
        <v>13</v>
      </c>
      <c r="K1155">
        <v>1</v>
      </c>
      <c r="L1155" t="s">
        <v>2558</v>
      </c>
    </row>
    <row r="1156" spans="1:12" hidden="1">
      <c r="A1156" t="s">
        <v>2559</v>
      </c>
      <c r="B1156">
        <v>2007</v>
      </c>
      <c r="C1156">
        <v>58</v>
      </c>
      <c r="D1156">
        <v>12</v>
      </c>
      <c r="E1156">
        <v>1791</v>
      </c>
      <c r="F1156">
        <v>1792</v>
      </c>
      <c r="G1156" s="2" t="s">
        <v>50</v>
      </c>
      <c r="H1156" s="2" t="s">
        <v>50</v>
      </c>
      <c r="I1156" s="2">
        <v>39086</v>
      </c>
      <c r="J1156" t="s">
        <v>2560</v>
      </c>
      <c r="K1156">
        <v>3</v>
      </c>
      <c r="L1156" t="s">
        <v>2561</v>
      </c>
    </row>
    <row r="1157" spans="1:12" hidden="1">
      <c r="A1157" t="s">
        <v>2562</v>
      </c>
      <c r="B1157">
        <v>2007</v>
      </c>
      <c r="C1157">
        <v>58</v>
      </c>
      <c r="D1157">
        <v>12</v>
      </c>
      <c r="E1157">
        <v>1793</v>
      </c>
      <c r="F1157">
        <v>1804</v>
      </c>
      <c r="G1157" s="2" t="s">
        <v>50</v>
      </c>
      <c r="H1157" s="2" t="s">
        <v>50</v>
      </c>
      <c r="I1157" s="2">
        <v>39086</v>
      </c>
      <c r="J1157" t="s">
        <v>2560</v>
      </c>
      <c r="K1157">
        <v>3</v>
      </c>
      <c r="L1157" t="s">
        <v>2563</v>
      </c>
    </row>
    <row r="1158" spans="1:12" hidden="1">
      <c r="A1158" t="s">
        <v>2564</v>
      </c>
      <c r="B1158">
        <v>2007</v>
      </c>
      <c r="C1158">
        <v>58</v>
      </c>
      <c r="D1158">
        <v>12</v>
      </c>
      <c r="E1158">
        <v>1805</v>
      </c>
      <c r="F1158">
        <v>1819</v>
      </c>
      <c r="G1158" s="2" t="s">
        <v>50</v>
      </c>
      <c r="H1158" s="2" t="s">
        <v>50</v>
      </c>
      <c r="I1158" s="2">
        <v>39086</v>
      </c>
      <c r="J1158" t="s">
        <v>2560</v>
      </c>
      <c r="K1158">
        <v>2</v>
      </c>
      <c r="L1158" t="s">
        <v>2565</v>
      </c>
    </row>
    <row r="1159" spans="1:12" hidden="1">
      <c r="A1159" t="s">
        <v>2566</v>
      </c>
      <c r="B1159">
        <v>2007</v>
      </c>
      <c r="C1159">
        <v>58</v>
      </c>
      <c r="D1159">
        <v>12</v>
      </c>
      <c r="E1159">
        <v>1820</v>
      </c>
      <c r="F1159">
        <v>1837</v>
      </c>
      <c r="G1159" s="2" t="s">
        <v>50</v>
      </c>
      <c r="H1159" s="2" t="s">
        <v>50</v>
      </c>
      <c r="I1159" s="2">
        <v>39086</v>
      </c>
      <c r="J1159" t="s">
        <v>2560</v>
      </c>
      <c r="K1159">
        <v>2</v>
      </c>
      <c r="L1159" t="s">
        <v>2567</v>
      </c>
    </row>
    <row r="1160" spans="1:12" hidden="1">
      <c r="A1160" t="s">
        <v>2568</v>
      </c>
      <c r="B1160">
        <v>2007</v>
      </c>
      <c r="C1160">
        <v>58</v>
      </c>
      <c r="D1160">
        <v>12</v>
      </c>
      <c r="E1160">
        <v>1838</v>
      </c>
      <c r="F1160">
        <v>1850</v>
      </c>
      <c r="G1160" s="2" t="s">
        <v>50</v>
      </c>
      <c r="H1160" s="2" t="s">
        <v>50</v>
      </c>
      <c r="I1160" s="2">
        <v>39086</v>
      </c>
      <c r="J1160" t="s">
        <v>2560</v>
      </c>
      <c r="K1160">
        <v>2</v>
      </c>
      <c r="L1160" t="s">
        <v>2569</v>
      </c>
    </row>
    <row r="1161" spans="1:12" hidden="1">
      <c r="A1161" t="s">
        <v>2570</v>
      </c>
      <c r="B1161">
        <v>2007</v>
      </c>
      <c r="C1161">
        <v>58</v>
      </c>
      <c r="D1161">
        <v>12</v>
      </c>
      <c r="E1161">
        <v>1851</v>
      </c>
      <c r="F1161">
        <v>1870</v>
      </c>
      <c r="G1161" s="2" t="s">
        <v>50</v>
      </c>
      <c r="H1161" s="2" t="s">
        <v>50</v>
      </c>
      <c r="I1161" s="2">
        <v>39086</v>
      </c>
      <c r="J1161" t="s">
        <v>2560</v>
      </c>
      <c r="K1161">
        <v>3</v>
      </c>
      <c r="L1161" t="s">
        <v>2571</v>
      </c>
    </row>
    <row r="1162" spans="1:12" hidden="1">
      <c r="A1162" t="s">
        <v>2572</v>
      </c>
      <c r="B1162">
        <v>2007</v>
      </c>
      <c r="C1162">
        <v>58</v>
      </c>
      <c r="D1162">
        <v>12</v>
      </c>
      <c r="E1162">
        <v>1871</v>
      </c>
      <c r="F1162">
        <v>1883</v>
      </c>
      <c r="G1162" s="2" t="s">
        <v>50</v>
      </c>
      <c r="H1162" s="2" t="s">
        <v>50</v>
      </c>
      <c r="I1162" s="2">
        <v>39086</v>
      </c>
      <c r="J1162" t="s">
        <v>2560</v>
      </c>
      <c r="K1162">
        <v>2</v>
      </c>
      <c r="L1162" t="s">
        <v>2573</v>
      </c>
    </row>
    <row r="1163" spans="1:12" hidden="1">
      <c r="A1163" t="s">
        <v>2574</v>
      </c>
      <c r="B1163">
        <v>2007</v>
      </c>
      <c r="C1163">
        <v>58</v>
      </c>
      <c r="D1163">
        <v>12</v>
      </c>
      <c r="E1163">
        <v>1884</v>
      </c>
      <c r="F1163">
        <v>1898</v>
      </c>
      <c r="G1163" s="2" t="s">
        <v>50</v>
      </c>
      <c r="H1163" s="2" t="s">
        <v>50</v>
      </c>
      <c r="I1163" s="2">
        <v>39086</v>
      </c>
      <c r="J1163" t="s">
        <v>2560</v>
      </c>
      <c r="K1163">
        <v>5</v>
      </c>
      <c r="L1163" t="s">
        <v>2575</v>
      </c>
    </row>
    <row r="1164" spans="1:12">
      <c r="A1164" t="s">
        <v>2576</v>
      </c>
      <c r="B1164">
        <v>2007</v>
      </c>
      <c r="C1164">
        <v>58</v>
      </c>
      <c r="D1164">
        <v>12</v>
      </c>
      <c r="E1164">
        <v>1899</v>
      </c>
      <c r="F1164">
        <v>1903</v>
      </c>
      <c r="G1164" s="2">
        <v>38862</v>
      </c>
      <c r="H1164" s="2">
        <v>39053</v>
      </c>
      <c r="I1164" s="2">
        <v>39092</v>
      </c>
      <c r="J1164" t="s">
        <v>83</v>
      </c>
      <c r="K1164">
        <v>2</v>
      </c>
      <c r="L1164" t="s">
        <v>2577</v>
      </c>
    </row>
    <row r="1165" spans="1:12">
      <c r="A1165" t="s">
        <v>2578</v>
      </c>
      <c r="B1165">
        <v>2007</v>
      </c>
      <c r="C1165">
        <v>58</v>
      </c>
      <c r="D1165">
        <v>12</v>
      </c>
      <c r="E1165">
        <v>1904</v>
      </c>
      <c r="F1165">
        <v>1908</v>
      </c>
      <c r="G1165" s="2">
        <v>39062</v>
      </c>
      <c r="H1165" s="2">
        <v>39101</v>
      </c>
      <c r="I1165" s="2">
        <v>39101</v>
      </c>
      <c r="J1165" t="s">
        <v>83</v>
      </c>
      <c r="K1165">
        <v>1</v>
      </c>
      <c r="L1165" t="s">
        <v>2579</v>
      </c>
    </row>
    <row r="1166" spans="1:12" hidden="1">
      <c r="A1166" t="s">
        <v>2580</v>
      </c>
      <c r="B1166">
        <v>2007</v>
      </c>
      <c r="C1166">
        <v>58</v>
      </c>
      <c r="D1166">
        <v>12</v>
      </c>
      <c r="E1166">
        <v>1909</v>
      </c>
      <c r="F1166">
        <v>1910</v>
      </c>
      <c r="G1166" s="2" t="s">
        <v>50</v>
      </c>
      <c r="H1166" s="2" t="s">
        <v>50</v>
      </c>
      <c r="I1166" s="2" t="s">
        <v>50</v>
      </c>
      <c r="J1166" t="s">
        <v>86</v>
      </c>
      <c r="K1166">
        <v>1</v>
      </c>
      <c r="L1166" t="s">
        <v>2581</v>
      </c>
    </row>
    <row r="1167" spans="1:12" hidden="1">
      <c r="A1167" t="s">
        <v>2582</v>
      </c>
      <c r="B1167">
        <v>2007</v>
      </c>
      <c r="C1167">
        <v>58</v>
      </c>
      <c r="D1167">
        <v>13</v>
      </c>
      <c r="E1167">
        <v>1911</v>
      </c>
      <c r="F1167">
        <v>1914</v>
      </c>
      <c r="G1167" s="2" t="s">
        <v>50</v>
      </c>
      <c r="H1167" s="2" t="s">
        <v>50</v>
      </c>
      <c r="I1167" s="2" t="s">
        <v>50</v>
      </c>
      <c r="J1167" t="s">
        <v>1730</v>
      </c>
      <c r="K1167">
        <v>1</v>
      </c>
      <c r="L1167" t="s">
        <v>2583</v>
      </c>
    </row>
    <row r="1168" spans="1:12">
      <c r="A1168" t="s">
        <v>2584</v>
      </c>
      <c r="B1168">
        <v>2007</v>
      </c>
      <c r="C1168">
        <v>58</v>
      </c>
      <c r="D1168">
        <v>13</v>
      </c>
      <c r="E1168">
        <v>1915</v>
      </c>
      <c r="F1168">
        <v>1933</v>
      </c>
      <c r="G1168" s="2">
        <v>38808</v>
      </c>
      <c r="H1168" s="2">
        <v>39039</v>
      </c>
      <c r="I1168" s="2">
        <v>39040</v>
      </c>
      <c r="J1168" t="s">
        <v>13</v>
      </c>
      <c r="K1168">
        <v>1</v>
      </c>
      <c r="L1168" t="s">
        <v>2585</v>
      </c>
    </row>
    <row r="1169" spans="1:12">
      <c r="A1169" t="s">
        <v>2586</v>
      </c>
      <c r="B1169">
        <v>2007</v>
      </c>
      <c r="C1169">
        <v>58</v>
      </c>
      <c r="D1169">
        <v>13</v>
      </c>
      <c r="E1169">
        <v>1934</v>
      </c>
      <c r="F1169">
        <v>1947</v>
      </c>
      <c r="G1169" s="2">
        <v>38834</v>
      </c>
      <c r="H1169" s="2">
        <v>38991</v>
      </c>
      <c r="I1169" s="2">
        <v>38727</v>
      </c>
      <c r="J1169" t="s">
        <v>13</v>
      </c>
      <c r="K1169">
        <v>2</v>
      </c>
      <c r="L1169" t="s">
        <v>2587</v>
      </c>
    </row>
    <row r="1170" spans="1:12">
      <c r="A1170" t="s">
        <v>2588</v>
      </c>
      <c r="B1170">
        <v>2007</v>
      </c>
      <c r="C1170">
        <v>58</v>
      </c>
      <c r="D1170">
        <v>13</v>
      </c>
      <c r="E1170">
        <v>1948</v>
      </c>
      <c r="F1170">
        <v>1959</v>
      </c>
      <c r="G1170" s="2">
        <v>39002</v>
      </c>
      <c r="H1170" s="2">
        <v>39062</v>
      </c>
      <c r="I1170" s="2">
        <v>39111</v>
      </c>
      <c r="J1170" t="s">
        <v>13</v>
      </c>
      <c r="K1170">
        <v>2</v>
      </c>
      <c r="L1170" t="s">
        <v>2589</v>
      </c>
    </row>
    <row r="1171" spans="1:12" hidden="1">
      <c r="A1171" t="s">
        <v>2590</v>
      </c>
      <c r="B1171">
        <v>2007</v>
      </c>
      <c r="C1171">
        <v>58</v>
      </c>
      <c r="D1171">
        <v>13</v>
      </c>
      <c r="E1171">
        <v>1960</v>
      </c>
      <c r="F1171">
        <v>1976</v>
      </c>
      <c r="G1171" s="2">
        <v>39111</v>
      </c>
      <c r="H1171" s="2" t="s">
        <v>50</v>
      </c>
      <c r="I1171" s="2">
        <v>39112</v>
      </c>
      <c r="J1171" t="s">
        <v>13</v>
      </c>
      <c r="K1171">
        <v>2</v>
      </c>
      <c r="L1171" t="s">
        <v>2591</v>
      </c>
    </row>
    <row r="1172" spans="1:12">
      <c r="A1172" t="s">
        <v>2592</v>
      </c>
      <c r="B1172">
        <v>2007</v>
      </c>
      <c r="C1172">
        <v>58</v>
      </c>
      <c r="D1172">
        <v>13</v>
      </c>
      <c r="E1172">
        <v>1977</v>
      </c>
      <c r="F1172">
        <v>1987</v>
      </c>
      <c r="G1172" s="2">
        <v>38975</v>
      </c>
      <c r="H1172" s="2">
        <v>39085</v>
      </c>
      <c r="I1172" s="2">
        <v>39121</v>
      </c>
      <c r="J1172" t="s">
        <v>13</v>
      </c>
      <c r="K1172">
        <v>1</v>
      </c>
      <c r="L1172" t="s">
        <v>2593</v>
      </c>
    </row>
    <row r="1173" spans="1:12">
      <c r="A1173" t="s">
        <v>2594</v>
      </c>
      <c r="B1173">
        <v>2007</v>
      </c>
      <c r="C1173">
        <v>58</v>
      </c>
      <c r="D1173">
        <v>13</v>
      </c>
      <c r="E1173">
        <v>1988</v>
      </c>
      <c r="F1173">
        <v>1997</v>
      </c>
      <c r="G1173" s="2">
        <v>38685</v>
      </c>
      <c r="H1173" s="2">
        <v>38805</v>
      </c>
      <c r="I1173" s="2">
        <v>39029</v>
      </c>
      <c r="J1173" t="s">
        <v>13</v>
      </c>
      <c r="K1173">
        <v>4</v>
      </c>
      <c r="L1173" t="s">
        <v>2595</v>
      </c>
    </row>
    <row r="1174" spans="1:12">
      <c r="A1174" t="s">
        <v>2596</v>
      </c>
      <c r="B1174">
        <v>2007</v>
      </c>
      <c r="C1174">
        <v>58</v>
      </c>
      <c r="D1174">
        <v>13</v>
      </c>
      <c r="E1174">
        <v>1998</v>
      </c>
      <c r="F1174">
        <v>2006</v>
      </c>
      <c r="G1174" s="2">
        <v>38745</v>
      </c>
      <c r="H1174" s="2">
        <v>39087</v>
      </c>
      <c r="I1174" s="2">
        <v>39127</v>
      </c>
      <c r="J1174" t="s">
        <v>13</v>
      </c>
      <c r="K1174">
        <v>1</v>
      </c>
      <c r="L1174" t="s">
        <v>2597</v>
      </c>
    </row>
    <row r="1175" spans="1:12">
      <c r="A1175" t="s">
        <v>2598</v>
      </c>
      <c r="B1175">
        <v>2007</v>
      </c>
      <c r="C1175">
        <v>58</v>
      </c>
      <c r="D1175">
        <v>13</v>
      </c>
      <c r="E1175">
        <v>2007</v>
      </c>
      <c r="F1175">
        <v>2020</v>
      </c>
      <c r="G1175" s="2">
        <v>38824</v>
      </c>
      <c r="H1175" s="2">
        <v>38979</v>
      </c>
      <c r="I1175" s="2">
        <v>39099</v>
      </c>
      <c r="J1175" t="s">
        <v>13</v>
      </c>
      <c r="K1175">
        <v>1</v>
      </c>
      <c r="L1175" t="s">
        <v>2599</v>
      </c>
    </row>
    <row r="1176" spans="1:12">
      <c r="A1176" t="s">
        <v>2600</v>
      </c>
      <c r="B1176">
        <v>2007</v>
      </c>
      <c r="C1176">
        <v>58</v>
      </c>
      <c r="D1176">
        <v>13</v>
      </c>
      <c r="E1176">
        <v>2021</v>
      </c>
      <c r="F1176">
        <v>2046</v>
      </c>
      <c r="G1176" s="2">
        <v>38593</v>
      </c>
      <c r="H1176" s="2">
        <v>38936</v>
      </c>
      <c r="I1176" s="2">
        <v>39124</v>
      </c>
      <c r="J1176" t="s">
        <v>13</v>
      </c>
      <c r="K1176">
        <v>1</v>
      </c>
      <c r="L1176" t="s">
        <v>2601</v>
      </c>
    </row>
    <row r="1177" spans="1:12">
      <c r="A1177" t="s">
        <v>2602</v>
      </c>
      <c r="B1177">
        <v>2007</v>
      </c>
      <c r="C1177">
        <v>58</v>
      </c>
      <c r="D1177">
        <v>13</v>
      </c>
      <c r="E1177">
        <v>2047</v>
      </c>
      <c r="F1177">
        <v>2054</v>
      </c>
      <c r="G1177" s="2">
        <v>39037</v>
      </c>
      <c r="H1177" s="2">
        <v>39104</v>
      </c>
      <c r="I1177" s="2">
        <v>39104</v>
      </c>
      <c r="J1177" t="s">
        <v>13</v>
      </c>
      <c r="K1177">
        <v>1</v>
      </c>
      <c r="L1177" t="s">
        <v>2603</v>
      </c>
    </row>
    <row r="1178" spans="1:12">
      <c r="A1178" t="s">
        <v>2604</v>
      </c>
      <c r="B1178">
        <v>2007</v>
      </c>
      <c r="C1178">
        <v>58</v>
      </c>
      <c r="D1178">
        <v>13</v>
      </c>
      <c r="E1178">
        <v>2055</v>
      </c>
      <c r="F1178">
        <v>2065</v>
      </c>
      <c r="G1178" s="2">
        <v>38882</v>
      </c>
      <c r="H1178" s="2">
        <v>39106</v>
      </c>
      <c r="I1178" s="2">
        <v>39107</v>
      </c>
      <c r="J1178" t="s">
        <v>13</v>
      </c>
      <c r="K1178">
        <v>1</v>
      </c>
      <c r="L1178" t="s">
        <v>2605</v>
      </c>
    </row>
    <row r="1179" spans="1:12">
      <c r="A1179" t="s">
        <v>2606</v>
      </c>
      <c r="B1179">
        <v>2007</v>
      </c>
      <c r="C1179">
        <v>58</v>
      </c>
      <c r="D1179">
        <v>13</v>
      </c>
      <c r="E1179">
        <v>2066</v>
      </c>
      <c r="F1179">
        <v>2077</v>
      </c>
      <c r="G1179" s="2">
        <v>38657</v>
      </c>
      <c r="H1179" s="2">
        <v>39051</v>
      </c>
      <c r="I1179" s="2">
        <v>39106</v>
      </c>
      <c r="J1179" t="s">
        <v>13</v>
      </c>
      <c r="K1179">
        <v>3</v>
      </c>
      <c r="L1179" t="s">
        <v>2607</v>
      </c>
    </row>
    <row r="1180" spans="1:12">
      <c r="A1180" t="s">
        <v>2608</v>
      </c>
      <c r="B1180">
        <v>2007</v>
      </c>
      <c r="C1180">
        <v>58</v>
      </c>
      <c r="D1180">
        <v>13</v>
      </c>
      <c r="E1180">
        <v>2078</v>
      </c>
      <c r="F1180">
        <v>2091</v>
      </c>
      <c r="G1180" s="2">
        <v>38579</v>
      </c>
      <c r="H1180" s="2">
        <v>38804</v>
      </c>
      <c r="I1180" s="2">
        <v>39107</v>
      </c>
      <c r="J1180" t="s">
        <v>13</v>
      </c>
      <c r="K1180">
        <v>1</v>
      </c>
      <c r="L1180" t="s">
        <v>2609</v>
      </c>
    </row>
    <row r="1181" spans="1:12">
      <c r="A1181" t="s">
        <v>2610</v>
      </c>
      <c r="B1181">
        <v>2007</v>
      </c>
      <c r="C1181">
        <v>58</v>
      </c>
      <c r="D1181">
        <v>13</v>
      </c>
      <c r="E1181">
        <v>2092</v>
      </c>
      <c r="F1181">
        <v>2104</v>
      </c>
      <c r="G1181" s="2">
        <v>38685</v>
      </c>
      <c r="H1181" s="2">
        <v>39022</v>
      </c>
      <c r="I1181" s="2">
        <v>39105</v>
      </c>
      <c r="J1181" t="s">
        <v>13</v>
      </c>
      <c r="K1181">
        <v>5</v>
      </c>
      <c r="L1181" t="s">
        <v>2611</v>
      </c>
    </row>
    <row r="1182" spans="1:12">
      <c r="A1182" t="s">
        <v>2612</v>
      </c>
      <c r="B1182">
        <v>2007</v>
      </c>
      <c r="C1182">
        <v>58</v>
      </c>
      <c r="D1182">
        <v>13</v>
      </c>
      <c r="E1182">
        <v>2105</v>
      </c>
      <c r="F1182">
        <v>2125</v>
      </c>
      <c r="G1182" s="2">
        <v>39006</v>
      </c>
      <c r="H1182" s="2">
        <v>39070</v>
      </c>
      <c r="I1182" s="2">
        <v>39104</v>
      </c>
      <c r="J1182" t="s">
        <v>13</v>
      </c>
      <c r="K1182">
        <v>2</v>
      </c>
      <c r="L1182" t="s">
        <v>2613</v>
      </c>
    </row>
    <row r="1183" spans="1:12">
      <c r="A1183" t="s">
        <v>2614</v>
      </c>
      <c r="B1183">
        <v>2007</v>
      </c>
      <c r="C1183">
        <v>58</v>
      </c>
      <c r="D1183">
        <v>13</v>
      </c>
      <c r="E1183">
        <v>2126</v>
      </c>
      <c r="F1183">
        <v>2144</v>
      </c>
      <c r="G1183" s="2">
        <v>38808</v>
      </c>
      <c r="H1183" s="2">
        <v>39039</v>
      </c>
      <c r="I1183" s="2">
        <v>39245</v>
      </c>
      <c r="J1183" t="s">
        <v>13</v>
      </c>
      <c r="K1183">
        <v>1</v>
      </c>
      <c r="L1183" t="s">
        <v>2615</v>
      </c>
    </row>
    <row r="1184" spans="1:12">
      <c r="A1184" t="s">
        <v>2616</v>
      </c>
      <c r="B1184">
        <v>2007</v>
      </c>
      <c r="C1184">
        <v>58</v>
      </c>
      <c r="D1184">
        <v>13</v>
      </c>
      <c r="E1184">
        <v>2145</v>
      </c>
      <c r="F1184">
        <v>2156</v>
      </c>
      <c r="G1184" s="2">
        <v>39069</v>
      </c>
      <c r="H1184" s="2">
        <v>39181</v>
      </c>
      <c r="I1184" s="2">
        <v>39245</v>
      </c>
      <c r="J1184" t="s">
        <v>13</v>
      </c>
      <c r="K1184">
        <v>2</v>
      </c>
      <c r="L1184" t="s">
        <v>2617</v>
      </c>
    </row>
    <row r="1185" spans="1:12">
      <c r="A1185" t="s">
        <v>2618</v>
      </c>
      <c r="B1185">
        <v>2007</v>
      </c>
      <c r="C1185">
        <v>58</v>
      </c>
      <c r="D1185">
        <v>13</v>
      </c>
      <c r="E1185">
        <v>2157</v>
      </c>
      <c r="F1185">
        <v>2159</v>
      </c>
      <c r="G1185" s="2">
        <v>39160</v>
      </c>
      <c r="H1185" s="2">
        <v>39241</v>
      </c>
      <c r="I1185" s="2">
        <v>39245</v>
      </c>
      <c r="J1185" t="s">
        <v>83</v>
      </c>
      <c r="K1185">
        <v>1</v>
      </c>
      <c r="L1185" t="s">
        <v>2619</v>
      </c>
    </row>
    <row r="1186" spans="1:12" hidden="1">
      <c r="A1186" t="s">
        <v>2620</v>
      </c>
      <c r="B1186">
        <v>2007</v>
      </c>
      <c r="C1186">
        <v>58</v>
      </c>
      <c r="D1186">
        <v>13</v>
      </c>
      <c r="E1186">
        <v>2160</v>
      </c>
      <c r="F1186">
        <v>2161</v>
      </c>
      <c r="G1186" s="2" t="s">
        <v>50</v>
      </c>
      <c r="H1186" s="2" t="s">
        <v>50</v>
      </c>
      <c r="I1186" s="2" t="s">
        <v>50</v>
      </c>
      <c r="J1186" t="s">
        <v>86</v>
      </c>
      <c r="K1186">
        <v>1</v>
      </c>
      <c r="L1186" t="s">
        <v>2621</v>
      </c>
    </row>
    <row r="1187" spans="1:12" hidden="1">
      <c r="A1187" t="s">
        <v>2622</v>
      </c>
      <c r="B1187">
        <v>2007</v>
      </c>
      <c r="C1187">
        <v>58</v>
      </c>
      <c r="D1187">
        <v>14</v>
      </c>
      <c r="E1187">
        <v>2163</v>
      </c>
      <c r="F1187">
        <v>2166</v>
      </c>
      <c r="G1187" s="2" t="s">
        <v>50</v>
      </c>
      <c r="H1187" s="2" t="s">
        <v>50</v>
      </c>
      <c r="I1187" s="2" t="s">
        <v>50</v>
      </c>
      <c r="J1187" t="s">
        <v>1730</v>
      </c>
      <c r="K1187">
        <v>1</v>
      </c>
      <c r="L1187" t="s">
        <v>2623</v>
      </c>
    </row>
    <row r="1188" spans="1:12">
      <c r="A1188" t="s">
        <v>2624</v>
      </c>
      <c r="B1188">
        <v>2007</v>
      </c>
      <c r="C1188">
        <v>58</v>
      </c>
      <c r="D1188">
        <v>14</v>
      </c>
      <c r="E1188">
        <v>2167</v>
      </c>
      <c r="F1188">
        <v>2179</v>
      </c>
      <c r="G1188" s="2">
        <v>38737</v>
      </c>
      <c r="H1188" s="2">
        <v>38943</v>
      </c>
      <c r="I1188" s="2">
        <v>39239</v>
      </c>
      <c r="J1188" t="s">
        <v>13</v>
      </c>
      <c r="K1188">
        <v>6</v>
      </c>
      <c r="L1188" t="s">
        <v>2625</v>
      </c>
    </row>
    <row r="1189" spans="1:12">
      <c r="A1189" t="s">
        <v>2626</v>
      </c>
      <c r="B1189">
        <v>2007</v>
      </c>
      <c r="C1189">
        <v>58</v>
      </c>
      <c r="D1189">
        <v>14</v>
      </c>
      <c r="E1189">
        <v>2180</v>
      </c>
      <c r="F1189">
        <v>2196</v>
      </c>
      <c r="G1189" s="2">
        <v>39091</v>
      </c>
      <c r="H1189" s="2">
        <v>39106</v>
      </c>
      <c r="I1189" s="2">
        <v>39111</v>
      </c>
      <c r="J1189" t="s">
        <v>13</v>
      </c>
      <c r="K1189">
        <v>5</v>
      </c>
      <c r="L1189" t="s">
        <v>2627</v>
      </c>
    </row>
    <row r="1190" spans="1:12">
      <c r="A1190" t="s">
        <v>2628</v>
      </c>
      <c r="B1190">
        <v>2007</v>
      </c>
      <c r="C1190">
        <v>58</v>
      </c>
      <c r="D1190">
        <v>14</v>
      </c>
      <c r="E1190">
        <v>2197</v>
      </c>
      <c r="F1190">
        <v>2204</v>
      </c>
      <c r="G1190" s="2">
        <v>38827</v>
      </c>
      <c r="H1190" s="2">
        <v>39127</v>
      </c>
      <c r="I1190" s="2">
        <v>39128</v>
      </c>
      <c r="J1190" t="s">
        <v>13</v>
      </c>
      <c r="K1190">
        <v>4</v>
      </c>
      <c r="L1190" t="s">
        <v>2629</v>
      </c>
    </row>
    <row r="1191" spans="1:12">
      <c r="A1191" t="s">
        <v>2630</v>
      </c>
      <c r="B1191">
        <v>2007</v>
      </c>
      <c r="C1191">
        <v>58</v>
      </c>
      <c r="D1191">
        <v>14</v>
      </c>
      <c r="E1191">
        <v>2205</v>
      </c>
      <c r="F1191">
        <v>2225</v>
      </c>
      <c r="G1191" s="2">
        <v>38912</v>
      </c>
      <c r="H1191" s="2">
        <v>39127</v>
      </c>
      <c r="I1191" s="2">
        <v>39128</v>
      </c>
      <c r="J1191" t="s">
        <v>13</v>
      </c>
      <c r="K1191">
        <v>4</v>
      </c>
      <c r="L1191" t="s">
        <v>2631</v>
      </c>
    </row>
    <row r="1192" spans="1:12">
      <c r="A1192" t="s">
        <v>2632</v>
      </c>
      <c r="B1192">
        <v>2007</v>
      </c>
      <c r="C1192">
        <v>58</v>
      </c>
      <c r="D1192">
        <v>14</v>
      </c>
      <c r="E1192">
        <v>2226</v>
      </c>
      <c r="F1192">
        <v>2239</v>
      </c>
      <c r="G1192" s="2">
        <v>39058</v>
      </c>
      <c r="H1192" s="2">
        <v>39128</v>
      </c>
      <c r="I1192" s="2">
        <v>39129</v>
      </c>
      <c r="J1192" t="s">
        <v>13</v>
      </c>
      <c r="K1192">
        <v>1</v>
      </c>
      <c r="L1192" t="s">
        <v>2633</v>
      </c>
    </row>
    <row r="1193" spans="1:12">
      <c r="A1193" t="s">
        <v>2634</v>
      </c>
      <c r="B1193">
        <v>2007</v>
      </c>
      <c r="C1193">
        <v>58</v>
      </c>
      <c r="D1193">
        <v>14</v>
      </c>
      <c r="E1193">
        <v>2240</v>
      </c>
      <c r="F1193">
        <v>2254</v>
      </c>
      <c r="G1193" s="2">
        <v>38776</v>
      </c>
      <c r="H1193" s="2">
        <v>39132</v>
      </c>
      <c r="I1193" s="2">
        <v>39133</v>
      </c>
      <c r="J1193" t="s">
        <v>13</v>
      </c>
      <c r="K1193">
        <v>5</v>
      </c>
      <c r="L1193" t="s">
        <v>2635</v>
      </c>
    </row>
    <row r="1194" spans="1:12">
      <c r="A1194" t="s">
        <v>2636</v>
      </c>
      <c r="B1194">
        <v>2007</v>
      </c>
      <c r="C1194">
        <v>58</v>
      </c>
      <c r="D1194">
        <v>14</v>
      </c>
      <c r="E1194">
        <v>2255</v>
      </c>
      <c r="F1194">
        <v>2268</v>
      </c>
      <c r="G1194" s="2">
        <v>38944</v>
      </c>
      <c r="H1194" s="2">
        <v>39144</v>
      </c>
      <c r="I1194" s="2">
        <v>39150</v>
      </c>
      <c r="J1194" t="s">
        <v>13</v>
      </c>
      <c r="K1194">
        <v>3</v>
      </c>
      <c r="L1194" t="s">
        <v>2637</v>
      </c>
    </row>
    <row r="1195" spans="1:12">
      <c r="A1195" t="s">
        <v>2638</v>
      </c>
      <c r="B1195">
        <v>2007</v>
      </c>
      <c r="C1195">
        <v>58</v>
      </c>
      <c r="D1195">
        <v>14</v>
      </c>
      <c r="E1195">
        <v>2269</v>
      </c>
      <c r="F1195">
        <v>2279</v>
      </c>
      <c r="G1195" s="2">
        <v>38967</v>
      </c>
      <c r="H1195" s="2">
        <v>39154</v>
      </c>
      <c r="I1195" s="2">
        <v>39154</v>
      </c>
      <c r="J1195" t="s">
        <v>13</v>
      </c>
      <c r="K1195">
        <v>2</v>
      </c>
      <c r="L1195" t="s">
        <v>2639</v>
      </c>
    </row>
    <row r="1196" spans="1:12" hidden="1">
      <c r="A1196" t="s">
        <v>2640</v>
      </c>
      <c r="B1196">
        <v>2007</v>
      </c>
      <c r="C1196">
        <v>58</v>
      </c>
      <c r="D1196">
        <v>14</v>
      </c>
      <c r="E1196">
        <v>2280</v>
      </c>
      <c r="F1196">
        <v>2294</v>
      </c>
      <c r="G1196" s="2" t="s">
        <v>50</v>
      </c>
      <c r="H1196" s="2" t="s">
        <v>50</v>
      </c>
      <c r="I1196" s="2" t="s">
        <v>50</v>
      </c>
      <c r="J1196" t="s">
        <v>13</v>
      </c>
      <c r="K1196">
        <v>3</v>
      </c>
      <c r="L1196" t="s">
        <v>2641</v>
      </c>
    </row>
    <row r="1197" spans="1:12">
      <c r="A1197" t="s">
        <v>2642</v>
      </c>
      <c r="B1197">
        <v>2007</v>
      </c>
      <c r="C1197">
        <v>58</v>
      </c>
      <c r="D1197">
        <v>14</v>
      </c>
      <c r="E1197">
        <v>2295</v>
      </c>
      <c r="F1197">
        <v>2309</v>
      </c>
      <c r="G1197" s="2">
        <v>38894</v>
      </c>
      <c r="H1197" s="2">
        <v>39146</v>
      </c>
      <c r="I1197" s="2">
        <v>39146</v>
      </c>
      <c r="J1197" t="s">
        <v>13</v>
      </c>
      <c r="K1197">
        <v>7</v>
      </c>
      <c r="L1197" t="s">
        <v>2643</v>
      </c>
    </row>
    <row r="1198" spans="1:12">
      <c r="A1198" t="s">
        <v>2644</v>
      </c>
      <c r="B1198">
        <v>2007</v>
      </c>
      <c r="C1198">
        <v>58</v>
      </c>
      <c r="D1198">
        <v>14</v>
      </c>
      <c r="E1198">
        <v>2310</v>
      </c>
      <c r="F1198">
        <v>2324</v>
      </c>
      <c r="G1198" s="2">
        <v>39076</v>
      </c>
      <c r="H1198" s="2">
        <v>39153</v>
      </c>
      <c r="I1198" s="2">
        <v>39153</v>
      </c>
      <c r="J1198" t="s">
        <v>13</v>
      </c>
      <c r="K1198">
        <v>2</v>
      </c>
      <c r="L1198" t="s">
        <v>2645</v>
      </c>
    </row>
    <row r="1199" spans="1:12">
      <c r="A1199" t="s">
        <v>2646</v>
      </c>
      <c r="B1199">
        <v>2007</v>
      </c>
      <c r="C1199">
        <v>58</v>
      </c>
      <c r="D1199">
        <v>14</v>
      </c>
      <c r="E1199">
        <v>2325</v>
      </c>
      <c r="F1199">
        <v>2334</v>
      </c>
      <c r="G1199" s="2">
        <v>38903</v>
      </c>
      <c r="H1199" s="2">
        <v>39104</v>
      </c>
      <c r="I1199" s="2">
        <v>39258</v>
      </c>
      <c r="J1199" t="s">
        <v>13</v>
      </c>
      <c r="K1199">
        <v>4</v>
      </c>
      <c r="L1199" t="s">
        <v>2647</v>
      </c>
    </row>
    <row r="1200" spans="1:12">
      <c r="A1200" t="s">
        <v>2648</v>
      </c>
      <c r="B1200">
        <v>2007</v>
      </c>
      <c r="C1200">
        <v>58</v>
      </c>
      <c r="D1200">
        <v>14</v>
      </c>
      <c r="E1200">
        <v>2335</v>
      </c>
      <c r="F1200">
        <v>2340</v>
      </c>
      <c r="G1200" s="2">
        <v>39172</v>
      </c>
      <c r="H1200" s="2">
        <v>39220</v>
      </c>
      <c r="I1200" s="2">
        <v>39220</v>
      </c>
      <c r="J1200" t="s">
        <v>13</v>
      </c>
      <c r="K1200">
        <v>2</v>
      </c>
      <c r="L1200" t="s">
        <v>2649</v>
      </c>
    </row>
    <row r="1201" spans="1:12">
      <c r="A1201" t="s">
        <v>2650</v>
      </c>
      <c r="B1201">
        <v>2007</v>
      </c>
      <c r="C1201">
        <v>58</v>
      </c>
      <c r="D1201">
        <v>14</v>
      </c>
      <c r="E1201">
        <v>2341</v>
      </c>
      <c r="F1201">
        <v>2352</v>
      </c>
      <c r="G1201" s="2">
        <v>39049</v>
      </c>
      <c r="H1201" s="2">
        <v>39247</v>
      </c>
      <c r="I1201" s="2">
        <v>39257</v>
      </c>
      <c r="J1201" t="s">
        <v>13</v>
      </c>
      <c r="K1201">
        <v>4</v>
      </c>
      <c r="L1201" t="s">
        <v>2651</v>
      </c>
    </row>
    <row r="1202" spans="1:12">
      <c r="A1202" t="s">
        <v>2652</v>
      </c>
      <c r="B1202">
        <v>2007</v>
      </c>
      <c r="C1202">
        <v>58</v>
      </c>
      <c r="D1202">
        <v>14</v>
      </c>
      <c r="E1202">
        <v>2353</v>
      </c>
      <c r="F1202">
        <v>2365</v>
      </c>
      <c r="G1202" s="2">
        <v>38871</v>
      </c>
      <c r="H1202" s="2">
        <v>39174</v>
      </c>
      <c r="I1202" s="2">
        <v>39250</v>
      </c>
      <c r="J1202" t="s">
        <v>13</v>
      </c>
      <c r="K1202">
        <v>2</v>
      </c>
      <c r="L1202" t="s">
        <v>2653</v>
      </c>
    </row>
    <row r="1203" spans="1:12">
      <c r="A1203" t="s">
        <v>2654</v>
      </c>
      <c r="B1203">
        <v>2007</v>
      </c>
      <c r="C1203">
        <v>58</v>
      </c>
      <c r="D1203">
        <v>14</v>
      </c>
      <c r="E1203">
        <v>2366</v>
      </c>
      <c r="F1203">
        <v>2371</v>
      </c>
      <c r="G1203" s="2">
        <v>39140</v>
      </c>
      <c r="H1203" s="2">
        <v>39219</v>
      </c>
      <c r="I1203" s="2">
        <v>39262</v>
      </c>
      <c r="J1203" t="s">
        <v>13</v>
      </c>
      <c r="K1203">
        <v>1</v>
      </c>
      <c r="L1203" t="s">
        <v>2655</v>
      </c>
    </row>
    <row r="1204" spans="1:12">
      <c r="A1204" t="s">
        <v>2656</v>
      </c>
      <c r="B1204">
        <v>2007</v>
      </c>
      <c r="C1204">
        <v>58</v>
      </c>
      <c r="D1204">
        <v>14</v>
      </c>
      <c r="E1204">
        <v>2372</v>
      </c>
      <c r="F1204">
        <v>2381</v>
      </c>
      <c r="G1204" s="2">
        <v>38917</v>
      </c>
      <c r="H1204" s="2">
        <v>39183</v>
      </c>
      <c r="I1204" s="2">
        <v>39183</v>
      </c>
      <c r="J1204" t="s">
        <v>13</v>
      </c>
      <c r="K1204">
        <v>2</v>
      </c>
      <c r="L1204" t="s">
        <v>2657</v>
      </c>
    </row>
    <row r="1205" spans="1:12">
      <c r="A1205" t="s">
        <v>2658</v>
      </c>
      <c r="B1205">
        <v>2007</v>
      </c>
      <c r="C1205">
        <v>58</v>
      </c>
      <c r="D1205">
        <v>14</v>
      </c>
      <c r="E1205">
        <v>2382</v>
      </c>
      <c r="F1205">
        <v>2400</v>
      </c>
      <c r="G1205" s="2">
        <v>38702</v>
      </c>
      <c r="H1205" s="2">
        <v>39010</v>
      </c>
      <c r="I1205" s="2">
        <v>39176</v>
      </c>
      <c r="J1205" t="s">
        <v>13</v>
      </c>
      <c r="K1205">
        <v>5</v>
      </c>
      <c r="L1205" t="s">
        <v>2659</v>
      </c>
    </row>
    <row r="1206" spans="1:12" hidden="1">
      <c r="A1206" t="s">
        <v>2660</v>
      </c>
      <c r="B1206">
        <v>2007</v>
      </c>
      <c r="C1206">
        <v>58</v>
      </c>
      <c r="D1206">
        <v>14</v>
      </c>
      <c r="E1206">
        <v>2401</v>
      </c>
      <c r="F1206">
        <v>2402</v>
      </c>
      <c r="G1206" s="2" t="s">
        <v>50</v>
      </c>
      <c r="H1206" s="2" t="s">
        <v>50</v>
      </c>
      <c r="I1206" s="2" t="s">
        <v>50</v>
      </c>
      <c r="J1206" t="s">
        <v>86</v>
      </c>
      <c r="K1206">
        <v>2</v>
      </c>
      <c r="L1206" t="s">
        <v>2661</v>
      </c>
    </row>
    <row r="1207" spans="1:12" hidden="1">
      <c r="A1207" t="s">
        <v>2662</v>
      </c>
      <c r="B1207">
        <v>2007</v>
      </c>
      <c r="C1207">
        <v>58</v>
      </c>
      <c r="D1207">
        <v>14</v>
      </c>
      <c r="E1207">
        <v>2402</v>
      </c>
      <c r="F1207">
        <v>2403</v>
      </c>
      <c r="G1207" s="2" t="s">
        <v>50</v>
      </c>
      <c r="H1207" s="2" t="s">
        <v>50</v>
      </c>
      <c r="I1207" s="2" t="s">
        <v>50</v>
      </c>
      <c r="J1207" t="s">
        <v>86</v>
      </c>
      <c r="K1207">
        <v>1</v>
      </c>
      <c r="L1207" t="s">
        <v>2663</v>
      </c>
    </row>
    <row r="1208" spans="1:12" hidden="1">
      <c r="A1208" t="s">
        <v>2664</v>
      </c>
      <c r="B1208">
        <v>2007</v>
      </c>
      <c r="C1208">
        <v>58</v>
      </c>
      <c r="D1208">
        <v>14</v>
      </c>
      <c r="E1208">
        <v>2404</v>
      </c>
      <c r="F1208">
        <v>2405</v>
      </c>
      <c r="G1208" s="2" t="s">
        <v>50</v>
      </c>
      <c r="H1208" s="2" t="s">
        <v>50</v>
      </c>
      <c r="I1208" s="2" t="s">
        <v>50</v>
      </c>
      <c r="J1208" t="s">
        <v>86</v>
      </c>
      <c r="K1208">
        <v>1</v>
      </c>
      <c r="L1208" t="s">
        <v>2665</v>
      </c>
    </row>
    <row r="1209" spans="1:12" hidden="1">
      <c r="A1209" t="s">
        <v>2666</v>
      </c>
      <c r="B1209">
        <v>2007</v>
      </c>
      <c r="C1209">
        <v>58</v>
      </c>
      <c r="D1209">
        <v>14</v>
      </c>
      <c r="E1209">
        <v>2405</v>
      </c>
      <c r="F1209">
        <v>2407</v>
      </c>
      <c r="G1209" s="2" t="s">
        <v>50</v>
      </c>
      <c r="H1209" s="2" t="s">
        <v>50</v>
      </c>
      <c r="I1209" s="2" t="s">
        <v>50</v>
      </c>
      <c r="J1209" t="s">
        <v>86</v>
      </c>
      <c r="K1209">
        <v>1</v>
      </c>
      <c r="L1209" t="s">
        <v>2667</v>
      </c>
    </row>
    <row r="1210" spans="1:12" hidden="1">
      <c r="A1210" t="s">
        <v>2668</v>
      </c>
      <c r="B1210">
        <v>2007</v>
      </c>
      <c r="C1210">
        <v>58</v>
      </c>
      <c r="D1210">
        <v>14</v>
      </c>
      <c r="E1210">
        <v>2407</v>
      </c>
      <c r="F1210">
        <v>2408</v>
      </c>
      <c r="G1210" s="2" t="s">
        <v>50</v>
      </c>
      <c r="H1210" s="2" t="s">
        <v>50</v>
      </c>
      <c r="I1210" s="2" t="s">
        <v>50</v>
      </c>
      <c r="J1210" t="s">
        <v>86</v>
      </c>
      <c r="K1210">
        <v>1</v>
      </c>
      <c r="L1210" t="s">
        <v>2669</v>
      </c>
    </row>
    <row r="1211" spans="1:12" hidden="1">
      <c r="A1211" t="s">
        <v>2670</v>
      </c>
      <c r="B1211">
        <v>2007</v>
      </c>
      <c r="C1211">
        <v>58</v>
      </c>
      <c r="D1211">
        <v>14</v>
      </c>
      <c r="E1211">
        <v>2408</v>
      </c>
      <c r="F1211">
        <v>2409</v>
      </c>
      <c r="G1211" s="2" t="s">
        <v>50</v>
      </c>
      <c r="H1211" s="2" t="s">
        <v>50</v>
      </c>
      <c r="I1211" s="2" t="s">
        <v>50</v>
      </c>
      <c r="J1211" t="s">
        <v>86</v>
      </c>
      <c r="K1211">
        <v>1</v>
      </c>
      <c r="L1211" t="s">
        <v>2671</v>
      </c>
    </row>
    <row r="1212" spans="1:12" hidden="1">
      <c r="A1212" t="s">
        <v>2672</v>
      </c>
      <c r="B1212">
        <v>2007</v>
      </c>
      <c r="C1212">
        <v>58</v>
      </c>
      <c r="D1212">
        <v>14</v>
      </c>
      <c r="E1212">
        <v>2409</v>
      </c>
      <c r="F1212">
        <v>2410</v>
      </c>
      <c r="G1212" s="2" t="s">
        <v>50</v>
      </c>
      <c r="H1212" s="2" t="s">
        <v>50</v>
      </c>
      <c r="I1212" s="2" t="s">
        <v>50</v>
      </c>
      <c r="J1212" t="s">
        <v>86</v>
      </c>
      <c r="K1212">
        <v>2</v>
      </c>
      <c r="L1212" t="s">
        <v>2673</v>
      </c>
    </row>
    <row r="1213" spans="1:12">
      <c r="A1213" t="s">
        <v>2674</v>
      </c>
      <c r="B1213">
        <v>2007</v>
      </c>
      <c r="C1213">
        <v>58</v>
      </c>
      <c r="D1213">
        <v>14</v>
      </c>
      <c r="E1213">
        <v>2411</v>
      </c>
      <c r="F1213">
        <v>2413</v>
      </c>
      <c r="G1213" s="2">
        <v>39140</v>
      </c>
      <c r="H1213" s="2">
        <v>39145</v>
      </c>
      <c r="I1213" s="2">
        <v>39145</v>
      </c>
      <c r="J1213" t="s">
        <v>2675</v>
      </c>
      <c r="K1213">
        <v>1</v>
      </c>
      <c r="L1213" t="s">
        <v>2676</v>
      </c>
    </row>
    <row r="1214" spans="1:12" hidden="1">
      <c r="A1214" t="s">
        <v>2677</v>
      </c>
      <c r="B1214">
        <v>2007</v>
      </c>
      <c r="C1214">
        <v>58</v>
      </c>
      <c r="D1214">
        <v>14</v>
      </c>
      <c r="E1214">
        <v>2414</v>
      </c>
      <c r="F1214">
        <v>2414</v>
      </c>
      <c r="G1214" s="2" t="s">
        <v>50</v>
      </c>
      <c r="H1214" s="2" t="s">
        <v>50</v>
      </c>
      <c r="I1214" s="2" t="s">
        <v>50</v>
      </c>
      <c r="J1214" t="s">
        <v>95</v>
      </c>
      <c r="K1214">
        <v>2</v>
      </c>
      <c r="L1214" t="s">
        <v>2678</v>
      </c>
    </row>
    <row r="1215" spans="1:12" hidden="1">
      <c r="A1215" t="s">
        <v>1729</v>
      </c>
      <c r="B1215">
        <v>2007</v>
      </c>
      <c r="C1215">
        <v>59</v>
      </c>
      <c r="D1215">
        <v>1</v>
      </c>
      <c r="E1215">
        <v>1</v>
      </c>
      <c r="F1215">
        <v>2</v>
      </c>
      <c r="G1215" s="2" t="s">
        <v>50</v>
      </c>
      <c r="H1215" s="2" t="s">
        <v>50</v>
      </c>
      <c r="I1215" s="2" t="s">
        <v>50</v>
      </c>
      <c r="J1215" t="s">
        <v>1730</v>
      </c>
      <c r="K1215">
        <v>1</v>
      </c>
      <c r="L1215" t="s">
        <v>1731</v>
      </c>
    </row>
    <row r="1216" spans="1:12">
      <c r="A1216" t="s">
        <v>1732</v>
      </c>
      <c r="B1216">
        <v>2007</v>
      </c>
      <c r="C1216">
        <v>59</v>
      </c>
      <c r="D1216">
        <v>1</v>
      </c>
      <c r="E1216">
        <v>3</v>
      </c>
      <c r="F1216">
        <v>11</v>
      </c>
      <c r="G1216" s="2">
        <v>38810</v>
      </c>
      <c r="H1216" s="2">
        <v>38874</v>
      </c>
      <c r="I1216" s="2">
        <v>39129</v>
      </c>
      <c r="J1216" t="s">
        <v>13</v>
      </c>
      <c r="K1216">
        <v>2</v>
      </c>
      <c r="L1216" t="s">
        <v>1733</v>
      </c>
    </row>
    <row r="1217" spans="1:12">
      <c r="A1217" t="s">
        <v>1734</v>
      </c>
      <c r="B1217">
        <v>2007</v>
      </c>
      <c r="C1217">
        <v>59</v>
      </c>
      <c r="D1217">
        <v>1</v>
      </c>
      <c r="E1217">
        <v>12</v>
      </c>
      <c r="F1217">
        <v>24</v>
      </c>
      <c r="G1217" s="2">
        <v>38840</v>
      </c>
      <c r="H1217" s="2">
        <v>39036</v>
      </c>
      <c r="I1217" s="2">
        <v>39140</v>
      </c>
      <c r="J1217" t="s">
        <v>13</v>
      </c>
      <c r="K1217">
        <v>4</v>
      </c>
      <c r="L1217" t="s">
        <v>1735</v>
      </c>
    </row>
    <row r="1218" spans="1:12">
      <c r="A1218" t="s">
        <v>1736</v>
      </c>
      <c r="B1218">
        <v>2007</v>
      </c>
      <c r="C1218">
        <v>59</v>
      </c>
      <c r="D1218">
        <v>1</v>
      </c>
      <c r="E1218">
        <v>25</v>
      </c>
      <c r="F1218">
        <v>37</v>
      </c>
      <c r="G1218" s="2">
        <v>39153</v>
      </c>
      <c r="H1218" s="2">
        <v>39228</v>
      </c>
      <c r="I1218" s="2">
        <v>39229</v>
      </c>
      <c r="J1218" t="s">
        <v>13</v>
      </c>
      <c r="K1218">
        <v>2</v>
      </c>
      <c r="L1218" t="s">
        <v>1737</v>
      </c>
    </row>
    <row r="1219" spans="1:12">
      <c r="A1219" t="s">
        <v>1738</v>
      </c>
      <c r="B1219">
        <v>2007</v>
      </c>
      <c r="C1219">
        <v>59</v>
      </c>
      <c r="D1219">
        <v>1</v>
      </c>
      <c r="E1219">
        <v>38</v>
      </c>
      <c r="F1219">
        <v>50</v>
      </c>
      <c r="G1219" s="2">
        <v>39107</v>
      </c>
      <c r="H1219" s="2">
        <v>39185</v>
      </c>
      <c r="I1219" s="2">
        <v>39213</v>
      </c>
      <c r="J1219" t="s">
        <v>13</v>
      </c>
      <c r="K1219">
        <v>1</v>
      </c>
      <c r="L1219" t="s">
        <v>1739</v>
      </c>
    </row>
    <row r="1220" spans="1:12">
      <c r="A1220" t="s">
        <v>1740</v>
      </c>
      <c r="B1220">
        <v>2007</v>
      </c>
      <c r="C1220">
        <v>59</v>
      </c>
      <c r="D1220">
        <v>1</v>
      </c>
      <c r="E1220">
        <v>51</v>
      </c>
      <c r="F1220">
        <v>62</v>
      </c>
      <c r="G1220" s="2">
        <v>39050</v>
      </c>
      <c r="H1220" s="2">
        <v>39205</v>
      </c>
      <c r="I1220" s="2">
        <v>39206</v>
      </c>
      <c r="J1220" t="s">
        <v>13</v>
      </c>
      <c r="K1220">
        <v>6</v>
      </c>
      <c r="L1220" t="s">
        <v>1741</v>
      </c>
    </row>
    <row r="1221" spans="1:12">
      <c r="A1221" t="s">
        <v>1742</v>
      </c>
      <c r="B1221">
        <v>2007</v>
      </c>
      <c r="C1221">
        <v>59</v>
      </c>
      <c r="D1221">
        <v>1</v>
      </c>
      <c r="E1221">
        <v>63</v>
      </c>
      <c r="F1221">
        <v>76</v>
      </c>
      <c r="G1221" s="2">
        <v>39210</v>
      </c>
      <c r="H1221" s="2">
        <v>39295</v>
      </c>
      <c r="I1221" s="2">
        <v>39295</v>
      </c>
      <c r="J1221" t="s">
        <v>13</v>
      </c>
      <c r="K1221">
        <v>2</v>
      </c>
      <c r="L1221" t="s">
        <v>1743</v>
      </c>
    </row>
    <row r="1222" spans="1:12">
      <c r="A1222" t="s">
        <v>1744</v>
      </c>
      <c r="B1222">
        <v>2007</v>
      </c>
      <c r="C1222">
        <v>59</v>
      </c>
      <c r="D1222">
        <v>1</v>
      </c>
      <c r="E1222">
        <v>77</v>
      </c>
      <c r="F1222">
        <v>85</v>
      </c>
      <c r="G1222" s="2">
        <v>39103</v>
      </c>
      <c r="H1222" s="2">
        <v>39189</v>
      </c>
      <c r="I1222" s="2">
        <v>39189</v>
      </c>
      <c r="J1222" t="s">
        <v>13</v>
      </c>
      <c r="K1222">
        <v>1</v>
      </c>
      <c r="L1222" t="s">
        <v>1745</v>
      </c>
    </row>
    <row r="1223" spans="1:12">
      <c r="A1223" t="s">
        <v>1746</v>
      </c>
      <c r="B1223">
        <v>2007</v>
      </c>
      <c r="C1223">
        <v>59</v>
      </c>
      <c r="D1223">
        <v>1</v>
      </c>
      <c r="E1223">
        <v>86</v>
      </c>
      <c r="F1223">
        <v>97</v>
      </c>
      <c r="G1223" s="2">
        <v>38694</v>
      </c>
      <c r="H1223" s="2">
        <v>39246</v>
      </c>
      <c r="I1223" s="2">
        <v>39271</v>
      </c>
      <c r="J1223" t="s">
        <v>13</v>
      </c>
      <c r="K1223">
        <v>1</v>
      </c>
      <c r="L1223" t="s">
        <v>1747</v>
      </c>
    </row>
    <row r="1224" spans="1:12">
      <c r="A1224" t="s">
        <v>1748</v>
      </c>
      <c r="B1224">
        <v>2007</v>
      </c>
      <c r="C1224">
        <v>59</v>
      </c>
      <c r="D1224">
        <v>1</v>
      </c>
      <c r="E1224">
        <v>98</v>
      </c>
      <c r="F1224">
        <v>110</v>
      </c>
      <c r="G1224" s="2">
        <v>38947</v>
      </c>
      <c r="H1224" s="2">
        <v>39106</v>
      </c>
      <c r="I1224" s="2">
        <v>39276</v>
      </c>
      <c r="J1224" t="s">
        <v>13</v>
      </c>
      <c r="K1224">
        <v>2</v>
      </c>
      <c r="L1224" t="s">
        <v>1749</v>
      </c>
    </row>
    <row r="1225" spans="1:12">
      <c r="A1225" t="s">
        <v>1750</v>
      </c>
      <c r="B1225">
        <v>2007</v>
      </c>
      <c r="C1225">
        <v>59</v>
      </c>
      <c r="D1225">
        <v>1</v>
      </c>
      <c r="E1225">
        <v>111</v>
      </c>
      <c r="F1225">
        <v>125</v>
      </c>
      <c r="G1225" s="2">
        <v>39003</v>
      </c>
      <c r="H1225" s="2">
        <v>39092</v>
      </c>
      <c r="I1225" s="2">
        <v>39185</v>
      </c>
      <c r="J1225" t="s">
        <v>13</v>
      </c>
      <c r="K1225">
        <v>2</v>
      </c>
      <c r="L1225" t="s">
        <v>1751</v>
      </c>
    </row>
    <row r="1226" spans="1:12">
      <c r="A1226" t="s">
        <v>1752</v>
      </c>
      <c r="B1226">
        <v>2007</v>
      </c>
      <c r="C1226">
        <v>59</v>
      </c>
      <c r="D1226">
        <v>1</v>
      </c>
      <c r="E1226">
        <v>126</v>
      </c>
      <c r="F1226">
        <v>135</v>
      </c>
      <c r="G1226" s="2">
        <v>38959</v>
      </c>
      <c r="H1226" s="2">
        <v>39146</v>
      </c>
      <c r="I1226" s="2">
        <v>39182</v>
      </c>
      <c r="J1226" t="s">
        <v>13</v>
      </c>
      <c r="K1226">
        <v>3</v>
      </c>
      <c r="L1226" t="s">
        <v>1753</v>
      </c>
    </row>
    <row r="1227" spans="1:12">
      <c r="A1227" t="s">
        <v>1754</v>
      </c>
      <c r="B1227">
        <v>2007</v>
      </c>
      <c r="C1227">
        <v>59</v>
      </c>
      <c r="D1227">
        <v>1</v>
      </c>
      <c r="E1227">
        <v>136</v>
      </c>
      <c r="F1227">
        <v>149</v>
      </c>
      <c r="G1227" s="2">
        <v>39040</v>
      </c>
      <c r="H1227" s="2">
        <v>39201</v>
      </c>
      <c r="I1227" s="2">
        <v>39296</v>
      </c>
      <c r="J1227" t="s">
        <v>13</v>
      </c>
      <c r="K1227">
        <v>2</v>
      </c>
      <c r="L1227" t="s">
        <v>1755</v>
      </c>
    </row>
    <row r="1228" spans="1:12">
      <c r="A1228" t="s">
        <v>1756</v>
      </c>
      <c r="B1228">
        <v>2007</v>
      </c>
      <c r="C1228">
        <v>59</v>
      </c>
      <c r="D1228">
        <v>1</v>
      </c>
      <c r="E1228">
        <v>150</v>
      </c>
      <c r="F1228">
        <v>154</v>
      </c>
      <c r="G1228" s="2">
        <v>39177</v>
      </c>
      <c r="H1228" s="2">
        <v>39251</v>
      </c>
      <c r="I1228" s="2">
        <v>39257</v>
      </c>
      <c r="J1228" t="s">
        <v>83</v>
      </c>
      <c r="K1228">
        <v>5</v>
      </c>
      <c r="L1228" t="s">
        <v>1757</v>
      </c>
    </row>
    <row r="1229" spans="1:12" hidden="1">
      <c r="A1229" t="s">
        <v>1758</v>
      </c>
      <c r="B1229">
        <v>2007</v>
      </c>
      <c r="C1229">
        <v>59</v>
      </c>
      <c r="D1229">
        <v>1</v>
      </c>
      <c r="E1229">
        <v>155</v>
      </c>
      <c r="F1229">
        <v>157</v>
      </c>
      <c r="G1229" s="2">
        <v>39631</v>
      </c>
      <c r="H1229" s="2" t="s">
        <v>50</v>
      </c>
      <c r="I1229" s="2">
        <v>39638</v>
      </c>
      <c r="J1229" t="s">
        <v>83</v>
      </c>
      <c r="K1229">
        <v>4</v>
      </c>
      <c r="L1229" t="s">
        <v>1759</v>
      </c>
    </row>
    <row r="1230" spans="1:12" hidden="1">
      <c r="A1230" t="s">
        <v>1760</v>
      </c>
      <c r="B1230">
        <v>2007</v>
      </c>
      <c r="C1230">
        <v>59</v>
      </c>
      <c r="D1230">
        <v>1</v>
      </c>
      <c r="E1230">
        <v>158</v>
      </c>
      <c r="F1230">
        <v>159</v>
      </c>
      <c r="G1230" s="2" t="s">
        <v>50</v>
      </c>
      <c r="H1230" s="2" t="s">
        <v>50</v>
      </c>
      <c r="I1230" s="2" t="s">
        <v>50</v>
      </c>
      <c r="J1230" t="s">
        <v>86</v>
      </c>
      <c r="K1230">
        <v>1</v>
      </c>
      <c r="L1230" t="s">
        <v>1761</v>
      </c>
    </row>
    <row r="1231" spans="1:12" hidden="1">
      <c r="A1231" t="s">
        <v>1762</v>
      </c>
      <c r="B1231">
        <v>2007</v>
      </c>
      <c r="C1231">
        <v>59</v>
      </c>
      <c r="D1231">
        <v>1</v>
      </c>
      <c r="E1231">
        <v>159</v>
      </c>
      <c r="F1231">
        <v>159</v>
      </c>
      <c r="G1231" s="2" t="s">
        <v>50</v>
      </c>
      <c r="H1231" s="2" t="s">
        <v>50</v>
      </c>
      <c r="I1231" s="2" t="s">
        <v>50</v>
      </c>
      <c r="J1231" t="s">
        <v>86</v>
      </c>
      <c r="K1231">
        <v>1</v>
      </c>
      <c r="L1231" t="s">
        <v>1763</v>
      </c>
    </row>
    <row r="1232" spans="1:12" hidden="1">
      <c r="A1232" t="s">
        <v>1764</v>
      </c>
      <c r="B1232">
        <v>2007</v>
      </c>
      <c r="C1232">
        <v>59</v>
      </c>
      <c r="D1232">
        <v>1</v>
      </c>
      <c r="E1232">
        <v>160</v>
      </c>
      <c r="F1232">
        <v>161</v>
      </c>
      <c r="G1232" s="2" t="s">
        <v>50</v>
      </c>
      <c r="H1232" s="2" t="s">
        <v>50</v>
      </c>
      <c r="I1232" s="2" t="s">
        <v>50</v>
      </c>
      <c r="J1232" t="s">
        <v>86</v>
      </c>
      <c r="K1232">
        <v>1</v>
      </c>
      <c r="L1232" t="s">
        <v>1765</v>
      </c>
    </row>
    <row r="1233" spans="1:12" hidden="1">
      <c r="A1233" t="s">
        <v>1766</v>
      </c>
      <c r="B1233">
        <v>2007</v>
      </c>
      <c r="C1233">
        <v>59</v>
      </c>
      <c r="D1233">
        <v>1</v>
      </c>
      <c r="E1233">
        <v>161</v>
      </c>
      <c r="F1233">
        <v>162</v>
      </c>
      <c r="G1233" s="2" t="s">
        <v>50</v>
      </c>
      <c r="H1233" s="2" t="s">
        <v>50</v>
      </c>
      <c r="I1233" s="2" t="s">
        <v>50</v>
      </c>
      <c r="J1233" t="s">
        <v>86</v>
      </c>
      <c r="K1233">
        <v>1</v>
      </c>
      <c r="L1233" t="s">
        <v>1767</v>
      </c>
    </row>
    <row r="1234" spans="1:12" hidden="1">
      <c r="A1234" t="s">
        <v>1768</v>
      </c>
      <c r="B1234">
        <v>2007</v>
      </c>
      <c r="C1234">
        <v>59</v>
      </c>
      <c r="D1234">
        <v>2</v>
      </c>
      <c r="E1234">
        <v>163</v>
      </c>
      <c r="F1234">
        <v>165</v>
      </c>
      <c r="G1234" s="2" t="s">
        <v>50</v>
      </c>
      <c r="H1234" s="2" t="s">
        <v>50</v>
      </c>
      <c r="I1234" s="2" t="s">
        <v>50</v>
      </c>
      <c r="J1234" t="s">
        <v>1730</v>
      </c>
      <c r="K1234">
        <v>1</v>
      </c>
      <c r="L1234" t="s">
        <v>1769</v>
      </c>
    </row>
    <row r="1235" spans="1:12">
      <c r="A1235" t="s">
        <v>1770</v>
      </c>
      <c r="B1235">
        <v>2007</v>
      </c>
      <c r="C1235">
        <v>59</v>
      </c>
      <c r="D1235">
        <v>2</v>
      </c>
      <c r="E1235">
        <v>166</v>
      </c>
      <c r="F1235">
        <v>185</v>
      </c>
      <c r="G1235" s="2">
        <v>38926</v>
      </c>
      <c r="H1235" s="2">
        <v>39081</v>
      </c>
      <c r="I1235" s="2">
        <v>39113</v>
      </c>
      <c r="J1235" t="s">
        <v>13</v>
      </c>
      <c r="K1235">
        <v>1</v>
      </c>
      <c r="L1235" t="s">
        <v>1771</v>
      </c>
    </row>
    <row r="1236" spans="1:12">
      <c r="A1236" t="s">
        <v>1772</v>
      </c>
      <c r="B1236">
        <v>2007</v>
      </c>
      <c r="C1236">
        <v>59</v>
      </c>
      <c r="D1236">
        <v>2</v>
      </c>
      <c r="E1236">
        <v>186</v>
      </c>
      <c r="F1236">
        <v>200</v>
      </c>
      <c r="G1236" s="2">
        <v>39317</v>
      </c>
      <c r="H1236" s="2">
        <v>39123</v>
      </c>
      <c r="I1236" s="2">
        <v>39125</v>
      </c>
      <c r="J1236" t="s">
        <v>13</v>
      </c>
      <c r="K1236">
        <v>2</v>
      </c>
      <c r="L1236" t="s">
        <v>1773</v>
      </c>
    </row>
    <row r="1237" spans="1:12">
      <c r="A1237" t="s">
        <v>1774</v>
      </c>
      <c r="B1237">
        <v>2007</v>
      </c>
      <c r="C1237">
        <v>59</v>
      </c>
      <c r="D1237">
        <v>2</v>
      </c>
      <c r="E1237">
        <v>201</v>
      </c>
      <c r="F1237">
        <v>215</v>
      </c>
      <c r="G1237" s="2">
        <v>39035</v>
      </c>
      <c r="H1237" s="2">
        <v>39160</v>
      </c>
      <c r="I1237" s="2">
        <v>39210</v>
      </c>
      <c r="J1237" t="s">
        <v>13</v>
      </c>
      <c r="K1237">
        <v>2</v>
      </c>
      <c r="L1237" t="s">
        <v>1775</v>
      </c>
    </row>
    <row r="1238" spans="1:12">
      <c r="A1238" t="s">
        <v>1776</v>
      </c>
      <c r="B1238">
        <v>2007</v>
      </c>
      <c r="C1238">
        <v>59</v>
      </c>
      <c r="D1238">
        <v>2</v>
      </c>
      <c r="E1238">
        <v>216</v>
      </c>
      <c r="F1238">
        <v>234</v>
      </c>
      <c r="G1238" s="2">
        <v>38570</v>
      </c>
      <c r="H1238" s="2">
        <v>39091</v>
      </c>
      <c r="I1238" s="2">
        <v>39223</v>
      </c>
      <c r="J1238" t="s">
        <v>13</v>
      </c>
      <c r="K1238">
        <v>3</v>
      </c>
      <c r="L1238" t="s">
        <v>1777</v>
      </c>
    </row>
    <row r="1239" spans="1:12">
      <c r="A1239" t="s">
        <v>1778</v>
      </c>
      <c r="B1239">
        <v>2007</v>
      </c>
      <c r="C1239">
        <v>59</v>
      </c>
      <c r="D1239">
        <v>2</v>
      </c>
      <c r="E1239">
        <v>235</v>
      </c>
      <c r="F1239">
        <v>246</v>
      </c>
      <c r="G1239" s="2">
        <v>38921</v>
      </c>
      <c r="H1239" s="2">
        <v>39146</v>
      </c>
      <c r="I1239" s="2">
        <v>39281</v>
      </c>
      <c r="J1239" t="s">
        <v>13</v>
      </c>
      <c r="K1239">
        <v>3</v>
      </c>
      <c r="L1239" t="s">
        <v>1779</v>
      </c>
    </row>
    <row r="1240" spans="1:12">
      <c r="A1240" t="s">
        <v>1780</v>
      </c>
      <c r="B1240">
        <v>2007</v>
      </c>
      <c r="C1240">
        <v>59</v>
      </c>
      <c r="D1240">
        <v>2</v>
      </c>
      <c r="E1240">
        <v>247</v>
      </c>
      <c r="F1240">
        <v>255</v>
      </c>
      <c r="G1240" s="2">
        <v>39160</v>
      </c>
      <c r="H1240" s="2">
        <v>39276</v>
      </c>
      <c r="I1240" s="2">
        <v>39276</v>
      </c>
      <c r="J1240" t="s">
        <v>13</v>
      </c>
      <c r="K1240">
        <v>2</v>
      </c>
      <c r="L1240" t="s">
        <v>1781</v>
      </c>
    </row>
    <row r="1241" spans="1:12">
      <c r="A1241" t="s">
        <v>1782</v>
      </c>
      <c r="B1241">
        <v>2007</v>
      </c>
      <c r="C1241">
        <v>59</v>
      </c>
      <c r="D1241">
        <v>2</v>
      </c>
      <c r="E1241">
        <v>256</v>
      </c>
      <c r="F1241">
        <v>266</v>
      </c>
      <c r="G1241" s="2">
        <v>38826</v>
      </c>
      <c r="H1241" s="2">
        <v>39246</v>
      </c>
      <c r="I1241" s="2">
        <v>39281</v>
      </c>
      <c r="J1241" t="s">
        <v>13</v>
      </c>
      <c r="K1241">
        <v>5</v>
      </c>
      <c r="L1241" t="s">
        <v>1783</v>
      </c>
    </row>
    <row r="1242" spans="1:12">
      <c r="A1242" t="s">
        <v>1784</v>
      </c>
      <c r="B1242">
        <v>2007</v>
      </c>
      <c r="C1242">
        <v>59</v>
      </c>
      <c r="D1242">
        <v>2</v>
      </c>
      <c r="E1242">
        <v>267</v>
      </c>
      <c r="F1242">
        <v>277</v>
      </c>
      <c r="G1242" s="2">
        <v>39156</v>
      </c>
      <c r="H1242" s="2">
        <v>39284</v>
      </c>
      <c r="I1242" s="2">
        <v>39286</v>
      </c>
      <c r="J1242" t="s">
        <v>13</v>
      </c>
      <c r="K1242">
        <v>1</v>
      </c>
      <c r="L1242" t="s">
        <v>1785</v>
      </c>
    </row>
    <row r="1243" spans="1:12">
      <c r="A1243" t="s">
        <v>1786</v>
      </c>
      <c r="B1243">
        <v>2007</v>
      </c>
      <c r="C1243">
        <v>59</v>
      </c>
      <c r="D1243">
        <v>2</v>
      </c>
      <c r="E1243">
        <v>278</v>
      </c>
      <c r="F1243">
        <v>287</v>
      </c>
      <c r="G1243" s="2">
        <v>39215</v>
      </c>
      <c r="H1243" s="2">
        <v>39282</v>
      </c>
      <c r="I1243" s="2">
        <v>39293</v>
      </c>
      <c r="J1243" t="s">
        <v>13</v>
      </c>
      <c r="K1243">
        <v>1</v>
      </c>
      <c r="L1243" t="s">
        <v>1787</v>
      </c>
    </row>
    <row r="1244" spans="1:12">
      <c r="A1244" t="s">
        <v>1788</v>
      </c>
      <c r="B1244">
        <v>2007</v>
      </c>
      <c r="C1244">
        <v>59</v>
      </c>
      <c r="D1244">
        <v>2</v>
      </c>
      <c r="E1244">
        <v>288</v>
      </c>
      <c r="F1244">
        <v>296</v>
      </c>
      <c r="G1244" s="2">
        <v>39210</v>
      </c>
      <c r="H1244" s="2">
        <v>39295</v>
      </c>
      <c r="I1244" s="2">
        <v>39295</v>
      </c>
      <c r="J1244" t="s">
        <v>13</v>
      </c>
      <c r="K1244">
        <v>3</v>
      </c>
      <c r="L1244" t="s">
        <v>1789</v>
      </c>
    </row>
    <row r="1245" spans="1:12">
      <c r="A1245" t="s">
        <v>1790</v>
      </c>
      <c r="B1245">
        <v>2007</v>
      </c>
      <c r="C1245">
        <v>59</v>
      </c>
      <c r="D1245">
        <v>2</v>
      </c>
      <c r="E1245">
        <v>297</v>
      </c>
      <c r="F1245">
        <v>306</v>
      </c>
      <c r="G1245" s="2">
        <v>39033</v>
      </c>
      <c r="H1245" s="2">
        <v>39271</v>
      </c>
      <c r="I1245" s="2">
        <v>39301</v>
      </c>
      <c r="J1245" t="s">
        <v>13</v>
      </c>
      <c r="K1245">
        <v>2</v>
      </c>
      <c r="L1245" t="s">
        <v>1791</v>
      </c>
    </row>
    <row r="1246" spans="1:12">
      <c r="A1246" t="s">
        <v>1792</v>
      </c>
      <c r="B1246">
        <v>2007</v>
      </c>
      <c r="C1246">
        <v>59</v>
      </c>
      <c r="D1246">
        <v>2</v>
      </c>
      <c r="E1246">
        <v>307</v>
      </c>
      <c r="F1246">
        <v>317</v>
      </c>
      <c r="G1246" s="2">
        <v>39277</v>
      </c>
      <c r="H1246" s="2">
        <v>39297</v>
      </c>
      <c r="I1246" s="2">
        <v>39300</v>
      </c>
      <c r="J1246" t="s">
        <v>13</v>
      </c>
      <c r="K1246">
        <v>1</v>
      </c>
      <c r="L1246" t="s">
        <v>1793</v>
      </c>
    </row>
    <row r="1247" spans="1:12">
      <c r="A1247" t="s">
        <v>1794</v>
      </c>
      <c r="B1247">
        <v>2007</v>
      </c>
      <c r="C1247">
        <v>59</v>
      </c>
      <c r="D1247">
        <v>2</v>
      </c>
      <c r="E1247">
        <v>318</v>
      </c>
      <c r="F1247">
        <v>330</v>
      </c>
      <c r="G1247" s="2">
        <v>39227</v>
      </c>
      <c r="H1247" s="2">
        <v>39297</v>
      </c>
      <c r="I1247" s="2">
        <v>39298</v>
      </c>
      <c r="J1247" t="s">
        <v>13</v>
      </c>
      <c r="K1247">
        <v>4</v>
      </c>
      <c r="L1247" t="s">
        <v>1795</v>
      </c>
    </row>
    <row r="1248" spans="1:12" hidden="1">
      <c r="A1248" t="s">
        <v>1796</v>
      </c>
      <c r="B1248">
        <v>2007</v>
      </c>
      <c r="C1248">
        <v>59</v>
      </c>
      <c r="D1248">
        <v>2</v>
      </c>
      <c r="E1248">
        <v>331</v>
      </c>
      <c r="F1248">
        <v>333</v>
      </c>
      <c r="G1248" s="2" t="s">
        <v>50</v>
      </c>
      <c r="H1248" s="2" t="s">
        <v>50</v>
      </c>
      <c r="I1248" s="2" t="s">
        <v>50</v>
      </c>
      <c r="J1248" t="s">
        <v>86</v>
      </c>
      <c r="K1248">
        <v>1</v>
      </c>
      <c r="L1248" t="s">
        <v>1797</v>
      </c>
    </row>
    <row r="1249" spans="1:12" hidden="1">
      <c r="A1249" t="s">
        <v>1798</v>
      </c>
      <c r="B1249">
        <v>2007</v>
      </c>
      <c r="C1249">
        <v>59</v>
      </c>
      <c r="D1249">
        <v>2</v>
      </c>
      <c r="E1249">
        <v>333</v>
      </c>
      <c r="F1249">
        <v>334</v>
      </c>
      <c r="G1249" s="2" t="s">
        <v>50</v>
      </c>
      <c r="H1249" s="2" t="s">
        <v>50</v>
      </c>
      <c r="I1249" s="2" t="s">
        <v>50</v>
      </c>
      <c r="J1249" t="s">
        <v>86</v>
      </c>
      <c r="K1249">
        <v>1</v>
      </c>
      <c r="L1249" t="s">
        <v>1799</v>
      </c>
    </row>
    <row r="1250" spans="1:12" hidden="1">
      <c r="A1250" t="s">
        <v>1800</v>
      </c>
      <c r="B1250">
        <v>2007</v>
      </c>
      <c r="C1250">
        <v>59</v>
      </c>
      <c r="D1250">
        <v>2</v>
      </c>
      <c r="E1250">
        <v>334</v>
      </c>
      <c r="F1250">
        <v>335</v>
      </c>
      <c r="G1250" s="2" t="s">
        <v>50</v>
      </c>
      <c r="H1250" s="2" t="s">
        <v>50</v>
      </c>
      <c r="I1250" s="2" t="s">
        <v>50</v>
      </c>
      <c r="J1250" t="s">
        <v>86</v>
      </c>
      <c r="K1250">
        <v>1</v>
      </c>
      <c r="L1250" t="s">
        <v>1801</v>
      </c>
    </row>
    <row r="1251" spans="1:12" hidden="1">
      <c r="A1251" t="s">
        <v>1802</v>
      </c>
      <c r="B1251">
        <v>2008</v>
      </c>
      <c r="C1251">
        <v>59</v>
      </c>
      <c r="D1251">
        <v>3</v>
      </c>
      <c r="E1251">
        <v>337</v>
      </c>
      <c r="F1251">
        <v>338</v>
      </c>
      <c r="G1251" s="2" t="s">
        <v>50</v>
      </c>
      <c r="H1251" s="2" t="s">
        <v>50</v>
      </c>
      <c r="I1251" s="2" t="s">
        <v>50</v>
      </c>
      <c r="J1251" t="s">
        <v>1730</v>
      </c>
      <c r="K1251">
        <v>1</v>
      </c>
      <c r="L1251" t="s">
        <v>1803</v>
      </c>
    </row>
    <row r="1252" spans="1:12">
      <c r="A1252" t="s">
        <v>1804</v>
      </c>
      <c r="B1252">
        <v>2008</v>
      </c>
      <c r="C1252">
        <v>59</v>
      </c>
      <c r="D1252">
        <v>3</v>
      </c>
      <c r="E1252">
        <v>339</v>
      </c>
      <c r="F1252">
        <v>362</v>
      </c>
      <c r="G1252" s="2">
        <v>38447</v>
      </c>
      <c r="H1252" s="2">
        <v>39144</v>
      </c>
      <c r="I1252" s="2">
        <v>39144</v>
      </c>
      <c r="J1252" t="s">
        <v>13</v>
      </c>
      <c r="K1252">
        <v>3</v>
      </c>
      <c r="L1252" t="s">
        <v>1805</v>
      </c>
    </row>
    <row r="1253" spans="1:12" hidden="1">
      <c r="A1253" t="s">
        <v>1806</v>
      </c>
      <c r="B1253">
        <v>2008</v>
      </c>
      <c r="C1253">
        <v>59</v>
      </c>
      <c r="D1253">
        <v>3</v>
      </c>
      <c r="E1253">
        <v>363</v>
      </c>
      <c r="F1253">
        <v>374</v>
      </c>
      <c r="G1253" s="2">
        <v>39188</v>
      </c>
      <c r="H1253" s="2" t="s">
        <v>50</v>
      </c>
      <c r="I1253" s="2">
        <v>39189</v>
      </c>
      <c r="J1253" t="s">
        <v>13</v>
      </c>
      <c r="K1253">
        <v>3</v>
      </c>
      <c r="L1253" t="s">
        <v>1807</v>
      </c>
    </row>
    <row r="1254" spans="1:12">
      <c r="A1254" t="s">
        <v>1808</v>
      </c>
      <c r="B1254">
        <v>2008</v>
      </c>
      <c r="C1254">
        <v>59</v>
      </c>
      <c r="D1254">
        <v>3</v>
      </c>
      <c r="E1254">
        <v>375</v>
      </c>
      <c r="F1254">
        <v>389</v>
      </c>
      <c r="G1254" s="2">
        <v>39178</v>
      </c>
      <c r="H1254" s="2">
        <v>39280</v>
      </c>
      <c r="I1254" s="2">
        <v>39280</v>
      </c>
      <c r="J1254" t="s">
        <v>13</v>
      </c>
      <c r="K1254">
        <v>5</v>
      </c>
      <c r="L1254" t="s">
        <v>1809</v>
      </c>
    </row>
    <row r="1255" spans="1:12">
      <c r="A1255" t="s">
        <v>1810</v>
      </c>
      <c r="B1255">
        <v>2008</v>
      </c>
      <c r="C1255">
        <v>59</v>
      </c>
      <c r="D1255">
        <v>3</v>
      </c>
      <c r="E1255">
        <v>390</v>
      </c>
      <c r="F1255">
        <v>406</v>
      </c>
      <c r="G1255" s="2">
        <v>39121</v>
      </c>
      <c r="H1255" s="2">
        <v>39255</v>
      </c>
      <c r="I1255" s="2">
        <v>39286</v>
      </c>
      <c r="J1255" t="s">
        <v>13</v>
      </c>
      <c r="K1255">
        <v>5</v>
      </c>
      <c r="L1255" t="s">
        <v>1811</v>
      </c>
    </row>
    <row r="1256" spans="1:12">
      <c r="A1256" t="s">
        <v>1812</v>
      </c>
      <c r="B1256">
        <v>2008</v>
      </c>
      <c r="C1256">
        <v>59</v>
      </c>
      <c r="D1256">
        <v>3</v>
      </c>
      <c r="E1256">
        <v>407</v>
      </c>
      <c r="F1256">
        <v>421</v>
      </c>
      <c r="G1256" s="2">
        <v>39074</v>
      </c>
      <c r="H1256" s="2">
        <v>39285</v>
      </c>
      <c r="I1256" s="2">
        <v>39297</v>
      </c>
      <c r="J1256" t="s">
        <v>13</v>
      </c>
      <c r="K1256">
        <v>6</v>
      </c>
      <c r="L1256" t="s">
        <v>1813</v>
      </c>
    </row>
    <row r="1257" spans="1:12">
      <c r="A1257" t="s">
        <v>1814</v>
      </c>
      <c r="B1257">
        <v>2008</v>
      </c>
      <c r="C1257">
        <v>59</v>
      </c>
      <c r="D1257">
        <v>3</v>
      </c>
      <c r="E1257">
        <v>422</v>
      </c>
      <c r="F1257">
        <v>434</v>
      </c>
      <c r="G1257" s="2">
        <v>39030</v>
      </c>
      <c r="H1257" s="2">
        <v>39163</v>
      </c>
      <c r="I1257" s="2">
        <v>39193</v>
      </c>
      <c r="J1257" t="s">
        <v>13</v>
      </c>
      <c r="K1257">
        <v>3</v>
      </c>
      <c r="L1257" t="s">
        <v>1815</v>
      </c>
    </row>
    <row r="1258" spans="1:12">
      <c r="A1258" t="s">
        <v>1816</v>
      </c>
      <c r="B1258">
        <v>2008</v>
      </c>
      <c r="C1258">
        <v>59</v>
      </c>
      <c r="D1258">
        <v>3</v>
      </c>
      <c r="E1258">
        <v>435</v>
      </c>
      <c r="F1258">
        <v>449</v>
      </c>
      <c r="G1258" s="2">
        <v>38993</v>
      </c>
      <c r="H1258" s="2">
        <v>39175</v>
      </c>
      <c r="I1258" s="2">
        <v>39307</v>
      </c>
      <c r="J1258" t="s">
        <v>13</v>
      </c>
      <c r="K1258">
        <v>3</v>
      </c>
      <c r="L1258" t="s">
        <v>1817</v>
      </c>
    </row>
    <row r="1259" spans="1:12" hidden="1">
      <c r="A1259" t="s">
        <v>1818</v>
      </c>
      <c r="B1259">
        <v>2008</v>
      </c>
      <c r="C1259">
        <v>59</v>
      </c>
      <c r="D1259">
        <v>3</v>
      </c>
      <c r="E1259">
        <v>450</v>
      </c>
      <c r="F1259">
        <v>460</v>
      </c>
      <c r="G1259" s="2">
        <v>38877</v>
      </c>
      <c r="H1259" s="2" t="s">
        <v>50</v>
      </c>
      <c r="I1259" s="2">
        <v>39302</v>
      </c>
      <c r="J1259" t="s">
        <v>13</v>
      </c>
      <c r="K1259">
        <v>1</v>
      </c>
      <c r="L1259" t="s">
        <v>1819</v>
      </c>
    </row>
    <row r="1260" spans="1:12">
      <c r="A1260" t="s">
        <v>1820</v>
      </c>
      <c r="B1260">
        <v>2008</v>
      </c>
      <c r="C1260">
        <v>59</v>
      </c>
      <c r="D1260">
        <v>3</v>
      </c>
      <c r="E1260">
        <v>461</v>
      </c>
      <c r="F1260">
        <v>475</v>
      </c>
      <c r="G1260" s="2">
        <v>39181</v>
      </c>
      <c r="H1260" s="2">
        <v>39311</v>
      </c>
      <c r="I1260" s="2">
        <v>39329</v>
      </c>
      <c r="J1260" t="s">
        <v>13</v>
      </c>
      <c r="K1260">
        <v>1</v>
      </c>
      <c r="L1260" t="s">
        <v>1821</v>
      </c>
    </row>
    <row r="1261" spans="1:12">
      <c r="A1261" t="s">
        <v>1822</v>
      </c>
      <c r="B1261">
        <v>2008</v>
      </c>
      <c r="C1261">
        <v>59</v>
      </c>
      <c r="D1261">
        <v>3</v>
      </c>
      <c r="E1261">
        <v>476</v>
      </c>
      <c r="F1261">
        <v>488</v>
      </c>
      <c r="G1261" s="2">
        <v>38877</v>
      </c>
      <c r="H1261" s="2">
        <v>39259</v>
      </c>
      <c r="I1261" s="2">
        <v>39323</v>
      </c>
      <c r="J1261" t="s">
        <v>13</v>
      </c>
      <c r="K1261">
        <v>3</v>
      </c>
      <c r="L1261" t="s">
        <v>1823</v>
      </c>
    </row>
    <row r="1262" spans="1:12">
      <c r="A1262" t="s">
        <v>1824</v>
      </c>
      <c r="B1262">
        <v>2008</v>
      </c>
      <c r="C1262">
        <v>59</v>
      </c>
      <c r="D1262">
        <v>3</v>
      </c>
      <c r="E1262">
        <v>489</v>
      </c>
      <c r="F1262">
        <v>505</v>
      </c>
      <c r="G1262" s="2">
        <v>39054</v>
      </c>
      <c r="H1262" s="2">
        <v>39337</v>
      </c>
      <c r="I1262" s="2">
        <v>39337</v>
      </c>
      <c r="J1262" t="s">
        <v>13</v>
      </c>
      <c r="K1262">
        <v>5</v>
      </c>
      <c r="L1262" t="s">
        <v>1825</v>
      </c>
    </row>
    <row r="1263" spans="1:12" hidden="1">
      <c r="A1263" t="s">
        <v>1826</v>
      </c>
      <c r="B1263">
        <v>2008</v>
      </c>
      <c r="C1263">
        <v>59</v>
      </c>
      <c r="D1263">
        <v>4</v>
      </c>
      <c r="E1263">
        <v>507</v>
      </c>
      <c r="F1263">
        <v>509</v>
      </c>
      <c r="G1263" s="2" t="s">
        <v>50</v>
      </c>
      <c r="H1263" s="2" t="s">
        <v>50</v>
      </c>
      <c r="I1263" s="2" t="s">
        <v>50</v>
      </c>
      <c r="J1263" t="s">
        <v>1730</v>
      </c>
      <c r="K1263">
        <v>1</v>
      </c>
      <c r="L1263" t="s">
        <v>1827</v>
      </c>
    </row>
    <row r="1264" spans="1:12">
      <c r="A1264" t="s">
        <v>1828</v>
      </c>
      <c r="B1264">
        <v>2008</v>
      </c>
      <c r="C1264">
        <v>59</v>
      </c>
      <c r="D1264">
        <v>4</v>
      </c>
      <c r="E1264">
        <v>510</v>
      </c>
      <c r="F1264">
        <v>525</v>
      </c>
      <c r="G1264" s="2">
        <v>39094</v>
      </c>
      <c r="H1264" s="2">
        <v>39214</v>
      </c>
      <c r="I1264" s="2">
        <v>39214</v>
      </c>
      <c r="J1264" t="s">
        <v>13</v>
      </c>
      <c r="K1264">
        <v>1</v>
      </c>
      <c r="L1264" t="s">
        <v>1829</v>
      </c>
    </row>
    <row r="1265" spans="1:12">
      <c r="A1265" t="s">
        <v>1830</v>
      </c>
      <c r="B1265">
        <v>2008</v>
      </c>
      <c r="C1265">
        <v>59</v>
      </c>
      <c r="D1265">
        <v>4</v>
      </c>
      <c r="E1265">
        <v>526</v>
      </c>
      <c r="F1265">
        <v>534</v>
      </c>
      <c r="G1265" s="2">
        <v>39052</v>
      </c>
      <c r="H1265" s="2">
        <v>39168</v>
      </c>
      <c r="I1265" s="2">
        <v>39166</v>
      </c>
      <c r="J1265" t="s">
        <v>13</v>
      </c>
      <c r="K1265">
        <v>2</v>
      </c>
      <c r="L1265" t="s">
        <v>1831</v>
      </c>
    </row>
    <row r="1266" spans="1:12">
      <c r="A1266" t="s">
        <v>1832</v>
      </c>
      <c r="B1266">
        <v>2008</v>
      </c>
      <c r="C1266">
        <v>59</v>
      </c>
      <c r="D1266">
        <v>4</v>
      </c>
      <c r="E1266">
        <v>535</v>
      </c>
      <c r="F1266">
        <v>550</v>
      </c>
      <c r="G1266" s="2">
        <v>38958</v>
      </c>
      <c r="H1266" s="2">
        <v>39314</v>
      </c>
      <c r="I1266" s="2">
        <v>39314</v>
      </c>
      <c r="J1266" t="s">
        <v>13</v>
      </c>
      <c r="K1266">
        <v>3</v>
      </c>
      <c r="L1266" t="s">
        <v>1833</v>
      </c>
    </row>
    <row r="1267" spans="1:12">
      <c r="A1267" t="s">
        <v>1834</v>
      </c>
      <c r="B1267">
        <v>2008</v>
      </c>
      <c r="C1267">
        <v>59</v>
      </c>
      <c r="D1267">
        <v>4</v>
      </c>
      <c r="E1267">
        <v>551</v>
      </c>
      <c r="F1267">
        <v>564</v>
      </c>
      <c r="G1267" s="2">
        <v>39266</v>
      </c>
      <c r="H1267" s="2">
        <v>39333</v>
      </c>
      <c r="I1267" s="2">
        <v>39333</v>
      </c>
      <c r="J1267" t="s">
        <v>13</v>
      </c>
      <c r="K1267">
        <v>2</v>
      </c>
      <c r="L1267" t="s">
        <v>1835</v>
      </c>
    </row>
    <row r="1268" spans="1:12">
      <c r="A1268" t="s">
        <v>1836</v>
      </c>
      <c r="B1268">
        <v>2008</v>
      </c>
      <c r="C1268">
        <v>59</v>
      </c>
      <c r="D1268">
        <v>4</v>
      </c>
      <c r="E1268">
        <v>565</v>
      </c>
      <c r="F1268">
        <v>576</v>
      </c>
      <c r="G1268" s="2">
        <v>39285</v>
      </c>
      <c r="H1268" s="2">
        <v>39339</v>
      </c>
      <c r="I1268" s="2">
        <v>39339</v>
      </c>
      <c r="J1268" t="s">
        <v>13</v>
      </c>
      <c r="K1268">
        <v>1</v>
      </c>
      <c r="L1268" t="s">
        <v>1837</v>
      </c>
    </row>
    <row r="1269" spans="1:12">
      <c r="A1269" t="s">
        <v>1838</v>
      </c>
      <c r="B1269">
        <v>2008</v>
      </c>
      <c r="C1269">
        <v>59</v>
      </c>
      <c r="D1269">
        <v>4</v>
      </c>
      <c r="E1269">
        <v>577</v>
      </c>
      <c r="F1269">
        <v>590</v>
      </c>
      <c r="G1269" s="2">
        <v>38995</v>
      </c>
      <c r="H1269" s="2">
        <v>39287</v>
      </c>
      <c r="I1269" s="2">
        <v>39332</v>
      </c>
      <c r="J1269" t="s">
        <v>13</v>
      </c>
      <c r="K1269">
        <v>2</v>
      </c>
      <c r="L1269" t="s">
        <v>1839</v>
      </c>
    </row>
    <row r="1270" spans="1:12">
      <c r="A1270" t="s">
        <v>1840</v>
      </c>
      <c r="B1270">
        <v>2008</v>
      </c>
      <c r="C1270">
        <v>59</v>
      </c>
      <c r="D1270">
        <v>4</v>
      </c>
      <c r="E1270">
        <v>591</v>
      </c>
      <c r="F1270">
        <v>601</v>
      </c>
      <c r="G1270" s="2">
        <v>39081</v>
      </c>
      <c r="H1270" s="2">
        <v>39268</v>
      </c>
      <c r="I1270" s="2">
        <v>39268</v>
      </c>
      <c r="J1270" t="s">
        <v>13</v>
      </c>
      <c r="K1270">
        <v>3</v>
      </c>
      <c r="L1270" t="s">
        <v>1841</v>
      </c>
    </row>
    <row r="1271" spans="1:12">
      <c r="A1271" t="s">
        <v>1842</v>
      </c>
      <c r="B1271">
        <v>2008</v>
      </c>
      <c r="C1271">
        <v>59</v>
      </c>
      <c r="D1271">
        <v>4</v>
      </c>
      <c r="E1271">
        <v>602</v>
      </c>
      <c r="F1271">
        <v>612</v>
      </c>
      <c r="G1271" s="2">
        <v>39316</v>
      </c>
      <c r="H1271" s="2">
        <v>39351</v>
      </c>
      <c r="I1271" s="2">
        <v>39351</v>
      </c>
      <c r="J1271" t="s">
        <v>13</v>
      </c>
      <c r="K1271">
        <v>1</v>
      </c>
      <c r="L1271" t="s">
        <v>1843</v>
      </c>
    </row>
    <row r="1272" spans="1:12">
      <c r="A1272" t="s">
        <v>1844</v>
      </c>
      <c r="B1272">
        <v>2008</v>
      </c>
      <c r="C1272">
        <v>59</v>
      </c>
      <c r="D1272">
        <v>4</v>
      </c>
      <c r="E1272">
        <v>613</v>
      </c>
      <c r="F1272">
        <v>627</v>
      </c>
      <c r="G1272" s="2">
        <v>39003</v>
      </c>
      <c r="H1272" s="2">
        <v>39280</v>
      </c>
      <c r="I1272" s="2">
        <v>39354</v>
      </c>
      <c r="J1272" t="s">
        <v>13</v>
      </c>
      <c r="K1272">
        <v>3</v>
      </c>
      <c r="L1272" t="s">
        <v>1845</v>
      </c>
    </row>
    <row r="1273" spans="1:12">
      <c r="A1273" t="s">
        <v>1846</v>
      </c>
      <c r="B1273">
        <v>2008</v>
      </c>
      <c r="C1273">
        <v>59</v>
      </c>
      <c r="D1273">
        <v>4</v>
      </c>
      <c r="E1273">
        <v>628</v>
      </c>
      <c r="F1273">
        <v>643</v>
      </c>
      <c r="G1273" s="2">
        <v>38975</v>
      </c>
      <c r="H1273" s="2">
        <v>39344</v>
      </c>
      <c r="I1273" s="2">
        <v>39344</v>
      </c>
      <c r="J1273" t="s">
        <v>13</v>
      </c>
      <c r="K1273">
        <v>2</v>
      </c>
      <c r="L1273" t="s">
        <v>1847</v>
      </c>
    </row>
    <row r="1274" spans="1:12">
      <c r="A1274" t="s">
        <v>1848</v>
      </c>
      <c r="B1274">
        <v>2008</v>
      </c>
      <c r="C1274">
        <v>59</v>
      </c>
      <c r="D1274">
        <v>4</v>
      </c>
      <c r="E1274">
        <v>644</v>
      </c>
      <c r="F1274">
        <v>661</v>
      </c>
      <c r="G1274" s="2">
        <v>38569</v>
      </c>
      <c r="H1274" s="2">
        <v>39356</v>
      </c>
      <c r="I1274" s="2">
        <v>39356</v>
      </c>
      <c r="J1274" t="s">
        <v>13</v>
      </c>
      <c r="K1274">
        <v>2</v>
      </c>
      <c r="L1274" t="s">
        <v>1849</v>
      </c>
    </row>
    <row r="1275" spans="1:12">
      <c r="A1275" t="s">
        <v>1850</v>
      </c>
      <c r="B1275">
        <v>2008</v>
      </c>
      <c r="C1275">
        <v>59</v>
      </c>
      <c r="D1275">
        <v>4</v>
      </c>
      <c r="E1275">
        <v>662</v>
      </c>
      <c r="F1275">
        <v>674</v>
      </c>
      <c r="G1275" s="2">
        <v>39286</v>
      </c>
      <c r="H1275" s="2">
        <v>39364</v>
      </c>
      <c r="I1275" s="2">
        <v>39364</v>
      </c>
      <c r="J1275" t="s">
        <v>13</v>
      </c>
      <c r="K1275">
        <v>1</v>
      </c>
      <c r="L1275" t="s">
        <v>1851</v>
      </c>
    </row>
    <row r="1276" spans="1:12">
      <c r="A1276" t="s">
        <v>1852</v>
      </c>
      <c r="B1276">
        <v>2008</v>
      </c>
      <c r="C1276">
        <v>59</v>
      </c>
      <c r="D1276">
        <v>4</v>
      </c>
      <c r="E1276">
        <v>675</v>
      </c>
      <c r="F1276">
        <v>680</v>
      </c>
      <c r="G1276" s="2">
        <v>39259</v>
      </c>
      <c r="H1276" s="2">
        <v>39350</v>
      </c>
      <c r="I1276" s="2">
        <v>39351</v>
      </c>
      <c r="J1276" t="s">
        <v>83</v>
      </c>
      <c r="K1276">
        <v>5</v>
      </c>
      <c r="L1276" t="s">
        <v>1853</v>
      </c>
    </row>
    <row r="1277" spans="1:12" hidden="1">
      <c r="A1277" t="s">
        <v>1854</v>
      </c>
      <c r="B1277">
        <v>2008</v>
      </c>
      <c r="C1277">
        <v>59</v>
      </c>
      <c r="D1277">
        <v>5</v>
      </c>
      <c r="E1277">
        <v>681</v>
      </c>
      <c r="F1277">
        <v>683</v>
      </c>
      <c r="G1277" s="2" t="s">
        <v>50</v>
      </c>
      <c r="H1277" s="2" t="s">
        <v>50</v>
      </c>
      <c r="I1277" s="2" t="s">
        <v>50</v>
      </c>
      <c r="J1277" t="s">
        <v>1730</v>
      </c>
      <c r="K1277">
        <v>1</v>
      </c>
      <c r="L1277" t="s">
        <v>1855</v>
      </c>
    </row>
    <row r="1278" spans="1:12">
      <c r="A1278" t="s">
        <v>1856</v>
      </c>
      <c r="B1278">
        <v>2008</v>
      </c>
      <c r="C1278">
        <v>59</v>
      </c>
      <c r="D1278">
        <v>5</v>
      </c>
      <c r="E1278">
        <v>684</v>
      </c>
      <c r="F1278">
        <v>694</v>
      </c>
      <c r="G1278" s="2">
        <v>38929</v>
      </c>
      <c r="H1278" s="2">
        <v>39149</v>
      </c>
      <c r="I1278" s="2">
        <v>39149</v>
      </c>
      <c r="J1278" t="s">
        <v>13</v>
      </c>
      <c r="K1278">
        <v>3</v>
      </c>
      <c r="L1278" t="s">
        <v>1857</v>
      </c>
    </row>
    <row r="1279" spans="1:12">
      <c r="A1279" t="s">
        <v>1858</v>
      </c>
      <c r="B1279">
        <v>2008</v>
      </c>
      <c r="C1279">
        <v>59</v>
      </c>
      <c r="D1279">
        <v>5</v>
      </c>
      <c r="E1279">
        <v>695</v>
      </c>
      <c r="F1279">
        <v>707</v>
      </c>
      <c r="G1279" s="2">
        <v>38818</v>
      </c>
      <c r="H1279" s="2">
        <v>39174</v>
      </c>
      <c r="I1279" s="2">
        <v>39189</v>
      </c>
      <c r="J1279" t="s">
        <v>13</v>
      </c>
      <c r="K1279">
        <v>6</v>
      </c>
      <c r="L1279" t="s">
        <v>1859</v>
      </c>
    </row>
    <row r="1280" spans="1:12">
      <c r="A1280" t="s">
        <v>1860</v>
      </c>
      <c r="B1280">
        <v>2008</v>
      </c>
      <c r="C1280">
        <v>59</v>
      </c>
      <c r="D1280">
        <v>5</v>
      </c>
      <c r="E1280">
        <v>708</v>
      </c>
      <c r="F1280">
        <v>718</v>
      </c>
      <c r="G1280" s="2">
        <v>38783</v>
      </c>
      <c r="H1280" s="2">
        <v>39218</v>
      </c>
      <c r="I1280" s="2">
        <v>39266</v>
      </c>
      <c r="J1280" t="s">
        <v>13</v>
      </c>
      <c r="K1280">
        <v>3</v>
      </c>
      <c r="L1280" t="s">
        <v>1861</v>
      </c>
    </row>
    <row r="1281" spans="1:12">
      <c r="A1281" t="s">
        <v>1862</v>
      </c>
      <c r="B1281">
        <v>2008</v>
      </c>
      <c r="C1281">
        <v>59</v>
      </c>
      <c r="D1281">
        <v>5</v>
      </c>
      <c r="E1281">
        <v>719</v>
      </c>
      <c r="F1281">
        <v>730</v>
      </c>
      <c r="G1281" s="2">
        <v>39106</v>
      </c>
      <c r="H1281" s="2">
        <v>39219</v>
      </c>
      <c r="I1281" s="2">
        <v>39342</v>
      </c>
      <c r="J1281" t="s">
        <v>13</v>
      </c>
      <c r="K1281">
        <v>2</v>
      </c>
      <c r="L1281" t="s">
        <v>1863</v>
      </c>
    </row>
    <row r="1282" spans="1:12">
      <c r="A1282" t="s">
        <v>1864</v>
      </c>
      <c r="B1282">
        <v>2008</v>
      </c>
      <c r="C1282">
        <v>59</v>
      </c>
      <c r="D1282">
        <v>5</v>
      </c>
      <c r="E1282">
        <v>731</v>
      </c>
      <c r="F1282">
        <v>741</v>
      </c>
      <c r="G1282" s="2">
        <v>38814</v>
      </c>
      <c r="H1282" s="2">
        <v>39359</v>
      </c>
      <c r="I1282" s="2">
        <v>39363</v>
      </c>
      <c r="J1282" t="s">
        <v>13</v>
      </c>
      <c r="K1282">
        <v>1</v>
      </c>
      <c r="L1282" t="s">
        <v>1865</v>
      </c>
    </row>
    <row r="1283" spans="1:12">
      <c r="A1283" t="s">
        <v>1866</v>
      </c>
      <c r="B1283">
        <v>2008</v>
      </c>
      <c r="C1283">
        <v>59</v>
      </c>
      <c r="D1283">
        <v>5</v>
      </c>
      <c r="E1283">
        <v>742</v>
      </c>
      <c r="F1283">
        <v>755</v>
      </c>
      <c r="G1283" s="2">
        <v>38930</v>
      </c>
      <c r="H1283" s="2">
        <v>39335</v>
      </c>
      <c r="I1283" s="2">
        <v>39335</v>
      </c>
      <c r="J1283" t="s">
        <v>13</v>
      </c>
      <c r="K1283">
        <v>2</v>
      </c>
      <c r="L1283" t="s">
        <v>1867</v>
      </c>
    </row>
    <row r="1284" spans="1:12">
      <c r="A1284" t="s">
        <v>1868</v>
      </c>
      <c r="B1284">
        <v>2008</v>
      </c>
      <c r="C1284">
        <v>59</v>
      </c>
      <c r="D1284">
        <v>5</v>
      </c>
      <c r="E1284">
        <v>756</v>
      </c>
      <c r="F1284">
        <v>769</v>
      </c>
      <c r="G1284" s="2">
        <v>39135</v>
      </c>
      <c r="H1284" s="2">
        <v>39378</v>
      </c>
      <c r="I1284" s="2">
        <v>39381</v>
      </c>
      <c r="J1284" t="s">
        <v>13</v>
      </c>
      <c r="K1284">
        <v>4</v>
      </c>
      <c r="L1284" t="s">
        <v>1869</v>
      </c>
    </row>
    <row r="1285" spans="1:12">
      <c r="A1285" t="s">
        <v>1870</v>
      </c>
      <c r="B1285">
        <v>2008</v>
      </c>
      <c r="C1285">
        <v>59</v>
      </c>
      <c r="D1285">
        <v>5</v>
      </c>
      <c r="E1285">
        <v>770</v>
      </c>
      <c r="F1285">
        <v>784</v>
      </c>
      <c r="G1285" s="2">
        <v>39317</v>
      </c>
      <c r="H1285" s="2">
        <v>39373</v>
      </c>
      <c r="I1285" s="2">
        <v>39374</v>
      </c>
      <c r="J1285" t="s">
        <v>13</v>
      </c>
      <c r="K1285">
        <v>3</v>
      </c>
      <c r="L1285" t="s">
        <v>1871</v>
      </c>
    </row>
    <row r="1286" spans="1:12">
      <c r="A1286" t="s">
        <v>1872</v>
      </c>
      <c r="B1286">
        <v>2008</v>
      </c>
      <c r="C1286">
        <v>59</v>
      </c>
      <c r="D1286">
        <v>5</v>
      </c>
      <c r="E1286">
        <v>785</v>
      </c>
      <c r="F1286">
        <v>791</v>
      </c>
      <c r="G1286" s="2">
        <v>39235</v>
      </c>
      <c r="H1286" s="2">
        <v>39378</v>
      </c>
      <c r="I1286" s="2">
        <v>39382</v>
      </c>
      <c r="J1286" t="s">
        <v>13</v>
      </c>
      <c r="K1286">
        <v>1</v>
      </c>
      <c r="L1286" t="s">
        <v>1873</v>
      </c>
    </row>
    <row r="1287" spans="1:12">
      <c r="A1287" t="s">
        <v>1874</v>
      </c>
      <c r="B1287">
        <v>2008</v>
      </c>
      <c r="C1287">
        <v>59</v>
      </c>
      <c r="D1287">
        <v>5</v>
      </c>
      <c r="E1287">
        <v>792</v>
      </c>
      <c r="F1287">
        <v>804</v>
      </c>
      <c r="G1287" s="2">
        <v>39292</v>
      </c>
      <c r="H1287" s="2">
        <v>39366</v>
      </c>
      <c r="I1287" s="2">
        <v>39398</v>
      </c>
      <c r="J1287" t="s">
        <v>13</v>
      </c>
      <c r="K1287">
        <v>4</v>
      </c>
      <c r="L1287" t="s">
        <v>1875</v>
      </c>
    </row>
    <row r="1288" spans="1:12">
      <c r="A1288" t="s">
        <v>1876</v>
      </c>
      <c r="B1288">
        <v>2008</v>
      </c>
      <c r="C1288">
        <v>59</v>
      </c>
      <c r="D1288">
        <v>5</v>
      </c>
      <c r="E1288">
        <v>805</v>
      </c>
      <c r="F1288">
        <v>815</v>
      </c>
      <c r="G1288" s="2">
        <v>39332</v>
      </c>
      <c r="H1288" s="2">
        <v>39394</v>
      </c>
      <c r="I1288" s="2">
        <v>39405</v>
      </c>
      <c r="J1288" t="s">
        <v>13</v>
      </c>
      <c r="K1288">
        <v>2</v>
      </c>
      <c r="L1288" t="s">
        <v>1877</v>
      </c>
    </row>
    <row r="1289" spans="1:12">
      <c r="A1289" t="s">
        <v>1878</v>
      </c>
      <c r="B1289">
        <v>2008</v>
      </c>
      <c r="C1289">
        <v>59</v>
      </c>
      <c r="D1289">
        <v>5</v>
      </c>
      <c r="E1289">
        <v>816</v>
      </c>
      <c r="F1289">
        <v>829</v>
      </c>
      <c r="G1289" s="2">
        <v>39023</v>
      </c>
      <c r="H1289" s="2">
        <v>39357</v>
      </c>
      <c r="I1289" s="2">
        <v>39400</v>
      </c>
      <c r="J1289" t="s">
        <v>13</v>
      </c>
      <c r="K1289">
        <v>2</v>
      </c>
      <c r="L1289" t="s">
        <v>1879</v>
      </c>
    </row>
    <row r="1290" spans="1:12">
      <c r="A1290" t="s">
        <v>1880</v>
      </c>
      <c r="B1290">
        <v>2008</v>
      </c>
      <c r="C1290">
        <v>59</v>
      </c>
      <c r="D1290">
        <v>5</v>
      </c>
      <c r="E1290">
        <v>830</v>
      </c>
      <c r="F1290">
        <v>837</v>
      </c>
      <c r="G1290" s="2">
        <v>39351</v>
      </c>
      <c r="H1290" s="2">
        <v>39400</v>
      </c>
      <c r="I1290" s="2">
        <v>39405</v>
      </c>
      <c r="J1290" t="s">
        <v>13</v>
      </c>
      <c r="K1290">
        <v>3</v>
      </c>
      <c r="L1290" t="s">
        <v>1881</v>
      </c>
    </row>
    <row r="1291" spans="1:12">
      <c r="A1291" t="s">
        <v>1882</v>
      </c>
      <c r="B1291">
        <v>2008</v>
      </c>
      <c r="C1291">
        <v>59</v>
      </c>
      <c r="D1291">
        <v>5</v>
      </c>
      <c r="E1291">
        <v>838</v>
      </c>
      <c r="F1291">
        <v>841</v>
      </c>
      <c r="G1291" s="2">
        <v>39406</v>
      </c>
      <c r="H1291" s="2">
        <v>39373</v>
      </c>
      <c r="I1291" s="2">
        <v>39374</v>
      </c>
      <c r="J1291" t="s">
        <v>83</v>
      </c>
      <c r="K1291">
        <v>1</v>
      </c>
      <c r="L1291" t="s">
        <v>1883</v>
      </c>
    </row>
    <row r="1292" spans="1:12">
      <c r="A1292" t="s">
        <v>1884</v>
      </c>
      <c r="B1292">
        <v>2008</v>
      </c>
      <c r="C1292">
        <v>59</v>
      </c>
      <c r="D1292">
        <v>5</v>
      </c>
      <c r="E1292">
        <v>842</v>
      </c>
      <c r="F1292">
        <v>844</v>
      </c>
      <c r="G1292" s="2">
        <v>39339</v>
      </c>
      <c r="H1292" s="2">
        <v>39387</v>
      </c>
      <c r="I1292" s="2">
        <v>39387</v>
      </c>
      <c r="J1292" t="s">
        <v>83</v>
      </c>
      <c r="K1292">
        <v>1</v>
      </c>
      <c r="L1292" t="s">
        <v>1885</v>
      </c>
    </row>
    <row r="1293" spans="1:12">
      <c r="A1293" t="s">
        <v>1886</v>
      </c>
      <c r="B1293">
        <v>2008</v>
      </c>
      <c r="C1293">
        <v>59</v>
      </c>
      <c r="D1293">
        <v>5</v>
      </c>
      <c r="E1293">
        <v>845</v>
      </c>
      <c r="F1293">
        <v>851</v>
      </c>
      <c r="G1293" s="2">
        <v>39322</v>
      </c>
      <c r="H1293" s="2">
        <v>39402</v>
      </c>
      <c r="I1293" s="2">
        <v>39403</v>
      </c>
      <c r="J1293" t="s">
        <v>83</v>
      </c>
      <c r="K1293">
        <v>2</v>
      </c>
      <c r="L1293" t="s">
        <v>1887</v>
      </c>
    </row>
    <row r="1294" spans="1:12">
      <c r="A1294" t="s">
        <v>1888</v>
      </c>
      <c r="B1294">
        <v>2008</v>
      </c>
      <c r="C1294">
        <v>59</v>
      </c>
      <c r="D1294">
        <v>5</v>
      </c>
      <c r="E1294">
        <v>852</v>
      </c>
      <c r="F1294">
        <v>854</v>
      </c>
      <c r="G1294" s="2">
        <v>39366</v>
      </c>
      <c r="H1294" s="2">
        <v>39366</v>
      </c>
      <c r="I1294" s="2">
        <v>39366</v>
      </c>
      <c r="J1294" t="s">
        <v>270</v>
      </c>
      <c r="K1294">
        <v>2</v>
      </c>
      <c r="L1294" t="s">
        <v>1889</v>
      </c>
    </row>
    <row r="1295" spans="1:12" hidden="1">
      <c r="A1295" t="s">
        <v>1890</v>
      </c>
      <c r="B1295">
        <v>2008</v>
      </c>
      <c r="C1295">
        <v>59</v>
      </c>
      <c r="D1295">
        <v>5</v>
      </c>
      <c r="E1295">
        <v>855</v>
      </c>
      <c r="F1295">
        <v>855</v>
      </c>
      <c r="G1295" s="2" t="s">
        <v>50</v>
      </c>
      <c r="H1295" s="2" t="s">
        <v>50</v>
      </c>
      <c r="I1295" s="2" t="s">
        <v>50</v>
      </c>
      <c r="J1295" t="s">
        <v>86</v>
      </c>
      <c r="K1295">
        <v>1</v>
      </c>
      <c r="L1295" t="s">
        <v>1891</v>
      </c>
    </row>
    <row r="1296" spans="1:12" hidden="1">
      <c r="A1296" t="s">
        <v>1892</v>
      </c>
      <c r="B1296">
        <v>2008</v>
      </c>
      <c r="C1296">
        <v>59</v>
      </c>
      <c r="D1296">
        <v>6</v>
      </c>
      <c r="E1296">
        <v>857</v>
      </c>
      <c r="F1296">
        <v>858</v>
      </c>
      <c r="G1296" s="2" t="s">
        <v>50</v>
      </c>
      <c r="H1296" s="2" t="s">
        <v>50</v>
      </c>
      <c r="I1296" s="2" t="s">
        <v>50</v>
      </c>
      <c r="J1296" t="s">
        <v>1730</v>
      </c>
      <c r="K1296">
        <v>1</v>
      </c>
      <c r="L1296" t="s">
        <v>1893</v>
      </c>
    </row>
    <row r="1297" spans="1:12">
      <c r="A1297" t="s">
        <v>1894</v>
      </c>
      <c r="B1297">
        <v>2008</v>
      </c>
      <c r="C1297">
        <v>59</v>
      </c>
      <c r="D1297">
        <v>6</v>
      </c>
      <c r="E1297">
        <v>859</v>
      </c>
      <c r="F1297">
        <v>874</v>
      </c>
      <c r="G1297" s="2">
        <v>38834</v>
      </c>
      <c r="H1297" s="2">
        <v>39306</v>
      </c>
      <c r="I1297" s="2">
        <v>39336</v>
      </c>
      <c r="J1297" t="s">
        <v>13</v>
      </c>
      <c r="K1297">
        <v>4</v>
      </c>
      <c r="L1297" t="s">
        <v>1895</v>
      </c>
    </row>
    <row r="1298" spans="1:12">
      <c r="A1298" t="s">
        <v>1896</v>
      </c>
      <c r="B1298">
        <v>2008</v>
      </c>
      <c r="C1298">
        <v>59</v>
      </c>
      <c r="D1298">
        <v>6</v>
      </c>
      <c r="E1298">
        <v>875</v>
      </c>
      <c r="F1298">
        <v>886</v>
      </c>
      <c r="G1298" s="2">
        <v>39070</v>
      </c>
      <c r="H1298" s="2">
        <v>39311</v>
      </c>
      <c r="I1298" s="2">
        <v>39373</v>
      </c>
      <c r="J1298" t="s">
        <v>13</v>
      </c>
      <c r="K1298">
        <v>1</v>
      </c>
      <c r="L1298" t="s">
        <v>1897</v>
      </c>
    </row>
    <row r="1299" spans="1:12">
      <c r="A1299" t="s">
        <v>1898</v>
      </c>
      <c r="B1299">
        <v>2008</v>
      </c>
      <c r="C1299">
        <v>59</v>
      </c>
      <c r="D1299">
        <v>6</v>
      </c>
      <c r="E1299">
        <v>887</v>
      </c>
      <c r="F1299">
        <v>902</v>
      </c>
      <c r="G1299" s="2">
        <v>38910</v>
      </c>
      <c r="H1299" s="2">
        <v>39358</v>
      </c>
      <c r="I1299" s="2">
        <v>39358</v>
      </c>
      <c r="J1299" t="s">
        <v>13</v>
      </c>
      <c r="K1299">
        <v>2</v>
      </c>
      <c r="L1299" t="s">
        <v>1899</v>
      </c>
    </row>
    <row r="1300" spans="1:12">
      <c r="A1300" t="s">
        <v>1900</v>
      </c>
      <c r="B1300">
        <v>2008</v>
      </c>
      <c r="C1300">
        <v>59</v>
      </c>
      <c r="D1300">
        <v>6</v>
      </c>
      <c r="E1300">
        <v>903</v>
      </c>
      <c r="F1300">
        <v>915</v>
      </c>
      <c r="G1300" s="2">
        <v>39252</v>
      </c>
      <c r="H1300" s="2">
        <v>39383</v>
      </c>
      <c r="I1300" s="2">
        <v>39383</v>
      </c>
      <c r="J1300" t="s">
        <v>13</v>
      </c>
      <c r="K1300">
        <v>3</v>
      </c>
      <c r="L1300" t="s">
        <v>1901</v>
      </c>
    </row>
    <row r="1301" spans="1:12">
      <c r="A1301" t="s">
        <v>1902</v>
      </c>
      <c r="B1301">
        <v>2008</v>
      </c>
      <c r="C1301">
        <v>59</v>
      </c>
      <c r="D1301">
        <v>6</v>
      </c>
      <c r="E1301">
        <v>916</v>
      </c>
      <c r="F1301">
        <v>937</v>
      </c>
      <c r="G1301" s="2">
        <v>39308</v>
      </c>
      <c r="H1301" s="2">
        <v>39399</v>
      </c>
      <c r="I1301" s="2">
        <v>39399</v>
      </c>
      <c r="J1301" t="s">
        <v>13</v>
      </c>
      <c r="K1301">
        <v>2</v>
      </c>
      <c r="L1301" t="s">
        <v>1903</v>
      </c>
    </row>
    <row r="1302" spans="1:12">
      <c r="A1302" t="s">
        <v>1904</v>
      </c>
      <c r="B1302">
        <v>2008</v>
      </c>
      <c r="C1302">
        <v>59</v>
      </c>
      <c r="D1302">
        <v>6</v>
      </c>
      <c r="E1302">
        <v>938</v>
      </c>
      <c r="F1302">
        <v>955</v>
      </c>
      <c r="G1302" s="2">
        <v>39286</v>
      </c>
      <c r="H1302" s="2">
        <v>39400</v>
      </c>
      <c r="I1302" s="2">
        <v>39400</v>
      </c>
      <c r="J1302" t="s">
        <v>13</v>
      </c>
      <c r="K1302">
        <v>2</v>
      </c>
      <c r="L1302" t="s">
        <v>1905</v>
      </c>
    </row>
    <row r="1303" spans="1:12">
      <c r="A1303" t="s">
        <v>1906</v>
      </c>
      <c r="B1303">
        <v>2008</v>
      </c>
      <c r="C1303">
        <v>59</v>
      </c>
      <c r="D1303">
        <v>6</v>
      </c>
      <c r="E1303">
        <v>956</v>
      </c>
      <c r="F1303">
        <v>969</v>
      </c>
      <c r="G1303" s="2">
        <v>39229</v>
      </c>
      <c r="H1303" s="2">
        <v>39342</v>
      </c>
      <c r="I1303" s="2">
        <v>39395</v>
      </c>
      <c r="J1303" t="s">
        <v>13</v>
      </c>
      <c r="K1303">
        <v>2</v>
      </c>
      <c r="L1303" t="s">
        <v>1907</v>
      </c>
    </row>
    <row r="1304" spans="1:12">
      <c r="A1304" t="s">
        <v>1908</v>
      </c>
      <c r="B1304">
        <v>2008</v>
      </c>
      <c r="C1304">
        <v>59</v>
      </c>
      <c r="D1304">
        <v>6</v>
      </c>
      <c r="E1304">
        <v>970</v>
      </c>
      <c r="F1304">
        <v>982</v>
      </c>
      <c r="G1304" s="2">
        <v>39185</v>
      </c>
      <c r="H1304" s="2">
        <v>39404</v>
      </c>
      <c r="I1304" s="2">
        <v>39405</v>
      </c>
      <c r="J1304" t="s">
        <v>13</v>
      </c>
      <c r="K1304">
        <v>2</v>
      </c>
      <c r="L1304" t="s">
        <v>1909</v>
      </c>
    </row>
    <row r="1305" spans="1:12">
      <c r="A1305" t="s">
        <v>1910</v>
      </c>
      <c r="B1305">
        <v>2008</v>
      </c>
      <c r="C1305">
        <v>59</v>
      </c>
      <c r="D1305">
        <v>6</v>
      </c>
      <c r="E1305">
        <v>983</v>
      </c>
      <c r="F1305">
        <v>1001</v>
      </c>
      <c r="G1305" s="2">
        <v>39189</v>
      </c>
      <c r="H1305" s="2">
        <v>39398</v>
      </c>
      <c r="I1305" s="2">
        <v>39416</v>
      </c>
      <c r="J1305" t="s">
        <v>13</v>
      </c>
      <c r="K1305">
        <v>4</v>
      </c>
      <c r="L1305" t="s">
        <v>1911</v>
      </c>
    </row>
    <row r="1306" spans="1:12">
      <c r="A1306" t="s">
        <v>1912</v>
      </c>
      <c r="B1306">
        <v>2008</v>
      </c>
      <c r="C1306">
        <v>59</v>
      </c>
      <c r="D1306">
        <v>6</v>
      </c>
      <c r="E1306">
        <v>1002</v>
      </c>
      <c r="F1306">
        <v>1006</v>
      </c>
      <c r="G1306" s="2">
        <v>39293</v>
      </c>
      <c r="H1306" s="2">
        <v>39303</v>
      </c>
      <c r="I1306" s="2">
        <v>39303</v>
      </c>
      <c r="J1306" t="s">
        <v>83</v>
      </c>
      <c r="K1306">
        <v>1</v>
      </c>
      <c r="L1306" t="s">
        <v>1913</v>
      </c>
    </row>
    <row r="1307" spans="1:12">
      <c r="A1307" t="s">
        <v>1914</v>
      </c>
      <c r="B1307">
        <v>2008</v>
      </c>
      <c r="C1307">
        <v>59</v>
      </c>
      <c r="D1307">
        <v>6</v>
      </c>
      <c r="E1307">
        <v>1007</v>
      </c>
      <c r="F1307">
        <v>1011</v>
      </c>
      <c r="G1307" s="2">
        <v>39336</v>
      </c>
      <c r="H1307" s="2">
        <v>39384</v>
      </c>
      <c r="I1307" s="2">
        <v>39386</v>
      </c>
      <c r="J1307" t="s">
        <v>83</v>
      </c>
      <c r="K1307">
        <v>1</v>
      </c>
      <c r="L1307" t="s">
        <v>1915</v>
      </c>
    </row>
    <row r="1308" spans="1:12">
      <c r="A1308" t="s">
        <v>1916</v>
      </c>
      <c r="B1308">
        <v>2008</v>
      </c>
      <c r="C1308">
        <v>59</v>
      </c>
      <c r="D1308">
        <v>6</v>
      </c>
      <c r="E1308">
        <v>1012</v>
      </c>
      <c r="F1308">
        <v>1024</v>
      </c>
      <c r="G1308" s="2">
        <v>38924</v>
      </c>
      <c r="H1308" s="2">
        <v>39156</v>
      </c>
      <c r="I1308" s="2">
        <v>39373</v>
      </c>
      <c r="J1308" t="s">
        <v>1917</v>
      </c>
      <c r="K1308">
        <v>3</v>
      </c>
      <c r="L1308" t="s">
        <v>1918</v>
      </c>
    </row>
    <row r="1309" spans="1:12" hidden="1">
      <c r="A1309" t="s">
        <v>1919</v>
      </c>
      <c r="B1309">
        <v>2008</v>
      </c>
      <c r="C1309">
        <v>59</v>
      </c>
      <c r="D1309">
        <v>7</v>
      </c>
      <c r="E1309">
        <v>1025</v>
      </c>
      <c r="F1309">
        <v>1025</v>
      </c>
      <c r="G1309" s="2" t="s">
        <v>50</v>
      </c>
      <c r="H1309" s="2" t="s">
        <v>50</v>
      </c>
      <c r="I1309" s="2" t="s">
        <v>50</v>
      </c>
      <c r="J1309" t="s">
        <v>1730</v>
      </c>
      <c r="K1309">
        <v>1</v>
      </c>
      <c r="L1309" t="s">
        <v>1920</v>
      </c>
    </row>
    <row r="1310" spans="1:12">
      <c r="A1310" t="s">
        <v>1921</v>
      </c>
      <c r="B1310">
        <v>2008</v>
      </c>
      <c r="C1310">
        <v>59</v>
      </c>
      <c r="D1310">
        <v>7</v>
      </c>
      <c r="E1310">
        <v>1026</v>
      </c>
      <c r="F1310">
        <v>1040</v>
      </c>
      <c r="G1310" s="2">
        <v>39265</v>
      </c>
      <c r="H1310" s="2">
        <v>39377</v>
      </c>
      <c r="I1310" s="2">
        <v>39381</v>
      </c>
      <c r="J1310" t="s">
        <v>13</v>
      </c>
      <c r="K1310">
        <v>2</v>
      </c>
      <c r="L1310" t="s">
        <v>1922</v>
      </c>
    </row>
    <row r="1311" spans="1:12">
      <c r="A1311" t="s">
        <v>1923</v>
      </c>
      <c r="B1311">
        <v>2008</v>
      </c>
      <c r="C1311">
        <v>59</v>
      </c>
      <c r="D1311">
        <v>7</v>
      </c>
      <c r="E1311">
        <v>1041</v>
      </c>
      <c r="F1311">
        <v>1052</v>
      </c>
      <c r="G1311" s="2">
        <v>39191</v>
      </c>
      <c r="H1311" s="2">
        <v>39369</v>
      </c>
      <c r="I1311" s="2">
        <v>39370</v>
      </c>
      <c r="J1311" t="s">
        <v>13</v>
      </c>
      <c r="K1311">
        <v>9</v>
      </c>
      <c r="L1311" t="s">
        <v>1924</v>
      </c>
    </row>
    <row r="1312" spans="1:12">
      <c r="A1312" t="s">
        <v>1925</v>
      </c>
      <c r="B1312">
        <v>2008</v>
      </c>
      <c r="C1312">
        <v>59</v>
      </c>
      <c r="D1312">
        <v>7</v>
      </c>
      <c r="E1312">
        <v>1053</v>
      </c>
      <c r="F1312">
        <v>1072</v>
      </c>
      <c r="G1312" s="2">
        <v>39282</v>
      </c>
      <c r="H1312" s="2">
        <v>39397</v>
      </c>
      <c r="I1312" s="2">
        <v>39397</v>
      </c>
      <c r="J1312" t="s">
        <v>13</v>
      </c>
      <c r="K1312">
        <v>1</v>
      </c>
      <c r="L1312" t="s">
        <v>1926</v>
      </c>
    </row>
    <row r="1313" spans="1:12">
      <c r="A1313" t="s">
        <v>1927</v>
      </c>
      <c r="B1313">
        <v>2008</v>
      </c>
      <c r="C1313">
        <v>59</v>
      </c>
      <c r="D1313">
        <v>7</v>
      </c>
      <c r="E1313">
        <v>1073</v>
      </c>
      <c r="F1313">
        <v>1092</v>
      </c>
      <c r="G1313" s="2">
        <v>39265</v>
      </c>
      <c r="H1313" s="2">
        <v>39427</v>
      </c>
      <c r="I1313" s="2">
        <v>39427</v>
      </c>
      <c r="J1313" t="s">
        <v>13</v>
      </c>
      <c r="K1313">
        <v>2</v>
      </c>
      <c r="L1313" t="s">
        <v>1928</v>
      </c>
    </row>
    <row r="1314" spans="1:12">
      <c r="A1314" t="s">
        <v>1929</v>
      </c>
      <c r="B1314">
        <v>2008</v>
      </c>
      <c r="C1314">
        <v>59</v>
      </c>
      <c r="D1314">
        <v>7</v>
      </c>
      <c r="E1314">
        <v>1093</v>
      </c>
      <c r="F1314">
        <v>1108</v>
      </c>
      <c r="G1314" s="2">
        <v>39211</v>
      </c>
      <c r="H1314" s="2">
        <v>39443</v>
      </c>
      <c r="I1314" s="2">
        <v>39443</v>
      </c>
      <c r="J1314" t="s">
        <v>13</v>
      </c>
      <c r="K1314">
        <v>2</v>
      </c>
      <c r="L1314" t="s">
        <v>1930</v>
      </c>
    </row>
    <row r="1315" spans="1:12" hidden="1">
      <c r="A1315" t="s">
        <v>1931</v>
      </c>
      <c r="B1315">
        <v>2008</v>
      </c>
      <c r="C1315">
        <v>59</v>
      </c>
      <c r="D1315">
        <v>7</v>
      </c>
      <c r="E1315">
        <v>1111</v>
      </c>
      <c r="F1315">
        <v>1123</v>
      </c>
      <c r="G1315" s="2" t="s">
        <v>50</v>
      </c>
      <c r="H1315" s="2" t="s">
        <v>50</v>
      </c>
      <c r="I1315" s="2" t="s">
        <v>50</v>
      </c>
      <c r="J1315" t="s">
        <v>1932</v>
      </c>
      <c r="K1315">
        <v>2</v>
      </c>
      <c r="L1315" t="s">
        <v>1933</v>
      </c>
    </row>
    <row r="1316" spans="1:12" hidden="1">
      <c r="A1316" t="s">
        <v>1934</v>
      </c>
      <c r="B1316">
        <v>2008</v>
      </c>
      <c r="C1316">
        <v>59</v>
      </c>
      <c r="D1316">
        <v>7</v>
      </c>
      <c r="E1316">
        <v>1124</v>
      </c>
      <c r="F1316">
        <v>1127</v>
      </c>
      <c r="G1316" s="2" t="s">
        <v>50</v>
      </c>
      <c r="H1316" s="2" t="s">
        <v>50</v>
      </c>
      <c r="I1316" s="2" t="s">
        <v>50</v>
      </c>
      <c r="J1316" t="s">
        <v>1932</v>
      </c>
      <c r="K1316">
        <v>1</v>
      </c>
      <c r="L1316" t="s">
        <v>1935</v>
      </c>
    </row>
    <row r="1317" spans="1:12" hidden="1">
      <c r="A1317" t="s">
        <v>1936</v>
      </c>
      <c r="B1317">
        <v>2008</v>
      </c>
      <c r="C1317">
        <v>59</v>
      </c>
      <c r="D1317">
        <v>7</v>
      </c>
      <c r="E1317">
        <v>1128</v>
      </c>
      <c r="F1317">
        <v>1133</v>
      </c>
      <c r="G1317" s="2" t="s">
        <v>50</v>
      </c>
      <c r="H1317" s="2" t="s">
        <v>50</v>
      </c>
      <c r="I1317" s="2" t="s">
        <v>50</v>
      </c>
      <c r="J1317" t="s">
        <v>1932</v>
      </c>
      <c r="K1317">
        <v>1</v>
      </c>
      <c r="L1317" t="s">
        <v>1937</v>
      </c>
    </row>
    <row r="1318" spans="1:12" hidden="1">
      <c r="A1318" t="s">
        <v>1938</v>
      </c>
      <c r="B1318">
        <v>2008</v>
      </c>
      <c r="C1318">
        <v>59</v>
      </c>
      <c r="D1318">
        <v>7</v>
      </c>
      <c r="E1318">
        <v>1134</v>
      </c>
      <c r="F1318">
        <v>1142</v>
      </c>
      <c r="G1318" s="2" t="s">
        <v>50</v>
      </c>
      <c r="H1318" s="2" t="s">
        <v>50</v>
      </c>
      <c r="I1318" s="2" t="s">
        <v>50</v>
      </c>
      <c r="J1318" t="s">
        <v>1932</v>
      </c>
      <c r="K1318">
        <v>2</v>
      </c>
      <c r="L1318" t="s">
        <v>1939</v>
      </c>
    </row>
    <row r="1319" spans="1:12" hidden="1">
      <c r="A1319" t="s">
        <v>1940</v>
      </c>
      <c r="B1319">
        <v>2008</v>
      </c>
      <c r="C1319">
        <v>59</v>
      </c>
      <c r="D1319">
        <v>7</v>
      </c>
      <c r="E1319">
        <v>1143</v>
      </c>
      <c r="F1319">
        <v>1161</v>
      </c>
      <c r="G1319" s="2" t="s">
        <v>50</v>
      </c>
      <c r="H1319" s="2" t="s">
        <v>50</v>
      </c>
      <c r="I1319" s="2" t="s">
        <v>50</v>
      </c>
      <c r="J1319" t="s">
        <v>1932</v>
      </c>
      <c r="K1319">
        <v>1</v>
      </c>
      <c r="L1319" t="s">
        <v>1941</v>
      </c>
    </row>
    <row r="1320" spans="1:12" hidden="1">
      <c r="A1320" t="s">
        <v>1942</v>
      </c>
      <c r="B1320">
        <v>2008</v>
      </c>
      <c r="C1320">
        <v>59</v>
      </c>
      <c r="D1320">
        <v>7</v>
      </c>
      <c r="E1320">
        <v>1162</v>
      </c>
      <c r="F1320">
        <v>1170</v>
      </c>
      <c r="G1320" s="2" t="s">
        <v>50</v>
      </c>
      <c r="H1320" s="2" t="s">
        <v>50</v>
      </c>
      <c r="I1320" s="2" t="s">
        <v>50</v>
      </c>
      <c r="J1320" t="s">
        <v>1932</v>
      </c>
      <c r="K1320">
        <v>1</v>
      </c>
      <c r="L1320" t="s">
        <v>1943</v>
      </c>
    </row>
    <row r="1321" spans="1:12" hidden="1">
      <c r="A1321" t="s">
        <v>1944</v>
      </c>
      <c r="B1321">
        <v>2008</v>
      </c>
      <c r="C1321">
        <v>59</v>
      </c>
      <c r="D1321">
        <v>7</v>
      </c>
      <c r="E1321">
        <v>1171</v>
      </c>
      <c r="F1321">
        <v>1183</v>
      </c>
      <c r="G1321" s="2" t="s">
        <v>50</v>
      </c>
      <c r="H1321" s="2" t="s">
        <v>50</v>
      </c>
      <c r="I1321" s="2" t="s">
        <v>50</v>
      </c>
      <c r="J1321" t="s">
        <v>1932</v>
      </c>
      <c r="K1321">
        <v>1</v>
      </c>
      <c r="L1321" t="s">
        <v>1945</v>
      </c>
    </row>
    <row r="1322" spans="1:12">
      <c r="A1322" t="s">
        <v>1946</v>
      </c>
      <c r="B1322">
        <v>2008</v>
      </c>
      <c r="C1322">
        <v>59</v>
      </c>
      <c r="D1322">
        <v>7</v>
      </c>
      <c r="E1322">
        <v>1184</v>
      </c>
      <c r="F1322">
        <v>1190</v>
      </c>
      <c r="G1322" s="2">
        <v>39195</v>
      </c>
      <c r="H1322" s="2">
        <v>39279</v>
      </c>
      <c r="I1322" s="2">
        <v>39358</v>
      </c>
      <c r="J1322" t="s">
        <v>83</v>
      </c>
      <c r="K1322">
        <v>1</v>
      </c>
      <c r="L1322" t="s">
        <v>1947</v>
      </c>
    </row>
    <row r="1323" spans="1:12" hidden="1">
      <c r="A1323" t="s">
        <v>1948</v>
      </c>
      <c r="B1323">
        <v>2008</v>
      </c>
      <c r="C1323">
        <v>59</v>
      </c>
      <c r="D1323">
        <v>7</v>
      </c>
      <c r="E1323">
        <v>1191</v>
      </c>
      <c r="F1323">
        <v>1191</v>
      </c>
      <c r="G1323" s="2" t="s">
        <v>50</v>
      </c>
      <c r="H1323" s="2" t="s">
        <v>50</v>
      </c>
      <c r="I1323" s="2" t="s">
        <v>50</v>
      </c>
      <c r="J1323" t="s">
        <v>95</v>
      </c>
      <c r="K1323">
        <v>1</v>
      </c>
      <c r="L1323" t="s">
        <v>1949</v>
      </c>
    </row>
    <row r="1324" spans="1:12" hidden="1">
      <c r="A1324" t="s">
        <v>1950</v>
      </c>
      <c r="B1324">
        <v>2008</v>
      </c>
      <c r="C1324">
        <v>59</v>
      </c>
      <c r="D1324">
        <v>8</v>
      </c>
      <c r="E1324">
        <v>1193</v>
      </c>
      <c r="F1324">
        <v>1194</v>
      </c>
      <c r="G1324" s="2" t="s">
        <v>50</v>
      </c>
      <c r="H1324" s="2" t="s">
        <v>50</v>
      </c>
      <c r="I1324" s="2" t="s">
        <v>50</v>
      </c>
      <c r="J1324" t="s">
        <v>1730</v>
      </c>
      <c r="K1324">
        <v>1</v>
      </c>
      <c r="L1324" t="s">
        <v>1951</v>
      </c>
    </row>
    <row r="1325" spans="1:12">
      <c r="A1325" t="s">
        <v>1952</v>
      </c>
      <c r="B1325">
        <v>2008</v>
      </c>
      <c r="C1325">
        <v>59</v>
      </c>
      <c r="D1325">
        <v>8</v>
      </c>
      <c r="E1325">
        <v>1195</v>
      </c>
      <c r="F1325">
        <v>1209</v>
      </c>
      <c r="G1325" s="2">
        <v>39198</v>
      </c>
      <c r="H1325" s="2">
        <v>39269</v>
      </c>
      <c r="I1325" s="2">
        <v>39398</v>
      </c>
      <c r="J1325" t="s">
        <v>13</v>
      </c>
      <c r="K1325">
        <v>3</v>
      </c>
      <c r="L1325" t="s">
        <v>1953</v>
      </c>
    </row>
    <row r="1326" spans="1:12">
      <c r="A1326" t="s">
        <v>1954</v>
      </c>
      <c r="B1326">
        <v>2008</v>
      </c>
      <c r="C1326">
        <v>59</v>
      </c>
      <c r="D1326">
        <v>8</v>
      </c>
      <c r="E1326">
        <v>1210</v>
      </c>
      <c r="F1326">
        <v>1223</v>
      </c>
      <c r="G1326" s="2">
        <v>38914</v>
      </c>
      <c r="H1326" s="2">
        <v>39289</v>
      </c>
      <c r="I1326" s="2">
        <v>39412</v>
      </c>
      <c r="J1326" t="s">
        <v>13</v>
      </c>
      <c r="K1326">
        <v>2</v>
      </c>
      <c r="L1326" t="s">
        <v>1955</v>
      </c>
    </row>
    <row r="1327" spans="1:12">
      <c r="A1327" t="s">
        <v>1956</v>
      </c>
      <c r="B1327">
        <v>2008</v>
      </c>
      <c r="C1327">
        <v>59</v>
      </c>
      <c r="D1327">
        <v>8</v>
      </c>
      <c r="E1327">
        <v>1224</v>
      </c>
      <c r="F1327">
        <v>1237</v>
      </c>
      <c r="G1327" s="2">
        <v>39332</v>
      </c>
      <c r="H1327" s="2">
        <v>39412</v>
      </c>
      <c r="I1327" s="2">
        <v>39412</v>
      </c>
      <c r="J1327" t="s">
        <v>13</v>
      </c>
      <c r="K1327">
        <v>2</v>
      </c>
      <c r="L1327" t="s">
        <v>1957</v>
      </c>
    </row>
    <row r="1328" spans="1:12">
      <c r="A1328" t="s">
        <v>1958</v>
      </c>
      <c r="B1328">
        <v>2008</v>
      </c>
      <c r="C1328">
        <v>59</v>
      </c>
      <c r="D1328">
        <v>8</v>
      </c>
      <c r="E1328">
        <v>1238</v>
      </c>
      <c r="F1328">
        <v>1251</v>
      </c>
      <c r="G1328" s="2">
        <v>39265</v>
      </c>
      <c r="H1328" s="2">
        <v>39412</v>
      </c>
      <c r="I1328" s="2">
        <v>39416</v>
      </c>
      <c r="J1328" t="s">
        <v>13</v>
      </c>
      <c r="K1328">
        <v>1</v>
      </c>
      <c r="L1328" t="s">
        <v>1959</v>
      </c>
    </row>
    <row r="1329" spans="1:12">
      <c r="A1329" t="s">
        <v>1960</v>
      </c>
      <c r="B1329">
        <v>2008</v>
      </c>
      <c r="C1329">
        <v>59</v>
      </c>
      <c r="D1329">
        <v>8</v>
      </c>
      <c r="E1329">
        <v>1252</v>
      </c>
      <c r="F1329">
        <v>1263</v>
      </c>
      <c r="G1329" s="2">
        <v>38720</v>
      </c>
      <c r="H1329" s="2">
        <v>39417</v>
      </c>
      <c r="I1329" s="2">
        <v>39417</v>
      </c>
      <c r="J1329" t="s">
        <v>13</v>
      </c>
      <c r="K1329">
        <v>2</v>
      </c>
      <c r="L1329" t="s">
        <v>1961</v>
      </c>
    </row>
    <row r="1330" spans="1:12">
      <c r="A1330" t="s">
        <v>1962</v>
      </c>
      <c r="B1330">
        <v>2008</v>
      </c>
      <c r="C1330">
        <v>59</v>
      </c>
      <c r="D1330">
        <v>8</v>
      </c>
      <c r="E1330">
        <v>1264</v>
      </c>
      <c r="F1330">
        <v>1275</v>
      </c>
      <c r="G1330" s="2">
        <v>39275</v>
      </c>
      <c r="H1330" s="2">
        <v>39422</v>
      </c>
      <c r="I1330" s="2">
        <v>39418</v>
      </c>
      <c r="J1330" t="s">
        <v>13</v>
      </c>
      <c r="K1330">
        <v>2</v>
      </c>
      <c r="L1330" t="s">
        <v>1963</v>
      </c>
    </row>
    <row r="1331" spans="1:12">
      <c r="A1331" t="s">
        <v>1964</v>
      </c>
      <c r="B1331">
        <v>2008</v>
      </c>
      <c r="C1331">
        <v>59</v>
      </c>
      <c r="D1331">
        <v>8</v>
      </c>
      <c r="E1331">
        <v>1276</v>
      </c>
      <c r="F1331">
        <v>1281</v>
      </c>
      <c r="G1331" s="2">
        <v>39351</v>
      </c>
      <c r="H1331" s="2">
        <v>39421</v>
      </c>
      <c r="I1331" s="2">
        <v>39421</v>
      </c>
      <c r="J1331" t="s">
        <v>13</v>
      </c>
      <c r="K1331">
        <v>2</v>
      </c>
      <c r="L1331" t="s">
        <v>1965</v>
      </c>
    </row>
    <row r="1332" spans="1:12">
      <c r="A1332" t="s">
        <v>1966</v>
      </c>
      <c r="B1332">
        <v>2008</v>
      </c>
      <c r="C1332">
        <v>59</v>
      </c>
      <c r="D1332">
        <v>8</v>
      </c>
      <c r="E1332">
        <v>1282</v>
      </c>
      <c r="F1332">
        <v>1294</v>
      </c>
      <c r="G1332" s="2">
        <v>39132</v>
      </c>
      <c r="H1332" s="2">
        <v>39425</v>
      </c>
      <c r="I1332" s="2">
        <v>39425</v>
      </c>
      <c r="J1332" t="s">
        <v>13</v>
      </c>
      <c r="K1332">
        <v>2</v>
      </c>
      <c r="L1332" t="s">
        <v>1967</v>
      </c>
    </row>
    <row r="1333" spans="1:12">
      <c r="A1333" t="s">
        <v>1968</v>
      </c>
      <c r="B1333">
        <v>2008</v>
      </c>
      <c r="C1333">
        <v>59</v>
      </c>
      <c r="D1333">
        <v>8</v>
      </c>
      <c r="E1333">
        <v>1295</v>
      </c>
      <c r="F1333">
        <v>1303</v>
      </c>
      <c r="G1333" s="2">
        <v>39028</v>
      </c>
      <c r="H1333" s="2">
        <v>39367</v>
      </c>
      <c r="I1333" s="2">
        <v>39433</v>
      </c>
      <c r="J1333" t="s">
        <v>13</v>
      </c>
      <c r="K1333">
        <v>2</v>
      </c>
      <c r="L1333" t="s">
        <v>1969</v>
      </c>
    </row>
    <row r="1334" spans="1:12">
      <c r="A1334" t="s">
        <v>1970</v>
      </c>
      <c r="B1334">
        <v>2008</v>
      </c>
      <c r="C1334">
        <v>59</v>
      </c>
      <c r="D1334">
        <v>8</v>
      </c>
      <c r="E1334">
        <v>1304</v>
      </c>
      <c r="F1334">
        <v>1312</v>
      </c>
      <c r="G1334" s="2">
        <v>39120</v>
      </c>
      <c r="H1334" s="2">
        <v>39210</v>
      </c>
      <c r="I1334" s="2">
        <v>39435</v>
      </c>
      <c r="J1334" t="s">
        <v>13</v>
      </c>
      <c r="K1334">
        <v>1</v>
      </c>
      <c r="L1334" t="s">
        <v>1971</v>
      </c>
    </row>
    <row r="1335" spans="1:12">
      <c r="A1335" t="s">
        <v>1972</v>
      </c>
      <c r="B1335">
        <v>2008</v>
      </c>
      <c r="C1335">
        <v>59</v>
      </c>
      <c r="D1335">
        <v>8</v>
      </c>
      <c r="E1335">
        <v>1313</v>
      </c>
      <c r="F1335">
        <v>1320</v>
      </c>
      <c r="G1335" s="2">
        <v>39301</v>
      </c>
      <c r="H1335" s="2">
        <v>39405</v>
      </c>
      <c r="I1335" s="2">
        <v>39443</v>
      </c>
      <c r="J1335" t="s">
        <v>13</v>
      </c>
      <c r="K1335">
        <v>4</v>
      </c>
      <c r="L1335" t="s">
        <v>1973</v>
      </c>
    </row>
    <row r="1336" spans="1:12">
      <c r="A1336" t="s">
        <v>1974</v>
      </c>
      <c r="B1336">
        <v>2008</v>
      </c>
      <c r="C1336">
        <v>59</v>
      </c>
      <c r="D1336">
        <v>8</v>
      </c>
      <c r="E1336">
        <v>1321</v>
      </c>
      <c r="F1336">
        <v>1330</v>
      </c>
      <c r="G1336" s="2">
        <v>39303</v>
      </c>
      <c r="H1336" s="2">
        <v>39366</v>
      </c>
      <c r="I1336" s="2">
        <v>39449</v>
      </c>
      <c r="J1336" t="s">
        <v>13</v>
      </c>
      <c r="K1336">
        <v>1</v>
      </c>
      <c r="L1336" t="s">
        <v>1975</v>
      </c>
    </row>
    <row r="1337" spans="1:12">
      <c r="A1337" t="s">
        <v>1976</v>
      </c>
      <c r="B1337">
        <v>2008</v>
      </c>
      <c r="C1337">
        <v>59</v>
      </c>
      <c r="D1337">
        <v>8</v>
      </c>
      <c r="E1337">
        <v>1331</v>
      </c>
      <c r="F1337">
        <v>1346</v>
      </c>
      <c r="G1337" s="2">
        <v>38928</v>
      </c>
      <c r="H1337" s="2">
        <v>39450</v>
      </c>
      <c r="I1337" s="2">
        <v>39450</v>
      </c>
      <c r="J1337" t="s">
        <v>13</v>
      </c>
      <c r="K1337">
        <v>2</v>
      </c>
      <c r="L1337" t="s">
        <v>1977</v>
      </c>
    </row>
    <row r="1338" spans="1:12">
      <c r="A1338" t="s">
        <v>1978</v>
      </c>
      <c r="B1338">
        <v>2008</v>
      </c>
      <c r="C1338">
        <v>59</v>
      </c>
      <c r="D1338">
        <v>8</v>
      </c>
      <c r="E1338">
        <v>1347</v>
      </c>
      <c r="F1338">
        <v>1359</v>
      </c>
      <c r="G1338" s="2">
        <v>38980</v>
      </c>
      <c r="H1338" s="2">
        <v>39262</v>
      </c>
      <c r="I1338" s="2">
        <v>39451</v>
      </c>
      <c r="J1338" t="s">
        <v>13</v>
      </c>
      <c r="K1338">
        <v>6</v>
      </c>
      <c r="L1338" t="s">
        <v>1979</v>
      </c>
    </row>
    <row r="1339" spans="1:12" hidden="1">
      <c r="A1339" t="s">
        <v>1980</v>
      </c>
      <c r="B1339">
        <v>2008</v>
      </c>
      <c r="C1339">
        <v>59</v>
      </c>
      <c r="D1339">
        <v>8</v>
      </c>
      <c r="E1339">
        <v>1360</v>
      </c>
      <c r="F1339">
        <v>1361</v>
      </c>
      <c r="G1339" s="2" t="s">
        <v>50</v>
      </c>
      <c r="H1339" s="2" t="s">
        <v>50</v>
      </c>
      <c r="I1339" s="2" t="s">
        <v>50</v>
      </c>
      <c r="J1339" t="s">
        <v>86</v>
      </c>
      <c r="K1339">
        <v>1</v>
      </c>
      <c r="L1339" t="s">
        <v>1981</v>
      </c>
    </row>
    <row r="1340" spans="1:12" hidden="1">
      <c r="A1340" t="s">
        <v>1982</v>
      </c>
      <c r="B1340">
        <v>2008</v>
      </c>
      <c r="C1340">
        <v>59</v>
      </c>
      <c r="D1340">
        <v>9</v>
      </c>
      <c r="E1340">
        <v>1363</v>
      </c>
      <c r="F1340">
        <v>1365</v>
      </c>
      <c r="G1340" s="2" t="s">
        <v>50</v>
      </c>
      <c r="H1340" s="2" t="s">
        <v>50</v>
      </c>
      <c r="I1340" s="2" t="s">
        <v>50</v>
      </c>
      <c r="J1340" t="s">
        <v>1730</v>
      </c>
      <c r="K1340">
        <v>1</v>
      </c>
      <c r="L1340" t="s">
        <v>1983</v>
      </c>
    </row>
    <row r="1341" spans="1:12">
      <c r="A1341" t="s">
        <v>1984</v>
      </c>
      <c r="B1341">
        <v>2008</v>
      </c>
      <c r="C1341">
        <v>59</v>
      </c>
      <c r="D1341">
        <v>9</v>
      </c>
      <c r="E1341">
        <v>1366</v>
      </c>
      <c r="F1341">
        <v>1382</v>
      </c>
      <c r="G1341" s="2">
        <v>39281</v>
      </c>
      <c r="H1341" s="2">
        <v>39357</v>
      </c>
      <c r="I1341" s="2">
        <v>39419</v>
      </c>
      <c r="J1341" t="s">
        <v>13</v>
      </c>
      <c r="K1341">
        <v>1</v>
      </c>
      <c r="L1341" t="s">
        <v>1985</v>
      </c>
    </row>
    <row r="1342" spans="1:12">
      <c r="A1342" t="s">
        <v>1986</v>
      </c>
      <c r="B1342">
        <v>2008</v>
      </c>
      <c r="C1342">
        <v>59</v>
      </c>
      <c r="D1342">
        <v>9</v>
      </c>
      <c r="E1342">
        <v>1383</v>
      </c>
      <c r="F1342">
        <v>1392</v>
      </c>
      <c r="G1342" s="2">
        <v>39282</v>
      </c>
      <c r="H1342" s="2">
        <v>39437</v>
      </c>
      <c r="I1342" s="2">
        <v>39443</v>
      </c>
      <c r="J1342" t="s">
        <v>13</v>
      </c>
      <c r="K1342">
        <v>2</v>
      </c>
      <c r="L1342" t="s">
        <v>1987</v>
      </c>
    </row>
    <row r="1343" spans="1:12">
      <c r="A1343" t="s">
        <v>1988</v>
      </c>
      <c r="B1343">
        <v>2008</v>
      </c>
      <c r="C1343">
        <v>59</v>
      </c>
      <c r="D1343">
        <v>9</v>
      </c>
      <c r="E1343">
        <v>1393</v>
      </c>
      <c r="F1343">
        <v>1408</v>
      </c>
      <c r="G1343" s="2">
        <v>39215</v>
      </c>
      <c r="H1343" s="2">
        <v>39348</v>
      </c>
      <c r="I1343" s="2">
        <v>39395</v>
      </c>
      <c r="J1343" t="s">
        <v>13</v>
      </c>
      <c r="K1343">
        <v>2</v>
      </c>
      <c r="L1343" t="s">
        <v>1989</v>
      </c>
    </row>
    <row r="1344" spans="1:12">
      <c r="A1344" t="s">
        <v>1990</v>
      </c>
      <c r="B1344">
        <v>2008</v>
      </c>
      <c r="C1344">
        <v>59</v>
      </c>
      <c r="D1344">
        <v>9</v>
      </c>
      <c r="E1344">
        <v>1409</v>
      </c>
      <c r="F1344">
        <v>1419</v>
      </c>
      <c r="G1344" s="2">
        <v>39393</v>
      </c>
      <c r="H1344" s="2">
        <v>39449</v>
      </c>
      <c r="I1344" s="2">
        <v>39449</v>
      </c>
      <c r="J1344" t="s">
        <v>13</v>
      </c>
      <c r="K1344">
        <v>4</v>
      </c>
      <c r="L1344" t="s">
        <v>1991</v>
      </c>
    </row>
    <row r="1345" spans="1:12">
      <c r="A1345" t="s">
        <v>1992</v>
      </c>
      <c r="B1345">
        <v>2008</v>
      </c>
      <c r="C1345">
        <v>59</v>
      </c>
      <c r="D1345">
        <v>9</v>
      </c>
      <c r="E1345">
        <v>1420</v>
      </c>
      <c r="F1345">
        <v>1432</v>
      </c>
      <c r="G1345" s="2">
        <v>39033</v>
      </c>
      <c r="H1345" s="2">
        <v>39484</v>
      </c>
      <c r="I1345" s="2">
        <v>39484</v>
      </c>
      <c r="J1345" t="s">
        <v>13</v>
      </c>
      <c r="K1345">
        <v>3</v>
      </c>
      <c r="L1345" t="s">
        <v>1993</v>
      </c>
    </row>
    <row r="1346" spans="1:12">
      <c r="A1346" t="s">
        <v>1994</v>
      </c>
      <c r="B1346">
        <v>2008</v>
      </c>
      <c r="C1346">
        <v>59</v>
      </c>
      <c r="D1346">
        <v>9</v>
      </c>
      <c r="E1346">
        <v>1433</v>
      </c>
      <c r="F1346">
        <v>1440</v>
      </c>
      <c r="G1346" s="2">
        <v>39413</v>
      </c>
      <c r="H1346" s="2">
        <v>39484</v>
      </c>
      <c r="I1346" s="2">
        <v>39484</v>
      </c>
      <c r="J1346" t="s">
        <v>13</v>
      </c>
      <c r="K1346">
        <v>2</v>
      </c>
      <c r="L1346" t="s">
        <v>1995</v>
      </c>
    </row>
    <row r="1347" spans="1:12">
      <c r="A1347" t="s">
        <v>1996</v>
      </c>
      <c r="B1347">
        <v>2008</v>
      </c>
      <c r="C1347">
        <v>59</v>
      </c>
      <c r="D1347">
        <v>9</v>
      </c>
      <c r="E1347">
        <v>1441</v>
      </c>
      <c r="F1347">
        <v>1453</v>
      </c>
      <c r="G1347" s="2">
        <v>39306</v>
      </c>
      <c r="H1347" s="2">
        <v>39492</v>
      </c>
      <c r="I1347" s="2">
        <v>39494</v>
      </c>
      <c r="J1347" t="s">
        <v>13</v>
      </c>
      <c r="K1347">
        <v>3</v>
      </c>
      <c r="L1347" t="s">
        <v>1997</v>
      </c>
    </row>
    <row r="1348" spans="1:12">
      <c r="A1348" t="s">
        <v>1998</v>
      </c>
      <c r="B1348">
        <v>2008</v>
      </c>
      <c r="C1348">
        <v>59</v>
      </c>
      <c r="D1348">
        <v>9</v>
      </c>
      <c r="E1348">
        <v>1454</v>
      </c>
      <c r="F1348">
        <v>1468</v>
      </c>
      <c r="G1348" s="2">
        <v>39001</v>
      </c>
      <c r="H1348" s="2">
        <v>39495</v>
      </c>
      <c r="I1348" s="2">
        <v>39495</v>
      </c>
      <c r="J1348" t="s">
        <v>13</v>
      </c>
      <c r="K1348">
        <v>3</v>
      </c>
      <c r="L1348" t="s">
        <v>1999</v>
      </c>
    </row>
    <row r="1349" spans="1:12">
      <c r="A1349" t="s">
        <v>2000</v>
      </c>
      <c r="B1349">
        <v>2008</v>
      </c>
      <c r="C1349">
        <v>59</v>
      </c>
      <c r="D1349">
        <v>9</v>
      </c>
      <c r="E1349">
        <v>1469</v>
      </c>
      <c r="F1349">
        <v>1478</v>
      </c>
      <c r="G1349" s="2">
        <v>39385</v>
      </c>
      <c r="H1349" s="2">
        <v>39423</v>
      </c>
      <c r="I1349" s="2">
        <v>39480</v>
      </c>
      <c r="J1349" t="s">
        <v>13</v>
      </c>
      <c r="K1349">
        <v>3</v>
      </c>
      <c r="L1349" t="s">
        <v>2001</v>
      </c>
    </row>
    <row r="1350" spans="1:12">
      <c r="A1350" t="s">
        <v>2002</v>
      </c>
      <c r="B1350">
        <v>2008</v>
      </c>
      <c r="C1350">
        <v>59</v>
      </c>
      <c r="D1350">
        <v>9</v>
      </c>
      <c r="E1350">
        <v>1479</v>
      </c>
      <c r="F1350">
        <v>1492</v>
      </c>
      <c r="G1350" s="2">
        <v>39257</v>
      </c>
      <c r="H1350" s="2">
        <v>39447</v>
      </c>
      <c r="I1350" s="2">
        <v>39448</v>
      </c>
      <c r="J1350" t="s">
        <v>13</v>
      </c>
      <c r="K1350">
        <v>1</v>
      </c>
      <c r="L1350" t="s">
        <v>2003</v>
      </c>
    </row>
    <row r="1351" spans="1:12">
      <c r="A1351" t="s">
        <v>2004</v>
      </c>
      <c r="B1351">
        <v>2008</v>
      </c>
      <c r="C1351">
        <v>59</v>
      </c>
      <c r="D1351">
        <v>9</v>
      </c>
      <c r="E1351">
        <v>1493</v>
      </c>
      <c r="F1351">
        <v>1512</v>
      </c>
      <c r="G1351" s="2">
        <v>39223</v>
      </c>
      <c r="H1351" s="2">
        <v>39485</v>
      </c>
      <c r="I1351" s="2">
        <v>39486</v>
      </c>
      <c r="J1351" t="s">
        <v>13</v>
      </c>
      <c r="K1351">
        <v>1</v>
      </c>
      <c r="L1351" t="s">
        <v>2005</v>
      </c>
    </row>
    <row r="1352" spans="1:12">
      <c r="A1352" t="s">
        <v>2006</v>
      </c>
      <c r="B1352">
        <v>2008</v>
      </c>
      <c r="C1352">
        <v>59</v>
      </c>
      <c r="D1352">
        <v>9</v>
      </c>
      <c r="E1352">
        <v>1513</v>
      </c>
      <c r="F1352">
        <v>1522</v>
      </c>
      <c r="G1352" s="2">
        <v>39434</v>
      </c>
      <c r="H1352" s="2">
        <v>39479</v>
      </c>
      <c r="I1352" s="2">
        <v>39486</v>
      </c>
      <c r="J1352" t="s">
        <v>13</v>
      </c>
      <c r="K1352">
        <v>1</v>
      </c>
      <c r="L1352" t="s">
        <v>2007</v>
      </c>
    </row>
    <row r="1353" spans="1:12">
      <c r="A1353" t="s">
        <v>2008</v>
      </c>
      <c r="B1353">
        <v>2008</v>
      </c>
      <c r="C1353">
        <v>59</v>
      </c>
      <c r="D1353">
        <v>9</v>
      </c>
      <c r="E1353">
        <v>1523</v>
      </c>
      <c r="F1353">
        <v>1527</v>
      </c>
      <c r="G1353" s="2">
        <v>39279</v>
      </c>
      <c r="H1353" s="2">
        <v>39435</v>
      </c>
      <c r="I1353" s="2">
        <v>39435</v>
      </c>
      <c r="J1353" t="s">
        <v>83</v>
      </c>
      <c r="K1353">
        <v>3</v>
      </c>
      <c r="L1353" t="s">
        <v>2009</v>
      </c>
    </row>
    <row r="1354" spans="1:12">
      <c r="A1354" t="s">
        <v>2010</v>
      </c>
      <c r="B1354">
        <v>2008</v>
      </c>
      <c r="C1354">
        <v>59</v>
      </c>
      <c r="D1354">
        <v>9</v>
      </c>
      <c r="E1354">
        <v>1528</v>
      </c>
      <c r="F1354">
        <v>1530</v>
      </c>
      <c r="G1354" s="2">
        <v>39387</v>
      </c>
      <c r="H1354" s="2">
        <v>39484</v>
      </c>
      <c r="I1354" s="2">
        <v>39493</v>
      </c>
      <c r="J1354" t="s">
        <v>83</v>
      </c>
      <c r="K1354">
        <v>2</v>
      </c>
      <c r="L1354" t="s">
        <v>2011</v>
      </c>
    </row>
    <row r="1355" spans="1:12" hidden="1">
      <c r="A1355" t="s">
        <v>2012</v>
      </c>
      <c r="B1355">
        <v>2008</v>
      </c>
      <c r="C1355">
        <v>59</v>
      </c>
      <c r="D1355">
        <v>9</v>
      </c>
      <c r="E1355">
        <v>1531</v>
      </c>
      <c r="F1355">
        <v>1531</v>
      </c>
      <c r="G1355" s="2" t="s">
        <v>50</v>
      </c>
      <c r="H1355" s="2" t="s">
        <v>50</v>
      </c>
      <c r="I1355" s="2" t="s">
        <v>50</v>
      </c>
      <c r="J1355" t="s">
        <v>86</v>
      </c>
      <c r="K1355">
        <v>1</v>
      </c>
      <c r="L1355" t="s">
        <v>2013</v>
      </c>
    </row>
    <row r="1356" spans="1:12" hidden="1">
      <c r="A1356" t="s">
        <v>2014</v>
      </c>
      <c r="B1356">
        <v>2008</v>
      </c>
      <c r="C1356">
        <v>59</v>
      </c>
      <c r="D1356">
        <v>9</v>
      </c>
      <c r="E1356">
        <v>1531</v>
      </c>
      <c r="F1356">
        <v>1533</v>
      </c>
      <c r="G1356" s="2" t="s">
        <v>50</v>
      </c>
      <c r="H1356" s="2" t="s">
        <v>50</v>
      </c>
      <c r="I1356" s="2" t="s">
        <v>50</v>
      </c>
      <c r="J1356" t="s">
        <v>86</v>
      </c>
      <c r="K1356">
        <v>1</v>
      </c>
      <c r="L1356" t="s">
        <v>2015</v>
      </c>
    </row>
    <row r="1357" spans="1:12" hidden="1">
      <c r="A1357" t="s">
        <v>2016</v>
      </c>
      <c r="B1357">
        <v>2008</v>
      </c>
      <c r="C1357">
        <v>59</v>
      </c>
      <c r="D1357">
        <v>9</v>
      </c>
      <c r="E1357">
        <v>1534</v>
      </c>
      <c r="F1357">
        <v>1534</v>
      </c>
      <c r="G1357" s="2" t="s">
        <v>50</v>
      </c>
      <c r="H1357" s="2" t="s">
        <v>50</v>
      </c>
      <c r="I1357" s="2" t="s">
        <v>50</v>
      </c>
      <c r="J1357" t="s">
        <v>98</v>
      </c>
      <c r="K1357">
        <v>1</v>
      </c>
      <c r="L1357" t="s">
        <v>2017</v>
      </c>
    </row>
    <row r="1358" spans="1:12" hidden="1">
      <c r="A1358" t="s">
        <v>2018</v>
      </c>
      <c r="B1358">
        <v>2008</v>
      </c>
      <c r="C1358">
        <v>59</v>
      </c>
      <c r="D1358">
        <v>9</v>
      </c>
      <c r="E1358">
        <v>1535</v>
      </c>
      <c r="F1358">
        <v>1535</v>
      </c>
      <c r="G1358" s="2" t="s">
        <v>50</v>
      </c>
      <c r="H1358" s="2" t="s">
        <v>50</v>
      </c>
      <c r="I1358" s="2" t="s">
        <v>50</v>
      </c>
      <c r="J1358" t="s">
        <v>95</v>
      </c>
      <c r="K1358">
        <v>0</v>
      </c>
      <c r="L1358" t="s">
        <v>2019</v>
      </c>
    </row>
    <row r="1359" spans="1:12" hidden="1">
      <c r="A1359" t="s">
        <v>2020</v>
      </c>
      <c r="B1359">
        <v>2008</v>
      </c>
      <c r="C1359">
        <v>59</v>
      </c>
      <c r="D1359">
        <v>10</v>
      </c>
      <c r="E1359">
        <v>1537</v>
      </c>
      <c r="F1359">
        <v>1538</v>
      </c>
      <c r="G1359" s="2" t="s">
        <v>50</v>
      </c>
      <c r="H1359" s="2" t="s">
        <v>50</v>
      </c>
      <c r="I1359" s="2" t="s">
        <v>50</v>
      </c>
      <c r="J1359" t="s">
        <v>1730</v>
      </c>
      <c r="K1359">
        <v>1</v>
      </c>
      <c r="L1359" t="s">
        <v>2021</v>
      </c>
    </row>
    <row r="1360" spans="1:12" hidden="1">
      <c r="A1360" t="s">
        <v>2022</v>
      </c>
      <c r="B1360">
        <v>2008</v>
      </c>
      <c r="C1360">
        <v>59</v>
      </c>
      <c r="D1360">
        <v>10</v>
      </c>
      <c r="E1360">
        <v>1539</v>
      </c>
      <c r="F1360">
        <v>1539</v>
      </c>
      <c r="G1360" s="2" t="s">
        <v>50</v>
      </c>
      <c r="H1360" s="2" t="s">
        <v>50</v>
      </c>
      <c r="I1360" s="2" t="s">
        <v>50</v>
      </c>
      <c r="J1360" t="s">
        <v>51</v>
      </c>
      <c r="K1360">
        <v>1</v>
      </c>
      <c r="L1360" t="s">
        <v>2023</v>
      </c>
    </row>
    <row r="1361" spans="1:12">
      <c r="A1361" t="s">
        <v>2024</v>
      </c>
      <c r="B1361">
        <v>2008</v>
      </c>
      <c r="C1361">
        <v>59</v>
      </c>
      <c r="D1361">
        <v>10</v>
      </c>
      <c r="E1361">
        <v>1540</v>
      </c>
      <c r="F1361">
        <v>1554</v>
      </c>
      <c r="G1361" s="2">
        <v>39414</v>
      </c>
      <c r="H1361" s="2">
        <v>39495</v>
      </c>
      <c r="I1361" s="2">
        <v>39502</v>
      </c>
      <c r="J1361" t="s">
        <v>13</v>
      </c>
      <c r="K1361">
        <v>1</v>
      </c>
      <c r="L1361" t="s">
        <v>2025</v>
      </c>
    </row>
    <row r="1362" spans="1:12">
      <c r="A1362" t="s">
        <v>2026</v>
      </c>
      <c r="B1362">
        <v>2008</v>
      </c>
      <c r="C1362">
        <v>59</v>
      </c>
      <c r="D1362">
        <v>10</v>
      </c>
      <c r="E1362">
        <v>1555</v>
      </c>
      <c r="F1362">
        <v>1569</v>
      </c>
      <c r="G1362" s="2">
        <v>39184</v>
      </c>
      <c r="H1362" s="2">
        <v>39456</v>
      </c>
      <c r="I1362" s="2">
        <v>39469</v>
      </c>
      <c r="J1362" t="s">
        <v>13</v>
      </c>
      <c r="K1362">
        <v>1</v>
      </c>
      <c r="L1362" t="s">
        <v>2027</v>
      </c>
    </row>
    <row r="1363" spans="1:12">
      <c r="A1363" t="s">
        <v>2028</v>
      </c>
      <c r="B1363">
        <v>2008</v>
      </c>
      <c r="C1363">
        <v>59</v>
      </c>
      <c r="D1363">
        <v>10</v>
      </c>
      <c r="E1363">
        <v>1570</v>
      </c>
      <c r="F1363">
        <v>1581</v>
      </c>
      <c r="G1363" s="2">
        <v>39258</v>
      </c>
      <c r="H1363" s="2">
        <v>39421</v>
      </c>
      <c r="I1363" s="2">
        <v>39421</v>
      </c>
      <c r="J1363" t="s">
        <v>13</v>
      </c>
      <c r="K1363">
        <v>2</v>
      </c>
      <c r="L1363" t="s">
        <v>2029</v>
      </c>
    </row>
    <row r="1364" spans="1:12">
      <c r="A1364" t="s">
        <v>2030</v>
      </c>
      <c r="B1364">
        <v>2008</v>
      </c>
      <c r="C1364">
        <v>59</v>
      </c>
      <c r="D1364">
        <v>10</v>
      </c>
      <c r="E1364">
        <v>1582</v>
      </c>
      <c r="F1364">
        <v>1597</v>
      </c>
      <c r="G1364" s="2">
        <v>39161</v>
      </c>
      <c r="H1364" s="2">
        <v>39400</v>
      </c>
      <c r="I1364" s="2">
        <v>39419</v>
      </c>
      <c r="J1364" t="s">
        <v>13</v>
      </c>
      <c r="K1364">
        <v>1</v>
      </c>
      <c r="L1364" t="s">
        <v>2031</v>
      </c>
    </row>
    <row r="1365" spans="1:12">
      <c r="A1365" t="s">
        <v>2032</v>
      </c>
      <c r="B1365">
        <v>2008</v>
      </c>
      <c r="C1365">
        <v>59</v>
      </c>
      <c r="D1365">
        <v>10</v>
      </c>
      <c r="E1365">
        <v>1598</v>
      </c>
      <c r="F1365">
        <v>1607</v>
      </c>
      <c r="G1365" s="2">
        <v>39489</v>
      </c>
      <c r="H1365" s="2">
        <v>39546</v>
      </c>
      <c r="I1365" s="2">
        <v>39180</v>
      </c>
      <c r="J1365" t="s">
        <v>13</v>
      </c>
      <c r="K1365">
        <v>1</v>
      </c>
      <c r="L1365" t="s">
        <v>2033</v>
      </c>
    </row>
    <row r="1366" spans="1:12">
      <c r="A1366" t="s">
        <v>2034</v>
      </c>
      <c r="B1366">
        <v>2008</v>
      </c>
      <c r="C1366">
        <v>59</v>
      </c>
      <c r="D1366">
        <v>10</v>
      </c>
      <c r="E1366">
        <v>1608</v>
      </c>
      <c r="F1366">
        <v>1616</v>
      </c>
      <c r="G1366" s="2">
        <v>39175</v>
      </c>
      <c r="H1366" s="2">
        <v>39274</v>
      </c>
      <c r="I1366" s="2">
        <v>39483</v>
      </c>
      <c r="J1366" t="s">
        <v>13</v>
      </c>
      <c r="K1366">
        <v>1</v>
      </c>
      <c r="L1366" t="s">
        <v>2035</v>
      </c>
    </row>
    <row r="1367" spans="1:12">
      <c r="A1367" t="s">
        <v>2036</v>
      </c>
      <c r="B1367">
        <v>2008</v>
      </c>
      <c r="C1367">
        <v>59</v>
      </c>
      <c r="D1367">
        <v>10</v>
      </c>
      <c r="E1367">
        <v>1617</v>
      </c>
      <c r="F1367">
        <v>1630</v>
      </c>
      <c r="G1367" s="2">
        <v>39105</v>
      </c>
      <c r="H1367" s="2">
        <v>39530</v>
      </c>
      <c r="I1367" s="2">
        <v>39538</v>
      </c>
      <c r="J1367" t="s">
        <v>13</v>
      </c>
      <c r="K1367">
        <v>2</v>
      </c>
      <c r="L1367" t="s">
        <v>2037</v>
      </c>
    </row>
    <row r="1368" spans="1:12">
      <c r="A1368" t="s">
        <v>2038</v>
      </c>
      <c r="B1368">
        <v>2008</v>
      </c>
      <c r="C1368">
        <v>59</v>
      </c>
      <c r="D1368">
        <v>10</v>
      </c>
      <c r="E1368">
        <v>1631</v>
      </c>
      <c r="F1368">
        <v>1643</v>
      </c>
      <c r="G1368" s="2">
        <v>39450</v>
      </c>
      <c r="H1368" s="2">
        <v>39488</v>
      </c>
      <c r="I1368" s="2">
        <v>39488</v>
      </c>
      <c r="J1368" t="s">
        <v>13</v>
      </c>
      <c r="K1368">
        <v>1</v>
      </c>
      <c r="L1368" t="s">
        <v>2039</v>
      </c>
    </row>
    <row r="1369" spans="1:12">
      <c r="A1369" t="s">
        <v>2040</v>
      </c>
      <c r="B1369">
        <v>2008</v>
      </c>
      <c r="C1369">
        <v>59</v>
      </c>
      <c r="D1369">
        <v>10</v>
      </c>
      <c r="E1369">
        <v>1644</v>
      </c>
      <c r="F1369">
        <v>1652</v>
      </c>
      <c r="G1369" s="2">
        <v>39080</v>
      </c>
      <c r="H1369" s="2">
        <v>39518</v>
      </c>
      <c r="I1369" s="2">
        <v>39519</v>
      </c>
      <c r="J1369" t="s">
        <v>13</v>
      </c>
      <c r="K1369">
        <v>1</v>
      </c>
      <c r="L1369" t="s">
        <v>2041</v>
      </c>
    </row>
    <row r="1370" spans="1:12">
      <c r="A1370" t="s">
        <v>2042</v>
      </c>
      <c r="B1370">
        <v>2008</v>
      </c>
      <c r="C1370">
        <v>59</v>
      </c>
      <c r="D1370">
        <v>10</v>
      </c>
      <c r="E1370">
        <v>1653</v>
      </c>
      <c r="F1370">
        <v>1661</v>
      </c>
      <c r="G1370" s="2">
        <v>39428</v>
      </c>
      <c r="H1370" s="2">
        <v>39494</v>
      </c>
      <c r="I1370" s="2">
        <v>39502</v>
      </c>
      <c r="J1370" t="s">
        <v>13</v>
      </c>
      <c r="K1370">
        <v>2</v>
      </c>
      <c r="L1370" t="s">
        <v>2043</v>
      </c>
    </row>
    <row r="1371" spans="1:12">
      <c r="A1371" t="s">
        <v>2044</v>
      </c>
      <c r="B1371">
        <v>2008</v>
      </c>
      <c r="C1371">
        <v>59</v>
      </c>
      <c r="D1371">
        <v>10</v>
      </c>
      <c r="E1371">
        <v>1662</v>
      </c>
      <c r="F1371">
        <v>1674</v>
      </c>
      <c r="G1371" s="2">
        <v>39414</v>
      </c>
      <c r="H1371" s="2">
        <v>39495</v>
      </c>
      <c r="I1371" s="2">
        <v>39502</v>
      </c>
      <c r="J1371" t="s">
        <v>13</v>
      </c>
      <c r="K1371">
        <v>1</v>
      </c>
      <c r="L1371" t="s">
        <v>2045</v>
      </c>
    </row>
    <row r="1372" spans="1:12">
      <c r="A1372" t="s">
        <v>2046</v>
      </c>
      <c r="B1372">
        <v>2008</v>
      </c>
      <c r="C1372">
        <v>59</v>
      </c>
      <c r="D1372">
        <v>10</v>
      </c>
      <c r="E1372">
        <v>1675</v>
      </c>
      <c r="F1372">
        <v>1687</v>
      </c>
      <c r="G1372" s="2">
        <v>39034</v>
      </c>
      <c r="H1372" s="2">
        <v>39532</v>
      </c>
      <c r="I1372" s="2">
        <v>39533</v>
      </c>
      <c r="J1372" t="s">
        <v>13</v>
      </c>
      <c r="K1372">
        <v>2</v>
      </c>
      <c r="L1372" t="s">
        <v>2047</v>
      </c>
    </row>
    <row r="1373" spans="1:12">
      <c r="A1373" t="s">
        <v>2048</v>
      </c>
      <c r="B1373">
        <v>2008</v>
      </c>
      <c r="C1373">
        <v>59</v>
      </c>
      <c r="D1373">
        <v>10</v>
      </c>
      <c r="E1373">
        <v>1688</v>
      </c>
      <c r="F1373">
        <v>1693</v>
      </c>
      <c r="G1373" s="2">
        <v>39426</v>
      </c>
      <c r="H1373" s="2">
        <v>39456</v>
      </c>
      <c r="I1373" s="2">
        <v>39483</v>
      </c>
      <c r="J1373" t="s">
        <v>83</v>
      </c>
      <c r="K1373">
        <v>2</v>
      </c>
      <c r="L1373" t="s">
        <v>2049</v>
      </c>
    </row>
    <row r="1374" spans="1:12" hidden="1">
      <c r="A1374" t="s">
        <v>2050</v>
      </c>
      <c r="B1374">
        <v>2008</v>
      </c>
      <c r="C1374">
        <v>59</v>
      </c>
      <c r="D1374">
        <v>10</v>
      </c>
      <c r="E1374">
        <v>1694</v>
      </c>
      <c r="F1374">
        <v>1695</v>
      </c>
      <c r="G1374" s="2" t="s">
        <v>50</v>
      </c>
      <c r="H1374" s="2" t="s">
        <v>50</v>
      </c>
      <c r="I1374" s="2" t="s">
        <v>50</v>
      </c>
      <c r="J1374" t="s">
        <v>86</v>
      </c>
      <c r="K1374">
        <v>1</v>
      </c>
      <c r="L1374" t="s">
        <v>2051</v>
      </c>
    </row>
    <row r="1375" spans="1:12" hidden="1">
      <c r="A1375" t="s">
        <v>2052</v>
      </c>
      <c r="B1375">
        <v>2008</v>
      </c>
      <c r="C1375">
        <v>59</v>
      </c>
      <c r="D1375">
        <v>10</v>
      </c>
      <c r="E1375">
        <v>1695</v>
      </c>
      <c r="F1375">
        <v>1696</v>
      </c>
      <c r="G1375" s="2" t="s">
        <v>50</v>
      </c>
      <c r="H1375" s="2" t="s">
        <v>50</v>
      </c>
      <c r="I1375" s="2" t="s">
        <v>50</v>
      </c>
      <c r="J1375" t="s">
        <v>86</v>
      </c>
      <c r="K1375">
        <v>1</v>
      </c>
      <c r="L1375" t="s">
        <v>2053</v>
      </c>
    </row>
    <row r="1376" spans="1:12" hidden="1">
      <c r="A1376" t="s">
        <v>2054</v>
      </c>
      <c r="B1376">
        <v>2008</v>
      </c>
      <c r="C1376">
        <v>59</v>
      </c>
      <c r="D1376">
        <v>10</v>
      </c>
      <c r="E1376">
        <v>1697</v>
      </c>
      <c r="F1376">
        <v>1697</v>
      </c>
      <c r="G1376" s="2" t="s">
        <v>50</v>
      </c>
      <c r="H1376" s="2" t="s">
        <v>50</v>
      </c>
      <c r="I1376" s="2" t="s">
        <v>50</v>
      </c>
      <c r="J1376" t="s">
        <v>98</v>
      </c>
      <c r="K1376">
        <v>1</v>
      </c>
      <c r="L1376" t="s">
        <v>2055</v>
      </c>
    </row>
    <row r="1377" spans="1:12" hidden="1">
      <c r="A1377" t="s">
        <v>2056</v>
      </c>
      <c r="B1377">
        <v>2008</v>
      </c>
      <c r="C1377">
        <v>59</v>
      </c>
      <c r="D1377">
        <v>10</v>
      </c>
      <c r="E1377">
        <v>1698</v>
      </c>
      <c r="F1377">
        <v>1698</v>
      </c>
      <c r="G1377" s="2" t="s">
        <v>50</v>
      </c>
      <c r="H1377" s="2" t="s">
        <v>50</v>
      </c>
      <c r="I1377" s="2" t="s">
        <v>50</v>
      </c>
      <c r="J1377" t="s">
        <v>95</v>
      </c>
      <c r="K1377">
        <v>0</v>
      </c>
      <c r="L1377" t="s">
        <v>2057</v>
      </c>
    </row>
    <row r="1378" spans="1:12" hidden="1">
      <c r="A1378" t="s">
        <v>2058</v>
      </c>
      <c r="B1378">
        <v>2008</v>
      </c>
      <c r="C1378">
        <v>59</v>
      </c>
      <c r="D1378">
        <v>11</v>
      </c>
      <c r="E1378">
        <v>1699</v>
      </c>
      <c r="F1378">
        <v>1701</v>
      </c>
      <c r="G1378" s="2" t="s">
        <v>50</v>
      </c>
      <c r="H1378" s="2" t="s">
        <v>50</v>
      </c>
      <c r="I1378" s="2" t="s">
        <v>50</v>
      </c>
      <c r="J1378" t="s">
        <v>1730</v>
      </c>
      <c r="K1378">
        <v>1</v>
      </c>
      <c r="L1378" t="s">
        <v>2059</v>
      </c>
    </row>
    <row r="1379" spans="1:12">
      <c r="A1379" t="s">
        <v>2060</v>
      </c>
      <c r="B1379">
        <v>2008</v>
      </c>
      <c r="C1379">
        <v>59</v>
      </c>
      <c r="D1379">
        <v>11</v>
      </c>
      <c r="E1379">
        <v>1702</v>
      </c>
      <c r="F1379">
        <v>1710</v>
      </c>
      <c r="G1379" s="2">
        <v>39393</v>
      </c>
      <c r="H1379" s="2">
        <v>39449</v>
      </c>
      <c r="I1379" s="2">
        <v>39449</v>
      </c>
      <c r="J1379" t="s">
        <v>13</v>
      </c>
      <c r="K1379">
        <v>1</v>
      </c>
      <c r="L1379" t="s">
        <v>2061</v>
      </c>
    </row>
    <row r="1380" spans="1:12">
      <c r="A1380" t="s">
        <v>2062</v>
      </c>
      <c r="B1380">
        <v>2008</v>
      </c>
      <c r="C1380">
        <v>59</v>
      </c>
      <c r="D1380">
        <v>11</v>
      </c>
      <c r="E1380">
        <v>1711</v>
      </c>
      <c r="F1380">
        <v>1726</v>
      </c>
      <c r="G1380" s="2">
        <v>39429</v>
      </c>
      <c r="H1380" s="2">
        <v>39517</v>
      </c>
      <c r="I1380" s="2">
        <v>39517</v>
      </c>
      <c r="J1380" t="s">
        <v>13</v>
      </c>
      <c r="K1380">
        <v>2</v>
      </c>
      <c r="L1380" t="s">
        <v>2063</v>
      </c>
    </row>
    <row r="1381" spans="1:12">
      <c r="A1381" t="s">
        <v>2064</v>
      </c>
      <c r="B1381">
        <v>2008</v>
      </c>
      <c r="C1381">
        <v>59</v>
      </c>
      <c r="D1381">
        <v>11</v>
      </c>
      <c r="E1381">
        <v>1727</v>
      </c>
      <c r="F1381">
        <v>1742</v>
      </c>
      <c r="G1381" s="2">
        <v>39184</v>
      </c>
      <c r="H1381" s="2">
        <v>39486</v>
      </c>
      <c r="I1381" s="2">
        <v>39487</v>
      </c>
      <c r="J1381" t="s">
        <v>13</v>
      </c>
      <c r="K1381">
        <v>3</v>
      </c>
      <c r="L1381" t="s">
        <v>2065</v>
      </c>
    </row>
    <row r="1382" spans="1:12">
      <c r="A1382" t="s">
        <v>2066</v>
      </c>
      <c r="B1382">
        <v>2008</v>
      </c>
      <c r="C1382">
        <v>59</v>
      </c>
      <c r="D1382">
        <v>11</v>
      </c>
      <c r="E1382">
        <v>1743</v>
      </c>
      <c r="F1382">
        <v>1760</v>
      </c>
      <c r="G1382" s="2">
        <v>39490</v>
      </c>
      <c r="H1382" s="2">
        <v>39503</v>
      </c>
      <c r="I1382" s="2">
        <v>39544</v>
      </c>
      <c r="J1382" t="s">
        <v>13</v>
      </c>
      <c r="K1382">
        <v>2</v>
      </c>
      <c r="L1382" t="s">
        <v>2067</v>
      </c>
    </row>
    <row r="1383" spans="1:12">
      <c r="A1383" t="s">
        <v>2068</v>
      </c>
      <c r="B1383">
        <v>2008</v>
      </c>
      <c r="C1383">
        <v>59</v>
      </c>
      <c r="D1383">
        <v>11</v>
      </c>
      <c r="E1383">
        <v>1761</v>
      </c>
      <c r="F1383">
        <v>1775</v>
      </c>
      <c r="G1383" s="2">
        <v>39405</v>
      </c>
      <c r="H1383" s="2">
        <v>39561</v>
      </c>
      <c r="I1383" s="2">
        <v>39561</v>
      </c>
      <c r="J1383" t="s">
        <v>13</v>
      </c>
      <c r="K1383">
        <v>2</v>
      </c>
      <c r="L1383" t="s">
        <v>2069</v>
      </c>
    </row>
    <row r="1384" spans="1:12">
      <c r="A1384" t="s">
        <v>2070</v>
      </c>
      <c r="B1384">
        <v>2008</v>
      </c>
      <c r="C1384">
        <v>59</v>
      </c>
      <c r="D1384">
        <v>11</v>
      </c>
      <c r="E1384">
        <v>1776</v>
      </c>
      <c r="F1384">
        <v>1784</v>
      </c>
      <c r="G1384" s="2">
        <v>39490</v>
      </c>
      <c r="H1384" s="2">
        <v>39548</v>
      </c>
      <c r="I1384" s="2">
        <v>39548</v>
      </c>
      <c r="J1384" t="s">
        <v>13</v>
      </c>
      <c r="K1384">
        <v>3</v>
      </c>
      <c r="L1384" t="s">
        <v>2071</v>
      </c>
    </row>
    <row r="1385" spans="1:12">
      <c r="A1385" t="s">
        <v>2072</v>
      </c>
      <c r="B1385">
        <v>2008</v>
      </c>
      <c r="C1385">
        <v>59</v>
      </c>
      <c r="D1385">
        <v>11</v>
      </c>
      <c r="E1385">
        <v>1785</v>
      </c>
      <c r="F1385">
        <v>1800</v>
      </c>
      <c r="G1385" s="2">
        <v>39224</v>
      </c>
      <c r="H1385" s="2">
        <v>39548</v>
      </c>
      <c r="I1385" s="2">
        <v>39548</v>
      </c>
      <c r="J1385" t="s">
        <v>13</v>
      </c>
      <c r="K1385">
        <v>1</v>
      </c>
      <c r="L1385" t="s">
        <v>2073</v>
      </c>
    </row>
    <row r="1386" spans="1:12">
      <c r="A1386" t="s">
        <v>2074</v>
      </c>
      <c r="B1386">
        <v>2008</v>
      </c>
      <c r="C1386">
        <v>59</v>
      </c>
      <c r="D1386">
        <v>11</v>
      </c>
      <c r="E1386">
        <v>1801</v>
      </c>
      <c r="F1386">
        <v>1809</v>
      </c>
      <c r="G1386" s="2">
        <v>39371</v>
      </c>
      <c r="H1386" s="2">
        <v>39532</v>
      </c>
      <c r="I1386" s="2">
        <v>39532</v>
      </c>
      <c r="J1386" t="s">
        <v>13</v>
      </c>
      <c r="K1386">
        <v>4</v>
      </c>
      <c r="L1386" t="s">
        <v>2075</v>
      </c>
    </row>
    <row r="1387" spans="1:12">
      <c r="A1387" t="s">
        <v>2076</v>
      </c>
      <c r="B1387">
        <v>2008</v>
      </c>
      <c r="C1387">
        <v>59</v>
      </c>
      <c r="D1387">
        <v>11</v>
      </c>
      <c r="E1387">
        <v>1810</v>
      </c>
      <c r="F1387">
        <v>1818</v>
      </c>
      <c r="G1387" s="2">
        <v>39489</v>
      </c>
      <c r="H1387" s="2">
        <v>39561</v>
      </c>
      <c r="I1387" s="2">
        <v>39561</v>
      </c>
      <c r="J1387" t="s">
        <v>13</v>
      </c>
      <c r="K1387">
        <v>2</v>
      </c>
      <c r="L1387" t="s">
        <v>2077</v>
      </c>
    </row>
    <row r="1388" spans="1:12">
      <c r="A1388" t="s">
        <v>2078</v>
      </c>
      <c r="B1388">
        <v>2008</v>
      </c>
      <c r="C1388">
        <v>59</v>
      </c>
      <c r="D1388">
        <v>11</v>
      </c>
      <c r="E1388">
        <v>1819</v>
      </c>
      <c r="F1388">
        <v>1828</v>
      </c>
      <c r="G1388" s="2">
        <v>39307</v>
      </c>
      <c r="H1388" s="2">
        <v>39667</v>
      </c>
      <c r="I1388" s="2">
        <v>39667</v>
      </c>
      <c r="J1388" t="s">
        <v>13</v>
      </c>
      <c r="K1388">
        <v>2</v>
      </c>
      <c r="L1388" t="s">
        <v>2079</v>
      </c>
    </row>
    <row r="1389" spans="1:12">
      <c r="A1389" t="s">
        <v>2080</v>
      </c>
      <c r="B1389">
        <v>2008</v>
      </c>
      <c r="C1389">
        <v>59</v>
      </c>
      <c r="D1389">
        <v>11</v>
      </c>
      <c r="E1389">
        <v>1829</v>
      </c>
      <c r="F1389">
        <v>1840</v>
      </c>
      <c r="G1389" s="2">
        <v>39193</v>
      </c>
      <c r="H1389" s="2">
        <v>39554</v>
      </c>
      <c r="I1389" s="2">
        <v>39554</v>
      </c>
      <c r="J1389" t="s">
        <v>13</v>
      </c>
      <c r="K1389">
        <v>3</v>
      </c>
      <c r="L1389" t="s">
        <v>2081</v>
      </c>
    </row>
    <row r="1390" spans="1:12">
      <c r="A1390" t="s">
        <v>2082</v>
      </c>
      <c r="B1390">
        <v>2008</v>
      </c>
      <c r="C1390">
        <v>59</v>
      </c>
      <c r="D1390">
        <v>11</v>
      </c>
      <c r="E1390">
        <v>1841</v>
      </c>
      <c r="F1390">
        <v>1852</v>
      </c>
      <c r="G1390" s="2">
        <v>39503</v>
      </c>
      <c r="H1390" s="2">
        <v>39570</v>
      </c>
      <c r="I1390" s="2">
        <v>39570</v>
      </c>
      <c r="J1390" t="s">
        <v>13</v>
      </c>
      <c r="K1390">
        <v>2</v>
      </c>
      <c r="L1390" t="s">
        <v>2083</v>
      </c>
    </row>
    <row r="1391" spans="1:12">
      <c r="A1391" t="s">
        <v>2084</v>
      </c>
      <c r="B1391">
        <v>2008</v>
      </c>
      <c r="C1391">
        <v>59</v>
      </c>
      <c r="D1391">
        <v>11</v>
      </c>
      <c r="E1391">
        <v>1853</v>
      </c>
      <c r="F1391">
        <v>1855</v>
      </c>
      <c r="G1391" s="2">
        <v>39537</v>
      </c>
      <c r="H1391" s="2">
        <v>39555</v>
      </c>
      <c r="I1391" s="2">
        <v>39561</v>
      </c>
      <c r="J1391" t="s">
        <v>83</v>
      </c>
      <c r="K1391">
        <v>2</v>
      </c>
      <c r="L1391" t="s">
        <v>2085</v>
      </c>
    </row>
    <row r="1392" spans="1:12">
      <c r="A1392" t="s">
        <v>2086</v>
      </c>
      <c r="B1392">
        <v>2008</v>
      </c>
      <c r="C1392">
        <v>59</v>
      </c>
      <c r="D1392">
        <v>11</v>
      </c>
      <c r="E1392">
        <v>1856</v>
      </c>
      <c r="F1392">
        <v>1860</v>
      </c>
      <c r="G1392" s="2">
        <v>39473</v>
      </c>
      <c r="H1392" s="2">
        <v>39539</v>
      </c>
      <c r="I1392" s="2">
        <v>39540</v>
      </c>
      <c r="J1392" t="s">
        <v>83</v>
      </c>
      <c r="K1392">
        <v>2</v>
      </c>
      <c r="L1392" t="s">
        <v>2087</v>
      </c>
    </row>
    <row r="1393" spans="1:12">
      <c r="A1393" t="s">
        <v>2088</v>
      </c>
      <c r="B1393">
        <v>2008</v>
      </c>
      <c r="C1393">
        <v>59</v>
      </c>
      <c r="D1393">
        <v>11</v>
      </c>
      <c r="E1393">
        <v>1861</v>
      </c>
      <c r="F1393">
        <v>1865</v>
      </c>
      <c r="G1393" s="2">
        <v>39534</v>
      </c>
      <c r="H1393" s="2">
        <v>39580</v>
      </c>
      <c r="I1393" s="2">
        <v>39580</v>
      </c>
      <c r="J1393" t="s">
        <v>83</v>
      </c>
      <c r="K1393">
        <v>2</v>
      </c>
      <c r="L1393" t="s">
        <v>2089</v>
      </c>
    </row>
    <row r="1394" spans="1:12" hidden="1">
      <c r="A1394" t="s">
        <v>2090</v>
      </c>
      <c r="B1394">
        <v>2008</v>
      </c>
      <c r="C1394">
        <v>59</v>
      </c>
      <c r="D1394">
        <v>11</v>
      </c>
      <c r="E1394">
        <v>1866</v>
      </c>
      <c r="F1394">
        <v>1866</v>
      </c>
      <c r="G1394" s="2">
        <v>39449</v>
      </c>
      <c r="H1394" s="2" t="s">
        <v>50</v>
      </c>
      <c r="I1394" s="2">
        <v>39497</v>
      </c>
      <c r="J1394" t="s">
        <v>86</v>
      </c>
      <c r="K1394">
        <v>1</v>
      </c>
      <c r="L1394" t="s">
        <v>2091</v>
      </c>
    </row>
    <row r="1395" spans="1:12" hidden="1">
      <c r="A1395" t="s">
        <v>2092</v>
      </c>
      <c r="B1395">
        <v>2008</v>
      </c>
      <c r="C1395">
        <v>59</v>
      </c>
      <c r="D1395">
        <v>12</v>
      </c>
      <c r="E1395">
        <v>1867</v>
      </c>
      <c r="F1395">
        <v>1869</v>
      </c>
      <c r="G1395" s="2" t="s">
        <v>50</v>
      </c>
      <c r="H1395" s="2" t="s">
        <v>50</v>
      </c>
      <c r="I1395" s="2" t="s">
        <v>50</v>
      </c>
      <c r="J1395" t="s">
        <v>1730</v>
      </c>
      <c r="K1395">
        <v>1</v>
      </c>
      <c r="L1395" t="s">
        <v>2093</v>
      </c>
    </row>
    <row r="1396" spans="1:12">
      <c r="A1396" t="s">
        <v>2094</v>
      </c>
      <c r="B1396">
        <v>2008</v>
      </c>
      <c r="C1396">
        <v>59</v>
      </c>
      <c r="D1396">
        <v>12</v>
      </c>
      <c r="E1396">
        <v>1870</v>
      </c>
      <c r="F1396">
        <v>1877</v>
      </c>
      <c r="G1396" s="2">
        <v>39524</v>
      </c>
      <c r="H1396" s="2">
        <v>39588</v>
      </c>
      <c r="I1396" s="2">
        <v>39588</v>
      </c>
      <c r="J1396" t="s">
        <v>13</v>
      </c>
      <c r="K1396">
        <v>2</v>
      </c>
      <c r="L1396" t="s">
        <v>2095</v>
      </c>
    </row>
    <row r="1397" spans="1:12">
      <c r="A1397" t="s">
        <v>2096</v>
      </c>
      <c r="B1397">
        <v>2008</v>
      </c>
      <c r="C1397">
        <v>59</v>
      </c>
      <c r="D1397">
        <v>12</v>
      </c>
      <c r="E1397">
        <v>1878</v>
      </c>
      <c r="F1397">
        <v>1897</v>
      </c>
      <c r="G1397" s="2">
        <v>39365</v>
      </c>
      <c r="H1397" s="2">
        <v>39513</v>
      </c>
      <c r="I1397" s="2">
        <v>39513</v>
      </c>
      <c r="J1397" t="s">
        <v>13</v>
      </c>
      <c r="K1397">
        <v>1</v>
      </c>
      <c r="L1397" t="s">
        <v>2097</v>
      </c>
    </row>
    <row r="1398" spans="1:12">
      <c r="A1398" t="s">
        <v>2098</v>
      </c>
      <c r="B1398">
        <v>2008</v>
      </c>
      <c r="C1398">
        <v>59</v>
      </c>
      <c r="D1398">
        <v>12</v>
      </c>
      <c r="E1398">
        <v>1898</v>
      </c>
      <c r="F1398">
        <v>1911</v>
      </c>
      <c r="G1398" s="2">
        <v>39058</v>
      </c>
      <c r="H1398" s="2">
        <v>39570</v>
      </c>
      <c r="I1398" s="2">
        <v>39570</v>
      </c>
      <c r="J1398" t="s">
        <v>13</v>
      </c>
      <c r="K1398">
        <v>1</v>
      </c>
      <c r="L1398" t="s">
        <v>2099</v>
      </c>
    </row>
    <row r="1399" spans="1:12">
      <c r="A1399" t="s">
        <v>2100</v>
      </c>
      <c r="B1399">
        <v>2008</v>
      </c>
      <c r="C1399">
        <v>59</v>
      </c>
      <c r="D1399">
        <v>12</v>
      </c>
      <c r="E1399">
        <v>1912</v>
      </c>
      <c r="F1399">
        <v>1924</v>
      </c>
      <c r="G1399" s="2">
        <v>39337</v>
      </c>
      <c r="H1399" s="2">
        <v>39567</v>
      </c>
      <c r="I1399" s="2">
        <v>39567</v>
      </c>
      <c r="J1399" t="s">
        <v>13</v>
      </c>
      <c r="K1399">
        <v>5</v>
      </c>
      <c r="L1399" t="s">
        <v>2101</v>
      </c>
    </row>
    <row r="1400" spans="1:12">
      <c r="A1400" t="s">
        <v>2102</v>
      </c>
      <c r="B1400">
        <v>2008</v>
      </c>
      <c r="C1400">
        <v>59</v>
      </c>
      <c r="D1400">
        <v>12</v>
      </c>
      <c r="E1400">
        <v>1925</v>
      </c>
      <c r="F1400">
        <v>1932</v>
      </c>
      <c r="G1400" s="2">
        <v>39477</v>
      </c>
      <c r="H1400" s="2">
        <v>39589</v>
      </c>
      <c r="I1400" s="2">
        <v>39590</v>
      </c>
      <c r="J1400" t="s">
        <v>13</v>
      </c>
      <c r="K1400">
        <v>2</v>
      </c>
      <c r="L1400" t="s">
        <v>2103</v>
      </c>
    </row>
    <row r="1401" spans="1:12">
      <c r="A1401" t="s">
        <v>2104</v>
      </c>
      <c r="B1401">
        <v>2008</v>
      </c>
      <c r="C1401">
        <v>59</v>
      </c>
      <c r="D1401">
        <v>12</v>
      </c>
      <c r="E1401">
        <v>1933</v>
      </c>
      <c r="F1401">
        <v>1947</v>
      </c>
      <c r="G1401" s="2">
        <v>39468</v>
      </c>
      <c r="H1401" s="2">
        <v>39588</v>
      </c>
      <c r="I1401" s="2">
        <v>39588</v>
      </c>
      <c r="J1401" t="s">
        <v>13</v>
      </c>
      <c r="K1401">
        <v>5</v>
      </c>
      <c r="L1401" t="s">
        <v>2105</v>
      </c>
    </row>
    <row r="1402" spans="1:12">
      <c r="A1402" t="s">
        <v>2106</v>
      </c>
      <c r="B1402">
        <v>2008</v>
      </c>
      <c r="C1402">
        <v>59</v>
      </c>
      <c r="D1402">
        <v>12</v>
      </c>
      <c r="E1402">
        <v>1948</v>
      </c>
      <c r="F1402">
        <v>1962</v>
      </c>
      <c r="G1402" s="2">
        <v>39421</v>
      </c>
      <c r="H1402" s="2">
        <v>39577</v>
      </c>
      <c r="I1402" s="2">
        <v>39577</v>
      </c>
      <c r="J1402" t="s">
        <v>13</v>
      </c>
      <c r="K1402">
        <v>2</v>
      </c>
      <c r="L1402" t="s">
        <v>2107</v>
      </c>
    </row>
    <row r="1403" spans="1:12">
      <c r="A1403" t="s">
        <v>2108</v>
      </c>
      <c r="B1403">
        <v>2008</v>
      </c>
      <c r="C1403">
        <v>59</v>
      </c>
      <c r="D1403">
        <v>12</v>
      </c>
      <c r="E1403">
        <v>1963</v>
      </c>
      <c r="F1403">
        <v>1972</v>
      </c>
      <c r="G1403" s="2">
        <v>39226</v>
      </c>
      <c r="H1403" s="2">
        <v>39547</v>
      </c>
      <c r="I1403" s="2">
        <v>39547</v>
      </c>
      <c r="J1403" t="s">
        <v>13</v>
      </c>
      <c r="K1403">
        <v>3</v>
      </c>
      <c r="L1403" t="s">
        <v>2109</v>
      </c>
    </row>
    <row r="1404" spans="1:12">
      <c r="A1404" t="s">
        <v>2110</v>
      </c>
      <c r="B1404">
        <v>2008</v>
      </c>
      <c r="C1404">
        <v>59</v>
      </c>
      <c r="D1404">
        <v>12</v>
      </c>
      <c r="E1404">
        <v>1973</v>
      </c>
      <c r="F1404">
        <v>1984</v>
      </c>
      <c r="G1404" s="2">
        <v>39366</v>
      </c>
      <c r="H1404" s="2">
        <v>39590</v>
      </c>
      <c r="I1404" s="2">
        <v>39590</v>
      </c>
      <c r="J1404" t="s">
        <v>13</v>
      </c>
      <c r="K1404">
        <v>2</v>
      </c>
      <c r="L1404" t="s">
        <v>2111</v>
      </c>
    </row>
    <row r="1405" spans="1:12">
      <c r="A1405" t="s">
        <v>2112</v>
      </c>
      <c r="B1405">
        <v>2008</v>
      </c>
      <c r="C1405">
        <v>59</v>
      </c>
      <c r="D1405">
        <v>12</v>
      </c>
      <c r="E1405">
        <v>1985</v>
      </c>
      <c r="F1405">
        <v>1994</v>
      </c>
      <c r="G1405" s="2">
        <v>39404</v>
      </c>
      <c r="H1405" s="2">
        <v>39588</v>
      </c>
      <c r="I1405" s="2">
        <v>39588</v>
      </c>
      <c r="J1405" t="s">
        <v>13</v>
      </c>
      <c r="K1405">
        <v>3</v>
      </c>
      <c r="L1405" t="s">
        <v>2113</v>
      </c>
    </row>
    <row r="1406" spans="1:12">
      <c r="A1406" t="s">
        <v>2114</v>
      </c>
      <c r="B1406">
        <v>2008</v>
      </c>
      <c r="C1406">
        <v>59</v>
      </c>
      <c r="D1406">
        <v>12</v>
      </c>
      <c r="E1406">
        <v>1995</v>
      </c>
      <c r="F1406">
        <v>2007</v>
      </c>
      <c r="G1406" s="2">
        <v>39260</v>
      </c>
      <c r="H1406" s="2">
        <v>39493</v>
      </c>
      <c r="I1406" s="2">
        <v>39493</v>
      </c>
      <c r="J1406" t="s">
        <v>13</v>
      </c>
      <c r="K1406">
        <v>2</v>
      </c>
      <c r="L1406" t="s">
        <v>2115</v>
      </c>
    </row>
    <row r="1407" spans="1:12">
      <c r="A1407" t="s">
        <v>2116</v>
      </c>
      <c r="B1407">
        <v>2008</v>
      </c>
      <c r="C1407">
        <v>59</v>
      </c>
      <c r="D1407">
        <v>12</v>
      </c>
      <c r="E1407">
        <v>2008</v>
      </c>
      <c r="F1407">
        <v>2023</v>
      </c>
      <c r="G1407" s="2">
        <v>39466</v>
      </c>
      <c r="H1407" s="2">
        <v>39538</v>
      </c>
      <c r="I1407" s="2">
        <v>39567</v>
      </c>
      <c r="J1407" t="s">
        <v>13</v>
      </c>
      <c r="K1407">
        <v>3</v>
      </c>
      <c r="L1407" t="s">
        <v>2117</v>
      </c>
    </row>
    <row r="1408" spans="1:12">
      <c r="A1408" t="s">
        <v>2118</v>
      </c>
      <c r="B1408">
        <v>2008</v>
      </c>
      <c r="C1408">
        <v>59</v>
      </c>
      <c r="D1408">
        <v>12</v>
      </c>
      <c r="E1408">
        <v>2024</v>
      </c>
      <c r="F1408">
        <v>2032</v>
      </c>
      <c r="G1408" s="2">
        <v>39436</v>
      </c>
      <c r="H1408" s="2">
        <v>39560</v>
      </c>
      <c r="I1408" s="2">
        <v>39560</v>
      </c>
      <c r="J1408" t="s">
        <v>83</v>
      </c>
      <c r="K1408">
        <v>1</v>
      </c>
      <c r="L1408" t="s">
        <v>2119</v>
      </c>
    </row>
    <row r="1409" spans="1:12" hidden="1">
      <c r="A1409" t="s">
        <v>2120</v>
      </c>
      <c r="B1409">
        <v>2008</v>
      </c>
      <c r="C1409">
        <v>59</v>
      </c>
      <c r="D1409">
        <v>12</v>
      </c>
      <c r="E1409">
        <v>2033</v>
      </c>
      <c r="F1409">
        <v>2034</v>
      </c>
      <c r="G1409" s="2" t="s">
        <v>50</v>
      </c>
      <c r="H1409" s="2" t="s">
        <v>50</v>
      </c>
      <c r="I1409" s="2" t="s">
        <v>50</v>
      </c>
      <c r="J1409" t="s">
        <v>1587</v>
      </c>
      <c r="K1409">
        <v>1</v>
      </c>
      <c r="L1409" t="s">
        <v>2121</v>
      </c>
    </row>
    <row r="1410" spans="1:12" hidden="1">
      <c r="A1410" t="s">
        <v>2122</v>
      </c>
      <c r="B1410">
        <v>2008</v>
      </c>
      <c r="C1410">
        <v>59</v>
      </c>
      <c r="D1410">
        <v>12</v>
      </c>
      <c r="E1410">
        <v>2034</v>
      </c>
      <c r="F1410">
        <v>2035</v>
      </c>
      <c r="G1410" s="2" t="s">
        <v>50</v>
      </c>
      <c r="H1410" s="2" t="s">
        <v>50</v>
      </c>
      <c r="I1410" s="2" t="s">
        <v>50</v>
      </c>
      <c r="J1410" t="s">
        <v>1587</v>
      </c>
      <c r="K1410">
        <v>1</v>
      </c>
      <c r="L1410" t="s">
        <v>2123</v>
      </c>
    </row>
    <row r="1411" spans="1:12" hidden="1">
      <c r="A1411" t="s">
        <v>2124</v>
      </c>
      <c r="B1411">
        <v>2008</v>
      </c>
      <c r="C1411">
        <v>59</v>
      </c>
      <c r="D1411">
        <v>12</v>
      </c>
      <c r="E1411">
        <v>2035</v>
      </c>
      <c r="F1411">
        <v>2036</v>
      </c>
      <c r="G1411" s="2" t="s">
        <v>50</v>
      </c>
      <c r="H1411" s="2" t="s">
        <v>50</v>
      </c>
      <c r="I1411" s="2" t="s">
        <v>50</v>
      </c>
      <c r="J1411" t="s">
        <v>1587</v>
      </c>
      <c r="K1411">
        <v>1</v>
      </c>
      <c r="L1411" t="s">
        <v>2125</v>
      </c>
    </row>
    <row r="1412" spans="1:12" hidden="1">
      <c r="A1412" t="s">
        <v>2126</v>
      </c>
      <c r="B1412">
        <v>2008</v>
      </c>
      <c r="C1412">
        <v>59</v>
      </c>
      <c r="D1412">
        <v>12</v>
      </c>
      <c r="E1412">
        <v>2037</v>
      </c>
      <c r="F1412">
        <v>2038</v>
      </c>
      <c r="G1412" s="2" t="s">
        <v>50</v>
      </c>
      <c r="H1412" s="2" t="s">
        <v>50</v>
      </c>
      <c r="I1412" s="2" t="s">
        <v>50</v>
      </c>
      <c r="J1412" t="s">
        <v>95</v>
      </c>
      <c r="K1412">
        <v>0</v>
      </c>
      <c r="L1412" t="s">
        <v>2127</v>
      </c>
    </row>
    <row r="1413" spans="1:12" hidden="1">
      <c r="A1413" t="s">
        <v>2128</v>
      </c>
      <c r="B1413">
        <v>2008</v>
      </c>
      <c r="C1413">
        <v>59</v>
      </c>
      <c r="D1413">
        <v>13</v>
      </c>
      <c r="E1413">
        <v>2039</v>
      </c>
      <c r="F1413">
        <v>2041</v>
      </c>
      <c r="G1413" s="2" t="s">
        <v>50</v>
      </c>
      <c r="H1413" s="2" t="s">
        <v>50</v>
      </c>
      <c r="I1413" s="2" t="s">
        <v>50</v>
      </c>
      <c r="J1413" t="s">
        <v>1730</v>
      </c>
      <c r="K1413">
        <v>1</v>
      </c>
      <c r="L1413" t="s">
        <v>2129</v>
      </c>
    </row>
    <row r="1414" spans="1:12">
      <c r="A1414" t="s">
        <v>2130</v>
      </c>
      <c r="B1414">
        <v>2008</v>
      </c>
      <c r="C1414">
        <v>59</v>
      </c>
      <c r="D1414">
        <v>13</v>
      </c>
      <c r="E1414">
        <v>2042</v>
      </c>
      <c r="F1414">
        <v>2050</v>
      </c>
      <c r="G1414" s="2">
        <v>39535</v>
      </c>
      <c r="H1414" s="2">
        <v>39583</v>
      </c>
      <c r="I1414" s="2">
        <v>39584</v>
      </c>
      <c r="J1414" t="s">
        <v>13</v>
      </c>
      <c r="K1414">
        <v>3</v>
      </c>
      <c r="L1414" t="s">
        <v>2131</v>
      </c>
    </row>
    <row r="1415" spans="1:12">
      <c r="A1415" t="s">
        <v>2132</v>
      </c>
      <c r="B1415">
        <v>2008</v>
      </c>
      <c r="C1415">
        <v>59</v>
      </c>
      <c r="D1415">
        <v>13</v>
      </c>
      <c r="E1415">
        <v>2051</v>
      </c>
      <c r="F1415">
        <v>2059</v>
      </c>
      <c r="G1415" s="2">
        <v>38985</v>
      </c>
      <c r="H1415" s="2">
        <v>39596</v>
      </c>
      <c r="I1415" s="2">
        <v>39597</v>
      </c>
      <c r="J1415" t="s">
        <v>13</v>
      </c>
      <c r="K1415">
        <v>1</v>
      </c>
      <c r="L1415" t="s">
        <v>2133</v>
      </c>
    </row>
    <row r="1416" spans="1:12">
      <c r="A1416" t="s">
        <v>2134</v>
      </c>
      <c r="B1416">
        <v>2008</v>
      </c>
      <c r="C1416">
        <v>59</v>
      </c>
      <c r="D1416">
        <v>13</v>
      </c>
      <c r="E1416">
        <v>2060</v>
      </c>
      <c r="F1416">
        <v>2069</v>
      </c>
      <c r="G1416" s="2">
        <v>39515</v>
      </c>
      <c r="H1416" s="2">
        <v>39597</v>
      </c>
      <c r="I1416" s="2">
        <v>39597</v>
      </c>
      <c r="J1416" t="s">
        <v>13</v>
      </c>
      <c r="K1416">
        <v>2</v>
      </c>
      <c r="L1416" t="s">
        <v>2135</v>
      </c>
    </row>
    <row r="1417" spans="1:12">
      <c r="A1417" t="s">
        <v>2136</v>
      </c>
      <c r="B1417">
        <v>2008</v>
      </c>
      <c r="C1417">
        <v>59</v>
      </c>
      <c r="D1417">
        <v>13</v>
      </c>
      <c r="E1417">
        <v>2070</v>
      </c>
      <c r="F1417">
        <v>2086</v>
      </c>
      <c r="G1417" s="2">
        <v>39517</v>
      </c>
      <c r="H1417" s="2">
        <v>39587</v>
      </c>
      <c r="I1417" s="2">
        <v>39587</v>
      </c>
      <c r="J1417" t="s">
        <v>13</v>
      </c>
      <c r="K1417">
        <v>2</v>
      </c>
      <c r="L1417" t="s">
        <v>2137</v>
      </c>
    </row>
    <row r="1418" spans="1:12">
      <c r="A1418" t="s">
        <v>2138</v>
      </c>
      <c r="B1418">
        <v>2008</v>
      </c>
      <c r="C1418">
        <v>59</v>
      </c>
      <c r="D1418">
        <v>13</v>
      </c>
      <c r="E1418">
        <v>2087</v>
      </c>
      <c r="F1418">
        <v>2098</v>
      </c>
      <c r="G1418" s="2">
        <v>38983</v>
      </c>
      <c r="H1418" s="2">
        <v>39577</v>
      </c>
      <c r="I1418" s="2">
        <v>39590</v>
      </c>
      <c r="J1418" t="s">
        <v>13</v>
      </c>
      <c r="K1418">
        <v>1</v>
      </c>
      <c r="L1418" t="s">
        <v>2139</v>
      </c>
    </row>
    <row r="1419" spans="1:12">
      <c r="A1419" t="s">
        <v>2140</v>
      </c>
      <c r="B1419">
        <v>2008</v>
      </c>
      <c r="C1419">
        <v>59</v>
      </c>
      <c r="D1419">
        <v>13</v>
      </c>
      <c r="E1419">
        <v>2099</v>
      </c>
      <c r="F1419">
        <v>2114</v>
      </c>
      <c r="G1419" s="2">
        <v>39308</v>
      </c>
      <c r="H1419" s="2">
        <v>39601</v>
      </c>
      <c r="I1419" s="2">
        <v>39601</v>
      </c>
      <c r="J1419" t="s">
        <v>13</v>
      </c>
      <c r="K1419">
        <v>3</v>
      </c>
      <c r="L1419" t="s">
        <v>2141</v>
      </c>
    </row>
    <row r="1420" spans="1:12">
      <c r="A1420" t="s">
        <v>2142</v>
      </c>
      <c r="B1420">
        <v>2008</v>
      </c>
      <c r="C1420">
        <v>59</v>
      </c>
      <c r="D1420">
        <v>13</v>
      </c>
      <c r="E1420">
        <v>2115</v>
      </c>
      <c r="F1420">
        <v>2132</v>
      </c>
      <c r="G1420" s="2">
        <v>39436</v>
      </c>
      <c r="H1420" s="2">
        <v>39520</v>
      </c>
      <c r="I1420" s="2">
        <v>39608</v>
      </c>
      <c r="J1420" t="s">
        <v>13</v>
      </c>
      <c r="K1420">
        <v>5</v>
      </c>
      <c r="L1420" t="s">
        <v>2143</v>
      </c>
    </row>
    <row r="1421" spans="1:12">
      <c r="A1421" t="s">
        <v>2144</v>
      </c>
      <c r="B1421">
        <v>2008</v>
      </c>
      <c r="C1421">
        <v>59</v>
      </c>
      <c r="D1421">
        <v>13</v>
      </c>
      <c r="E1421">
        <v>2133</v>
      </c>
      <c r="F1421">
        <v>2137</v>
      </c>
      <c r="G1421" s="2">
        <v>39519</v>
      </c>
      <c r="H1421" s="2">
        <v>39581</v>
      </c>
      <c r="I1421" s="2">
        <v>39581</v>
      </c>
      <c r="J1421" t="s">
        <v>13</v>
      </c>
      <c r="K1421">
        <v>1</v>
      </c>
      <c r="L1421" t="s">
        <v>2145</v>
      </c>
    </row>
    <row r="1422" spans="1:12">
      <c r="A1422" t="s">
        <v>2146</v>
      </c>
      <c r="B1422">
        <v>2008</v>
      </c>
      <c r="C1422">
        <v>59</v>
      </c>
      <c r="D1422">
        <v>13</v>
      </c>
      <c r="E1422">
        <v>2138</v>
      </c>
      <c r="F1422">
        <v>2145</v>
      </c>
      <c r="G1422" s="2">
        <v>39382</v>
      </c>
      <c r="H1422" s="2">
        <v>39524</v>
      </c>
      <c r="I1422" s="2">
        <v>39604</v>
      </c>
      <c r="J1422" t="s">
        <v>13</v>
      </c>
      <c r="K1422">
        <v>2</v>
      </c>
      <c r="L1422" t="s">
        <v>2147</v>
      </c>
    </row>
    <row r="1423" spans="1:12">
      <c r="A1423" t="s">
        <v>2148</v>
      </c>
      <c r="B1423">
        <v>2008</v>
      </c>
      <c r="C1423">
        <v>59</v>
      </c>
      <c r="D1423">
        <v>13</v>
      </c>
      <c r="E1423">
        <v>2146</v>
      </c>
      <c r="F1423">
        <v>2155</v>
      </c>
      <c r="G1423" s="2">
        <v>39325</v>
      </c>
      <c r="H1423" s="2">
        <v>39489</v>
      </c>
      <c r="I1423" s="2">
        <v>39602</v>
      </c>
      <c r="J1423" t="s">
        <v>13</v>
      </c>
      <c r="K1423">
        <v>2</v>
      </c>
      <c r="L1423" t="s">
        <v>2149</v>
      </c>
    </row>
    <row r="1424" spans="1:12">
      <c r="A1424" t="s">
        <v>2150</v>
      </c>
      <c r="B1424">
        <v>2008</v>
      </c>
      <c r="C1424">
        <v>59</v>
      </c>
      <c r="D1424">
        <v>13</v>
      </c>
      <c r="E1424">
        <v>2156</v>
      </c>
      <c r="F1424">
        <v>2170</v>
      </c>
      <c r="G1424" s="2">
        <v>39539</v>
      </c>
      <c r="H1424" s="2">
        <v>39622</v>
      </c>
      <c r="I1424" s="2">
        <v>39623</v>
      </c>
      <c r="J1424" t="s">
        <v>13</v>
      </c>
      <c r="K1424">
        <v>2</v>
      </c>
      <c r="L1424" t="s">
        <v>2151</v>
      </c>
    </row>
    <row r="1425" spans="1:12">
      <c r="A1425" t="s">
        <v>2152</v>
      </c>
      <c r="B1425">
        <v>2008</v>
      </c>
      <c r="C1425">
        <v>59</v>
      </c>
      <c r="D1425">
        <v>13</v>
      </c>
      <c r="E1425">
        <v>2171</v>
      </c>
      <c r="F1425">
        <v>2185</v>
      </c>
      <c r="G1425" s="2">
        <v>39456</v>
      </c>
      <c r="H1425" s="2">
        <v>39601</v>
      </c>
      <c r="I1425" s="2">
        <v>39640</v>
      </c>
      <c r="J1425" t="s">
        <v>13</v>
      </c>
      <c r="K1425">
        <v>2</v>
      </c>
      <c r="L1425" t="s">
        <v>2153</v>
      </c>
    </row>
    <row r="1426" spans="1:12">
      <c r="A1426" t="s">
        <v>2154</v>
      </c>
      <c r="B1426">
        <v>2008</v>
      </c>
      <c r="C1426">
        <v>59</v>
      </c>
      <c r="D1426">
        <v>13</v>
      </c>
      <c r="E1426">
        <v>2186</v>
      </c>
      <c r="F1426">
        <v>2188</v>
      </c>
      <c r="G1426" s="2">
        <v>39612</v>
      </c>
      <c r="H1426" s="2">
        <v>39637</v>
      </c>
      <c r="I1426" s="2">
        <v>39638</v>
      </c>
      <c r="J1426" t="s">
        <v>83</v>
      </c>
      <c r="K1426">
        <v>1</v>
      </c>
      <c r="L1426" t="s">
        <v>2155</v>
      </c>
    </row>
    <row r="1427" spans="1:12" hidden="1">
      <c r="A1427" t="s">
        <v>2156</v>
      </c>
      <c r="B1427">
        <v>2008</v>
      </c>
      <c r="C1427">
        <v>59</v>
      </c>
      <c r="D1427">
        <v>13</v>
      </c>
      <c r="E1427">
        <v>2189</v>
      </c>
      <c r="F1427">
        <v>2190</v>
      </c>
      <c r="G1427" s="2" t="s">
        <v>50</v>
      </c>
      <c r="H1427" s="2" t="s">
        <v>50</v>
      </c>
      <c r="I1427" s="2" t="s">
        <v>50</v>
      </c>
      <c r="J1427" t="s">
        <v>86</v>
      </c>
      <c r="K1427">
        <v>1</v>
      </c>
      <c r="L1427" t="s">
        <v>2157</v>
      </c>
    </row>
    <row r="1428" spans="1:12" hidden="1">
      <c r="A1428" t="s">
        <v>2158</v>
      </c>
      <c r="B1428">
        <v>2008</v>
      </c>
      <c r="C1428">
        <v>59</v>
      </c>
      <c r="D1428">
        <v>13</v>
      </c>
      <c r="E1428">
        <v>2190</v>
      </c>
      <c r="F1428">
        <v>2191</v>
      </c>
      <c r="G1428" s="2" t="s">
        <v>50</v>
      </c>
      <c r="H1428" s="2" t="s">
        <v>50</v>
      </c>
      <c r="I1428" s="2" t="s">
        <v>50</v>
      </c>
      <c r="J1428" t="s">
        <v>86</v>
      </c>
      <c r="K1428">
        <v>1</v>
      </c>
      <c r="L1428" t="s">
        <v>2159</v>
      </c>
    </row>
    <row r="1429" spans="1:12" hidden="1">
      <c r="A1429" t="s">
        <v>2160</v>
      </c>
      <c r="B1429">
        <v>2008</v>
      </c>
      <c r="C1429">
        <v>59</v>
      </c>
      <c r="D1429">
        <v>13</v>
      </c>
      <c r="E1429">
        <v>2191</v>
      </c>
      <c r="F1429">
        <v>2192</v>
      </c>
      <c r="G1429" s="2" t="s">
        <v>50</v>
      </c>
      <c r="H1429" s="2" t="s">
        <v>50</v>
      </c>
      <c r="I1429" s="2" t="s">
        <v>50</v>
      </c>
      <c r="J1429" t="s">
        <v>86</v>
      </c>
      <c r="K1429">
        <v>1</v>
      </c>
      <c r="L1429" t="s">
        <v>2161</v>
      </c>
    </row>
    <row r="1430" spans="1:12" hidden="1">
      <c r="A1430" t="s">
        <v>2162</v>
      </c>
      <c r="B1430">
        <v>2008</v>
      </c>
      <c r="C1430">
        <v>59</v>
      </c>
      <c r="D1430">
        <v>13</v>
      </c>
      <c r="E1430">
        <v>2192</v>
      </c>
      <c r="F1430">
        <v>2193</v>
      </c>
      <c r="G1430" s="2" t="s">
        <v>50</v>
      </c>
      <c r="H1430" s="2" t="s">
        <v>50</v>
      </c>
      <c r="I1430" s="2" t="s">
        <v>50</v>
      </c>
      <c r="J1430" t="s">
        <v>86</v>
      </c>
      <c r="K1430">
        <v>1</v>
      </c>
      <c r="L1430" t="s">
        <v>2163</v>
      </c>
    </row>
    <row r="1431" spans="1:12" hidden="1">
      <c r="A1431" t="s">
        <v>2164</v>
      </c>
      <c r="B1431">
        <v>2008</v>
      </c>
      <c r="C1431">
        <v>59</v>
      </c>
      <c r="D1431">
        <v>13</v>
      </c>
      <c r="E1431">
        <v>2194</v>
      </c>
      <c r="F1431">
        <v>2194</v>
      </c>
      <c r="G1431" s="2" t="s">
        <v>50</v>
      </c>
      <c r="H1431" s="2" t="s">
        <v>50</v>
      </c>
      <c r="I1431" s="2" t="s">
        <v>50</v>
      </c>
      <c r="J1431" t="s">
        <v>98</v>
      </c>
      <c r="K1431">
        <v>1</v>
      </c>
      <c r="L1431" t="s">
        <v>2165</v>
      </c>
    </row>
    <row r="1432" spans="1:12" hidden="1">
      <c r="A1432" t="s">
        <v>2166</v>
      </c>
      <c r="B1432">
        <v>2008</v>
      </c>
      <c r="C1432">
        <v>59</v>
      </c>
      <c r="D1432">
        <v>14</v>
      </c>
      <c r="E1432">
        <v>2195</v>
      </c>
      <c r="F1432">
        <v>2197</v>
      </c>
      <c r="G1432" s="2" t="s">
        <v>50</v>
      </c>
      <c r="H1432" s="2" t="s">
        <v>50</v>
      </c>
      <c r="I1432" s="2" t="s">
        <v>50</v>
      </c>
      <c r="J1432" t="s">
        <v>1730</v>
      </c>
      <c r="K1432">
        <v>1</v>
      </c>
      <c r="L1432" t="s">
        <v>2167</v>
      </c>
    </row>
    <row r="1433" spans="1:12" hidden="1">
      <c r="A1433" t="s">
        <v>2168</v>
      </c>
      <c r="B1433">
        <v>2008</v>
      </c>
      <c r="C1433">
        <v>59</v>
      </c>
      <c r="D1433">
        <v>14</v>
      </c>
      <c r="E1433">
        <v>2198</v>
      </c>
      <c r="F1433">
        <v>2198</v>
      </c>
      <c r="G1433" s="2" t="s">
        <v>50</v>
      </c>
      <c r="H1433" s="2" t="s">
        <v>50</v>
      </c>
      <c r="I1433" s="2" t="s">
        <v>50</v>
      </c>
      <c r="J1433" t="s">
        <v>51</v>
      </c>
      <c r="K1433">
        <v>1</v>
      </c>
      <c r="L1433" t="s">
        <v>2169</v>
      </c>
    </row>
    <row r="1434" spans="1:12">
      <c r="A1434" t="s">
        <v>2170</v>
      </c>
      <c r="B1434">
        <v>2008</v>
      </c>
      <c r="C1434">
        <v>59</v>
      </c>
      <c r="D1434">
        <v>14</v>
      </c>
      <c r="E1434">
        <v>2199</v>
      </c>
      <c r="F1434">
        <v>2209</v>
      </c>
      <c r="G1434" s="2">
        <v>38985</v>
      </c>
      <c r="H1434" s="2">
        <v>39596</v>
      </c>
      <c r="I1434" s="2">
        <v>39597</v>
      </c>
      <c r="J1434" t="s">
        <v>13</v>
      </c>
      <c r="K1434">
        <v>1</v>
      </c>
      <c r="L1434" t="s">
        <v>2171</v>
      </c>
    </row>
    <row r="1435" spans="1:12">
      <c r="A1435" t="s">
        <v>2172</v>
      </c>
      <c r="B1435">
        <v>2008</v>
      </c>
      <c r="C1435">
        <v>59</v>
      </c>
      <c r="D1435">
        <v>14</v>
      </c>
      <c r="E1435">
        <v>2210</v>
      </c>
      <c r="F1435">
        <v>2231</v>
      </c>
      <c r="G1435" s="2">
        <v>39114</v>
      </c>
      <c r="H1435" s="2">
        <v>39583</v>
      </c>
      <c r="I1435" s="2">
        <v>39599</v>
      </c>
      <c r="J1435" t="s">
        <v>13</v>
      </c>
      <c r="K1435">
        <v>2</v>
      </c>
      <c r="L1435" t="s">
        <v>2173</v>
      </c>
    </row>
    <row r="1436" spans="1:12">
      <c r="A1436" t="s">
        <v>2174</v>
      </c>
      <c r="B1436">
        <v>2008</v>
      </c>
      <c r="C1436">
        <v>59</v>
      </c>
      <c r="D1436">
        <v>14</v>
      </c>
      <c r="E1436">
        <v>2232</v>
      </c>
      <c r="F1436">
        <v>2243</v>
      </c>
      <c r="G1436" s="2">
        <v>39322</v>
      </c>
      <c r="H1436" s="2">
        <v>39617</v>
      </c>
      <c r="I1436" s="2">
        <v>39617</v>
      </c>
      <c r="J1436" t="s">
        <v>13</v>
      </c>
      <c r="K1436">
        <v>1</v>
      </c>
      <c r="L1436" t="s">
        <v>2175</v>
      </c>
    </row>
    <row r="1437" spans="1:12">
      <c r="A1437" t="s">
        <v>2176</v>
      </c>
      <c r="B1437">
        <v>2008</v>
      </c>
      <c r="C1437">
        <v>59</v>
      </c>
      <c r="D1437">
        <v>14</v>
      </c>
      <c r="E1437">
        <v>2244</v>
      </c>
      <c r="F1437">
        <v>2267</v>
      </c>
      <c r="G1437" s="2">
        <v>39546</v>
      </c>
      <c r="H1437" s="2">
        <v>39619</v>
      </c>
      <c r="I1437" s="2">
        <v>39619</v>
      </c>
      <c r="J1437" t="s">
        <v>13</v>
      </c>
      <c r="K1437">
        <v>3</v>
      </c>
      <c r="L1437" t="s">
        <v>2177</v>
      </c>
    </row>
    <row r="1438" spans="1:12">
      <c r="A1438" t="s">
        <v>2178</v>
      </c>
      <c r="B1438">
        <v>2008</v>
      </c>
      <c r="C1438">
        <v>59</v>
      </c>
      <c r="D1438">
        <v>14</v>
      </c>
      <c r="E1438">
        <v>2268</v>
      </c>
      <c r="F1438">
        <v>2283</v>
      </c>
      <c r="G1438" s="2">
        <v>39457</v>
      </c>
      <c r="H1438" s="2">
        <v>39612</v>
      </c>
      <c r="I1438" s="2">
        <v>39612</v>
      </c>
      <c r="J1438" t="s">
        <v>13</v>
      </c>
      <c r="K1438">
        <v>2</v>
      </c>
      <c r="L1438" t="s">
        <v>2179</v>
      </c>
    </row>
    <row r="1439" spans="1:12">
      <c r="A1439" t="s">
        <v>2180</v>
      </c>
      <c r="B1439">
        <v>2008</v>
      </c>
      <c r="C1439">
        <v>59</v>
      </c>
      <c r="D1439">
        <v>14</v>
      </c>
      <c r="E1439">
        <v>2284</v>
      </c>
      <c r="F1439">
        <v>2295</v>
      </c>
      <c r="G1439" s="2">
        <v>39434</v>
      </c>
      <c r="H1439" s="2">
        <v>39636</v>
      </c>
      <c r="I1439" s="2">
        <v>39636</v>
      </c>
      <c r="J1439" t="s">
        <v>13</v>
      </c>
      <c r="K1439">
        <v>1</v>
      </c>
      <c r="L1439" t="s">
        <v>2181</v>
      </c>
    </row>
    <row r="1440" spans="1:12">
      <c r="A1440" t="s">
        <v>2182</v>
      </c>
      <c r="B1440">
        <v>2008</v>
      </c>
      <c r="C1440">
        <v>59</v>
      </c>
      <c r="D1440">
        <v>14</v>
      </c>
      <c r="E1440">
        <v>2296</v>
      </c>
      <c r="F1440">
        <v>2304</v>
      </c>
      <c r="G1440" s="2">
        <v>39591</v>
      </c>
      <c r="H1440" s="2">
        <v>39632</v>
      </c>
      <c r="I1440" s="2">
        <v>39632</v>
      </c>
      <c r="J1440" t="s">
        <v>13</v>
      </c>
      <c r="K1440">
        <v>1</v>
      </c>
      <c r="L1440" t="s">
        <v>2183</v>
      </c>
    </row>
    <row r="1441" spans="1:12">
      <c r="A1441" t="s">
        <v>2184</v>
      </c>
      <c r="B1441">
        <v>2008</v>
      </c>
      <c r="C1441">
        <v>59</v>
      </c>
      <c r="D1441">
        <v>14</v>
      </c>
      <c r="E1441">
        <v>2305</v>
      </c>
      <c r="F1441">
        <v>2311</v>
      </c>
      <c r="G1441" s="2">
        <v>39545</v>
      </c>
      <c r="H1441" s="2">
        <v>39617</v>
      </c>
      <c r="I1441" s="2">
        <v>39617</v>
      </c>
      <c r="J1441" t="s">
        <v>13</v>
      </c>
      <c r="K1441">
        <v>2</v>
      </c>
      <c r="L1441" t="s">
        <v>2185</v>
      </c>
    </row>
    <row r="1442" spans="1:12">
      <c r="A1442" t="s">
        <v>2186</v>
      </c>
      <c r="B1442">
        <v>2008</v>
      </c>
      <c r="C1442">
        <v>59</v>
      </c>
      <c r="D1442">
        <v>14</v>
      </c>
      <c r="E1442">
        <v>2312</v>
      </c>
      <c r="F1442">
        <v>2319</v>
      </c>
      <c r="G1442" s="2">
        <v>39525</v>
      </c>
      <c r="H1442" s="2">
        <v>39618</v>
      </c>
      <c r="I1442" s="2">
        <v>39637</v>
      </c>
      <c r="J1442" t="s">
        <v>13</v>
      </c>
      <c r="K1442">
        <v>1</v>
      </c>
      <c r="L1442" t="s">
        <v>2187</v>
      </c>
    </row>
    <row r="1443" spans="1:12">
      <c r="A1443" t="s">
        <v>2188</v>
      </c>
      <c r="B1443">
        <v>2008</v>
      </c>
      <c r="C1443">
        <v>59</v>
      </c>
      <c r="D1443">
        <v>14</v>
      </c>
      <c r="E1443">
        <v>2320</v>
      </c>
      <c r="F1443">
        <v>2334</v>
      </c>
      <c r="G1443" s="2">
        <v>39495</v>
      </c>
      <c r="H1443" s="2">
        <v>39594</v>
      </c>
      <c r="I1443" s="2">
        <v>39601</v>
      </c>
      <c r="J1443" t="s">
        <v>13</v>
      </c>
      <c r="K1443">
        <v>6</v>
      </c>
      <c r="L1443" t="s">
        <v>2189</v>
      </c>
    </row>
    <row r="1444" spans="1:12">
      <c r="A1444" t="s">
        <v>2190</v>
      </c>
      <c r="B1444">
        <v>2008</v>
      </c>
      <c r="C1444">
        <v>59</v>
      </c>
      <c r="D1444">
        <v>14</v>
      </c>
      <c r="E1444">
        <v>2335</v>
      </c>
      <c r="F1444">
        <v>2349</v>
      </c>
      <c r="G1444" s="2">
        <v>39495</v>
      </c>
      <c r="H1444" s="2">
        <v>39631</v>
      </c>
      <c r="I1444" s="2">
        <v>39631</v>
      </c>
      <c r="J1444" t="s">
        <v>13</v>
      </c>
      <c r="K1444">
        <v>6</v>
      </c>
      <c r="L1444" t="s">
        <v>2191</v>
      </c>
    </row>
    <row r="1445" spans="1:12" hidden="1">
      <c r="A1445" t="s">
        <v>2192</v>
      </c>
      <c r="B1445">
        <v>2008</v>
      </c>
      <c r="C1445">
        <v>59</v>
      </c>
      <c r="D1445">
        <v>14</v>
      </c>
      <c r="E1445">
        <v>2350</v>
      </c>
      <c r="F1445">
        <v>2352</v>
      </c>
      <c r="G1445" s="2">
        <v>39679</v>
      </c>
      <c r="H1445" s="2" t="s">
        <v>50</v>
      </c>
      <c r="I1445" s="2">
        <v>39680</v>
      </c>
      <c r="J1445" t="s">
        <v>95</v>
      </c>
      <c r="K1445">
        <v>2</v>
      </c>
      <c r="L1445" t="s">
        <v>2193</v>
      </c>
    </row>
    <row r="1446" spans="1:12" hidden="1">
      <c r="A1446" t="s">
        <v>1237</v>
      </c>
      <c r="B1446">
        <v>2008</v>
      </c>
      <c r="C1446">
        <v>60</v>
      </c>
      <c r="D1446">
        <v>1</v>
      </c>
      <c r="E1446">
        <v>1</v>
      </c>
      <c r="F1446">
        <v>2</v>
      </c>
      <c r="G1446" s="2" t="s">
        <v>50</v>
      </c>
      <c r="H1446" s="2" t="s">
        <v>50</v>
      </c>
      <c r="I1446" s="2" t="s">
        <v>50</v>
      </c>
      <c r="J1446" t="s">
        <v>51</v>
      </c>
      <c r="K1446">
        <v>1</v>
      </c>
      <c r="L1446" t="s">
        <v>1238</v>
      </c>
    </row>
    <row r="1447" spans="1:12">
      <c r="A1447" t="s">
        <v>1239</v>
      </c>
      <c r="B1447">
        <v>2008</v>
      </c>
      <c r="C1447">
        <v>60</v>
      </c>
      <c r="D1447">
        <v>1</v>
      </c>
      <c r="E1447">
        <v>3</v>
      </c>
      <c r="F1447">
        <v>8</v>
      </c>
      <c r="G1447" s="2">
        <v>39633</v>
      </c>
      <c r="H1447" s="2">
        <v>39678</v>
      </c>
      <c r="I1447" s="2">
        <v>39678</v>
      </c>
      <c r="J1447" t="s">
        <v>13</v>
      </c>
      <c r="K1447">
        <v>1</v>
      </c>
      <c r="L1447" t="s">
        <v>1240</v>
      </c>
    </row>
    <row r="1448" spans="1:12">
      <c r="A1448" t="s">
        <v>1241</v>
      </c>
      <c r="B1448">
        <v>2008</v>
      </c>
      <c r="C1448">
        <v>60</v>
      </c>
      <c r="D1448">
        <v>1</v>
      </c>
      <c r="E1448">
        <v>9</v>
      </c>
      <c r="F1448">
        <v>26</v>
      </c>
      <c r="G1448" s="2">
        <v>39568</v>
      </c>
      <c r="H1448" s="2">
        <v>39668</v>
      </c>
      <c r="I1448" s="2">
        <v>39668</v>
      </c>
      <c r="J1448" t="s">
        <v>13</v>
      </c>
      <c r="K1448">
        <v>3</v>
      </c>
      <c r="L1448" t="s">
        <v>1242</v>
      </c>
    </row>
    <row r="1449" spans="1:12">
      <c r="A1449" t="s">
        <v>1243</v>
      </c>
      <c r="B1449">
        <v>2008</v>
      </c>
      <c r="C1449">
        <v>60</v>
      </c>
      <c r="D1449">
        <v>1</v>
      </c>
      <c r="E1449">
        <v>27</v>
      </c>
      <c r="F1449">
        <v>34</v>
      </c>
      <c r="G1449" s="2">
        <v>39560</v>
      </c>
      <c r="H1449" s="2">
        <v>39636</v>
      </c>
      <c r="I1449" s="2">
        <v>39637</v>
      </c>
      <c r="J1449" t="s">
        <v>13</v>
      </c>
      <c r="K1449">
        <v>4</v>
      </c>
      <c r="L1449" t="s">
        <v>1244</v>
      </c>
    </row>
    <row r="1450" spans="1:12">
      <c r="A1450" t="s">
        <v>1245</v>
      </c>
      <c r="B1450">
        <v>2008</v>
      </c>
      <c r="C1450">
        <v>60</v>
      </c>
      <c r="D1450">
        <v>1</v>
      </c>
      <c r="E1450">
        <v>35</v>
      </c>
      <c r="F1450">
        <v>40</v>
      </c>
      <c r="G1450" s="2">
        <v>39398</v>
      </c>
      <c r="H1450" s="2">
        <v>39664</v>
      </c>
      <c r="I1450" s="2">
        <v>39664</v>
      </c>
      <c r="J1450" t="s">
        <v>13</v>
      </c>
      <c r="K1450">
        <v>2</v>
      </c>
      <c r="L1450" t="s">
        <v>1246</v>
      </c>
    </row>
    <row r="1451" spans="1:12">
      <c r="A1451" t="s">
        <v>1247</v>
      </c>
      <c r="B1451">
        <v>2008</v>
      </c>
      <c r="C1451">
        <v>60</v>
      </c>
      <c r="D1451">
        <v>1</v>
      </c>
      <c r="E1451">
        <v>41</v>
      </c>
      <c r="F1451">
        <v>46</v>
      </c>
      <c r="G1451" s="2">
        <v>39581</v>
      </c>
      <c r="H1451" s="2">
        <v>39666</v>
      </c>
      <c r="I1451" s="2">
        <v>39666</v>
      </c>
      <c r="J1451" t="s">
        <v>13</v>
      </c>
      <c r="K1451">
        <v>2</v>
      </c>
      <c r="L1451" t="s">
        <v>1248</v>
      </c>
    </row>
    <row r="1452" spans="1:12">
      <c r="A1452" t="s">
        <v>1249</v>
      </c>
      <c r="B1452">
        <v>2008</v>
      </c>
      <c r="C1452">
        <v>60</v>
      </c>
      <c r="D1452">
        <v>1</v>
      </c>
      <c r="E1452">
        <v>47</v>
      </c>
      <c r="F1452">
        <v>58</v>
      </c>
      <c r="G1452" s="2">
        <v>38510</v>
      </c>
      <c r="H1452" s="2">
        <v>39656</v>
      </c>
      <c r="I1452" s="2">
        <v>39657</v>
      </c>
      <c r="J1452" t="s">
        <v>13</v>
      </c>
      <c r="K1452">
        <v>3</v>
      </c>
      <c r="L1452" t="s">
        <v>1250</v>
      </c>
    </row>
    <row r="1453" spans="1:12">
      <c r="A1453" t="s">
        <v>1251</v>
      </c>
      <c r="B1453">
        <v>2008</v>
      </c>
      <c r="C1453">
        <v>60</v>
      </c>
      <c r="D1453">
        <v>1</v>
      </c>
      <c r="E1453">
        <v>59</v>
      </c>
      <c r="F1453">
        <v>74</v>
      </c>
      <c r="G1453" s="2">
        <v>39356</v>
      </c>
      <c r="H1453" s="2">
        <v>39646</v>
      </c>
      <c r="I1453" s="2">
        <v>39646</v>
      </c>
      <c r="J1453" t="s">
        <v>13</v>
      </c>
      <c r="K1453">
        <v>3</v>
      </c>
      <c r="L1453" t="s">
        <v>1252</v>
      </c>
    </row>
    <row r="1454" spans="1:12">
      <c r="A1454" t="s">
        <v>1253</v>
      </c>
      <c r="B1454">
        <v>2008</v>
      </c>
      <c r="C1454">
        <v>60</v>
      </c>
      <c r="D1454">
        <v>1</v>
      </c>
      <c r="E1454">
        <v>75</v>
      </c>
      <c r="F1454">
        <v>89</v>
      </c>
      <c r="G1454" s="2">
        <v>39189</v>
      </c>
      <c r="H1454" s="2">
        <v>39631</v>
      </c>
      <c r="I1454" s="2">
        <v>39631</v>
      </c>
      <c r="J1454" t="s">
        <v>13</v>
      </c>
      <c r="K1454">
        <v>1</v>
      </c>
      <c r="L1454" t="s">
        <v>1254</v>
      </c>
    </row>
    <row r="1455" spans="1:12">
      <c r="A1455" t="s">
        <v>1255</v>
      </c>
      <c r="B1455">
        <v>2008</v>
      </c>
      <c r="C1455">
        <v>60</v>
      </c>
      <c r="D1455">
        <v>1</v>
      </c>
      <c r="E1455">
        <v>90</v>
      </c>
      <c r="F1455">
        <v>110</v>
      </c>
      <c r="G1455" s="2">
        <v>39202</v>
      </c>
      <c r="H1455" s="2">
        <v>39546</v>
      </c>
      <c r="I1455" s="2">
        <v>39582</v>
      </c>
      <c r="J1455" t="s">
        <v>13</v>
      </c>
      <c r="K1455">
        <v>2</v>
      </c>
      <c r="L1455" t="s">
        <v>1256</v>
      </c>
    </row>
    <row r="1456" spans="1:12">
      <c r="A1456" t="s">
        <v>1257</v>
      </c>
      <c r="B1456">
        <v>2008</v>
      </c>
      <c r="C1456">
        <v>60</v>
      </c>
      <c r="D1456">
        <v>1</v>
      </c>
      <c r="E1456">
        <v>111</v>
      </c>
      <c r="F1456">
        <v>122</v>
      </c>
      <c r="G1456" s="2">
        <v>39507</v>
      </c>
      <c r="H1456" s="2">
        <v>39648</v>
      </c>
      <c r="I1456" s="2">
        <v>39648</v>
      </c>
      <c r="J1456" t="s">
        <v>13</v>
      </c>
      <c r="K1456">
        <v>2</v>
      </c>
      <c r="L1456" t="s">
        <v>1258</v>
      </c>
    </row>
    <row r="1457" spans="1:12">
      <c r="A1457" t="s">
        <v>1259</v>
      </c>
      <c r="B1457">
        <v>2008</v>
      </c>
      <c r="C1457">
        <v>60</v>
      </c>
      <c r="D1457">
        <v>1</v>
      </c>
      <c r="E1457">
        <v>123</v>
      </c>
      <c r="F1457">
        <v>134</v>
      </c>
      <c r="G1457" s="2">
        <v>39547</v>
      </c>
      <c r="H1457" s="2">
        <v>39644</v>
      </c>
      <c r="I1457" s="2">
        <v>39664</v>
      </c>
      <c r="J1457" t="s">
        <v>13</v>
      </c>
      <c r="K1457">
        <v>5</v>
      </c>
      <c r="L1457" t="s">
        <v>1260</v>
      </c>
    </row>
    <row r="1458" spans="1:12">
      <c r="A1458" t="s">
        <v>1261</v>
      </c>
      <c r="B1458">
        <v>2008</v>
      </c>
      <c r="C1458">
        <v>60</v>
      </c>
      <c r="D1458">
        <v>1</v>
      </c>
      <c r="E1458">
        <v>135</v>
      </c>
      <c r="F1458">
        <v>149</v>
      </c>
      <c r="G1458" s="2">
        <v>39437</v>
      </c>
      <c r="H1458" s="2">
        <v>39537</v>
      </c>
      <c r="I1458" s="2">
        <v>39631</v>
      </c>
      <c r="J1458" t="s">
        <v>13</v>
      </c>
      <c r="K1458">
        <v>4</v>
      </c>
      <c r="L1458" t="s">
        <v>1262</v>
      </c>
    </row>
    <row r="1459" spans="1:12">
      <c r="A1459" t="s">
        <v>1263</v>
      </c>
      <c r="B1459">
        <v>2008</v>
      </c>
      <c r="C1459">
        <v>60</v>
      </c>
      <c r="D1459">
        <v>1</v>
      </c>
      <c r="E1459">
        <v>150</v>
      </c>
      <c r="F1459">
        <v>160</v>
      </c>
      <c r="G1459" s="2">
        <v>39612</v>
      </c>
      <c r="H1459" s="2">
        <v>39637</v>
      </c>
      <c r="I1459" s="2">
        <v>39638</v>
      </c>
      <c r="J1459" t="s">
        <v>13</v>
      </c>
      <c r="K1459">
        <v>5</v>
      </c>
      <c r="L1459" t="s">
        <v>1264</v>
      </c>
    </row>
    <row r="1460" spans="1:12">
      <c r="A1460" t="s">
        <v>1265</v>
      </c>
      <c r="B1460">
        <v>2008</v>
      </c>
      <c r="C1460">
        <v>60</v>
      </c>
      <c r="D1460">
        <v>1</v>
      </c>
      <c r="E1460">
        <v>161</v>
      </c>
      <c r="F1460">
        <v>175</v>
      </c>
      <c r="G1460" s="2">
        <v>39461</v>
      </c>
      <c r="H1460" s="2">
        <v>39625</v>
      </c>
      <c r="I1460" s="2">
        <v>39651</v>
      </c>
      <c r="J1460" t="s">
        <v>13</v>
      </c>
      <c r="K1460">
        <v>2</v>
      </c>
      <c r="L1460" t="s">
        <v>1266</v>
      </c>
    </row>
    <row r="1461" spans="1:12">
      <c r="A1461" t="s">
        <v>1267</v>
      </c>
      <c r="B1461">
        <v>2008</v>
      </c>
      <c r="C1461">
        <v>60</v>
      </c>
      <c r="D1461">
        <v>1</v>
      </c>
      <c r="E1461">
        <v>176</v>
      </c>
      <c r="F1461">
        <v>183</v>
      </c>
      <c r="G1461" s="2">
        <v>39625</v>
      </c>
      <c r="H1461" s="2">
        <v>39668</v>
      </c>
      <c r="I1461" s="2">
        <v>39671</v>
      </c>
      <c r="J1461" t="s">
        <v>13</v>
      </c>
      <c r="K1461">
        <v>3</v>
      </c>
      <c r="L1461" t="s">
        <v>1268</v>
      </c>
    </row>
    <row r="1462" spans="1:12">
      <c r="A1462" t="s">
        <v>1269</v>
      </c>
      <c r="B1462">
        <v>2008</v>
      </c>
      <c r="C1462">
        <v>60</v>
      </c>
      <c r="D1462">
        <v>1</v>
      </c>
      <c r="E1462">
        <v>184</v>
      </c>
      <c r="F1462">
        <v>200</v>
      </c>
      <c r="G1462" s="2">
        <v>39463</v>
      </c>
      <c r="H1462" s="2">
        <v>39632</v>
      </c>
      <c r="I1462" s="2">
        <v>39632</v>
      </c>
      <c r="J1462" t="s">
        <v>13</v>
      </c>
      <c r="K1462">
        <v>4</v>
      </c>
      <c r="L1462" t="s">
        <v>1270</v>
      </c>
    </row>
    <row r="1463" spans="1:12">
      <c r="A1463" t="s">
        <v>1271</v>
      </c>
      <c r="B1463">
        <v>2008</v>
      </c>
      <c r="C1463">
        <v>60</v>
      </c>
      <c r="D1463">
        <v>1</v>
      </c>
      <c r="E1463">
        <v>201</v>
      </c>
      <c r="F1463">
        <v>218</v>
      </c>
      <c r="G1463" s="2">
        <v>39392</v>
      </c>
      <c r="H1463" s="2">
        <v>39651</v>
      </c>
      <c r="I1463" s="2">
        <v>39651</v>
      </c>
      <c r="J1463" t="s">
        <v>13</v>
      </c>
      <c r="K1463">
        <v>2</v>
      </c>
      <c r="L1463" t="s">
        <v>1272</v>
      </c>
    </row>
    <row r="1464" spans="1:12">
      <c r="A1464" t="s">
        <v>1273</v>
      </c>
      <c r="B1464">
        <v>2009</v>
      </c>
      <c r="C1464">
        <v>60</v>
      </c>
      <c r="D1464">
        <v>2</v>
      </c>
      <c r="E1464">
        <v>219</v>
      </c>
      <c r="F1464">
        <v>231</v>
      </c>
      <c r="G1464" s="2">
        <v>39658</v>
      </c>
      <c r="H1464" s="2">
        <v>39701</v>
      </c>
      <c r="I1464" s="2">
        <v>39702</v>
      </c>
      <c r="J1464" t="s">
        <v>13</v>
      </c>
      <c r="K1464">
        <v>1</v>
      </c>
      <c r="L1464" t="s">
        <v>1274</v>
      </c>
    </row>
    <row r="1465" spans="1:12">
      <c r="A1465" t="s">
        <v>1275</v>
      </c>
      <c r="B1465">
        <v>2009</v>
      </c>
      <c r="C1465">
        <v>60</v>
      </c>
      <c r="D1465">
        <v>2</v>
      </c>
      <c r="E1465">
        <v>232</v>
      </c>
      <c r="F1465">
        <v>239</v>
      </c>
      <c r="G1465" s="2">
        <v>39601</v>
      </c>
      <c r="H1465" s="2">
        <v>39651</v>
      </c>
      <c r="I1465" s="2">
        <v>39651</v>
      </c>
      <c r="J1465" t="s">
        <v>13</v>
      </c>
      <c r="K1465">
        <v>1</v>
      </c>
      <c r="L1465" t="s">
        <v>1276</v>
      </c>
    </row>
    <row r="1466" spans="1:12">
      <c r="A1466" t="s">
        <v>1277</v>
      </c>
      <c r="B1466">
        <v>2009</v>
      </c>
      <c r="C1466">
        <v>60</v>
      </c>
      <c r="D1466">
        <v>2</v>
      </c>
      <c r="E1466">
        <v>240</v>
      </c>
      <c r="F1466">
        <v>246</v>
      </c>
      <c r="G1466" s="2">
        <v>39657</v>
      </c>
      <c r="H1466" s="2">
        <v>39713</v>
      </c>
      <c r="I1466" s="2">
        <v>39713</v>
      </c>
      <c r="J1466" t="s">
        <v>13</v>
      </c>
      <c r="K1466">
        <v>3</v>
      </c>
      <c r="L1466" t="s">
        <v>1278</v>
      </c>
    </row>
    <row r="1467" spans="1:12">
      <c r="A1467" t="s">
        <v>1279</v>
      </c>
      <c r="B1467">
        <v>2009</v>
      </c>
      <c r="C1467">
        <v>60</v>
      </c>
      <c r="D1467">
        <v>2</v>
      </c>
      <c r="E1467">
        <v>247</v>
      </c>
      <c r="F1467">
        <v>263</v>
      </c>
      <c r="G1467" s="2">
        <v>39560</v>
      </c>
      <c r="H1467" s="2">
        <v>39663</v>
      </c>
      <c r="I1467" s="2">
        <v>39720</v>
      </c>
      <c r="J1467" t="s">
        <v>13</v>
      </c>
      <c r="K1467">
        <v>3</v>
      </c>
      <c r="L1467" t="s">
        <v>1280</v>
      </c>
    </row>
    <row r="1468" spans="1:12">
      <c r="A1468" t="s">
        <v>1281</v>
      </c>
      <c r="B1468">
        <v>2009</v>
      </c>
      <c r="C1468">
        <v>60</v>
      </c>
      <c r="D1468">
        <v>2</v>
      </c>
      <c r="E1468">
        <v>264</v>
      </c>
      <c r="F1468">
        <v>274</v>
      </c>
      <c r="G1468" s="2">
        <v>39609</v>
      </c>
      <c r="H1468" s="2">
        <v>39675</v>
      </c>
      <c r="I1468" s="2">
        <v>39702</v>
      </c>
      <c r="J1468" t="s">
        <v>13</v>
      </c>
      <c r="K1468">
        <v>4</v>
      </c>
      <c r="L1468" t="s">
        <v>1282</v>
      </c>
    </row>
    <row r="1469" spans="1:12">
      <c r="A1469" t="s">
        <v>1283</v>
      </c>
      <c r="B1469">
        <v>2009</v>
      </c>
      <c r="C1469">
        <v>60</v>
      </c>
      <c r="D1469">
        <v>2</v>
      </c>
      <c r="E1469">
        <v>275</v>
      </c>
      <c r="F1469">
        <v>291</v>
      </c>
      <c r="G1469" s="2">
        <v>39586</v>
      </c>
      <c r="H1469" s="2">
        <v>39699</v>
      </c>
      <c r="I1469" s="2">
        <v>39702</v>
      </c>
      <c r="J1469" t="s">
        <v>13</v>
      </c>
      <c r="K1469">
        <v>1</v>
      </c>
      <c r="L1469" t="s">
        <v>1284</v>
      </c>
    </row>
    <row r="1470" spans="1:12">
      <c r="A1470" t="s">
        <v>1285</v>
      </c>
      <c r="B1470">
        <v>2009</v>
      </c>
      <c r="C1470">
        <v>60</v>
      </c>
      <c r="D1470">
        <v>2</v>
      </c>
      <c r="E1470">
        <v>292</v>
      </c>
      <c r="F1470">
        <v>306</v>
      </c>
      <c r="G1470" s="2">
        <v>39262</v>
      </c>
      <c r="H1470" s="2">
        <v>39437</v>
      </c>
      <c r="I1470" s="2">
        <v>39664</v>
      </c>
      <c r="J1470" t="s">
        <v>13</v>
      </c>
      <c r="K1470">
        <v>5</v>
      </c>
      <c r="L1470" t="s">
        <v>1286</v>
      </c>
    </row>
    <row r="1471" spans="1:12">
      <c r="A1471" t="s">
        <v>1287</v>
      </c>
      <c r="B1471">
        <v>2009</v>
      </c>
      <c r="C1471">
        <v>60</v>
      </c>
      <c r="D1471">
        <v>2</v>
      </c>
      <c r="E1471">
        <v>307</v>
      </c>
      <c r="F1471">
        <v>317</v>
      </c>
      <c r="G1471" s="2">
        <v>39674</v>
      </c>
      <c r="H1471" s="2">
        <v>39707</v>
      </c>
      <c r="I1471" s="2">
        <v>39708</v>
      </c>
      <c r="J1471" t="s">
        <v>13</v>
      </c>
      <c r="K1471">
        <v>3</v>
      </c>
      <c r="L1471" t="s">
        <v>1288</v>
      </c>
    </row>
    <row r="1472" spans="1:12">
      <c r="A1472" t="s">
        <v>1289</v>
      </c>
      <c r="B1472">
        <v>2009</v>
      </c>
      <c r="C1472">
        <v>60</v>
      </c>
      <c r="D1472">
        <v>2</v>
      </c>
      <c r="E1472">
        <v>318</v>
      </c>
      <c r="F1472">
        <v>331</v>
      </c>
      <c r="G1472" s="2">
        <v>39670</v>
      </c>
      <c r="H1472" s="2">
        <v>39713</v>
      </c>
      <c r="I1472" s="2">
        <v>39713</v>
      </c>
      <c r="J1472" t="s">
        <v>13</v>
      </c>
      <c r="K1472">
        <v>2</v>
      </c>
      <c r="L1472" t="s">
        <v>1290</v>
      </c>
    </row>
    <row r="1473" spans="1:12">
      <c r="A1473" t="s">
        <v>1291</v>
      </c>
      <c r="B1473">
        <v>2009</v>
      </c>
      <c r="C1473">
        <v>60</v>
      </c>
      <c r="D1473">
        <v>2</v>
      </c>
      <c r="E1473">
        <v>332</v>
      </c>
      <c r="F1473">
        <v>347</v>
      </c>
      <c r="G1473" s="2">
        <v>39325</v>
      </c>
      <c r="H1473" s="2">
        <v>39666</v>
      </c>
      <c r="I1473" s="2">
        <v>39706</v>
      </c>
      <c r="J1473" t="s">
        <v>13</v>
      </c>
      <c r="K1473">
        <v>1</v>
      </c>
      <c r="L1473" t="s">
        <v>1292</v>
      </c>
    </row>
    <row r="1474" spans="1:12">
      <c r="A1474" t="s">
        <v>1293</v>
      </c>
      <c r="B1474">
        <v>2009</v>
      </c>
      <c r="C1474">
        <v>60</v>
      </c>
      <c r="D1474">
        <v>2</v>
      </c>
      <c r="E1474">
        <v>348</v>
      </c>
      <c r="F1474">
        <v>362</v>
      </c>
      <c r="G1474" s="2">
        <v>39742</v>
      </c>
      <c r="H1474" s="2">
        <v>39685</v>
      </c>
      <c r="I1474" s="2">
        <v>39685</v>
      </c>
      <c r="J1474" t="s">
        <v>13</v>
      </c>
      <c r="K1474">
        <v>2</v>
      </c>
      <c r="L1474" t="s">
        <v>1294</v>
      </c>
    </row>
    <row r="1475" spans="1:12">
      <c r="A1475" t="s">
        <v>1295</v>
      </c>
      <c r="B1475">
        <v>2009</v>
      </c>
      <c r="C1475">
        <v>60</v>
      </c>
      <c r="D1475">
        <v>2</v>
      </c>
      <c r="E1475">
        <v>363</v>
      </c>
      <c r="F1475">
        <v>371</v>
      </c>
      <c r="G1475" s="2">
        <v>39615</v>
      </c>
      <c r="H1475" s="2">
        <v>39689</v>
      </c>
      <c r="I1475" s="2">
        <v>39699</v>
      </c>
      <c r="J1475" t="s">
        <v>13</v>
      </c>
      <c r="K1475">
        <v>2</v>
      </c>
      <c r="L1475" t="s">
        <v>1296</v>
      </c>
    </row>
    <row r="1476" spans="1:12">
      <c r="A1476" t="s">
        <v>1297</v>
      </c>
      <c r="B1476">
        <v>2009</v>
      </c>
      <c r="C1476">
        <v>60</v>
      </c>
      <c r="D1476">
        <v>2</v>
      </c>
      <c r="E1476">
        <v>372</v>
      </c>
      <c r="F1476">
        <v>380</v>
      </c>
      <c r="G1476" s="2">
        <v>39475</v>
      </c>
      <c r="H1476" s="2">
        <v>39630</v>
      </c>
      <c r="I1476" s="2">
        <v>39687</v>
      </c>
      <c r="J1476" t="s">
        <v>13</v>
      </c>
      <c r="K1476">
        <v>5</v>
      </c>
      <c r="L1476" t="s">
        <v>1298</v>
      </c>
    </row>
    <row r="1477" spans="1:12">
      <c r="A1477" t="s">
        <v>1299</v>
      </c>
      <c r="B1477">
        <v>2009</v>
      </c>
      <c r="C1477">
        <v>60</v>
      </c>
      <c r="D1477">
        <v>2</v>
      </c>
      <c r="E1477">
        <v>381</v>
      </c>
      <c r="F1477">
        <v>392</v>
      </c>
      <c r="G1477" s="2">
        <v>39605</v>
      </c>
      <c r="H1477" s="2">
        <v>39695</v>
      </c>
      <c r="I1477" s="2">
        <v>39695</v>
      </c>
      <c r="J1477" t="s">
        <v>13</v>
      </c>
      <c r="K1477">
        <v>2</v>
      </c>
      <c r="L1477" t="s">
        <v>1300</v>
      </c>
    </row>
    <row r="1478" spans="1:12">
      <c r="A1478" t="s">
        <v>1301</v>
      </c>
      <c r="B1478">
        <v>2009</v>
      </c>
      <c r="C1478">
        <v>60</v>
      </c>
      <c r="D1478">
        <v>2</v>
      </c>
      <c r="E1478">
        <v>393</v>
      </c>
      <c r="F1478">
        <v>409</v>
      </c>
      <c r="G1478" s="2">
        <v>39547</v>
      </c>
      <c r="H1478" s="2">
        <v>39636</v>
      </c>
      <c r="I1478" s="2">
        <v>39668</v>
      </c>
      <c r="J1478" t="s">
        <v>13</v>
      </c>
      <c r="K1478">
        <v>2</v>
      </c>
      <c r="L1478" t="s">
        <v>1302</v>
      </c>
    </row>
    <row r="1479" spans="1:12">
      <c r="A1479" t="s">
        <v>1303</v>
      </c>
      <c r="B1479">
        <v>2009</v>
      </c>
      <c r="C1479">
        <v>60</v>
      </c>
      <c r="D1479">
        <v>2</v>
      </c>
      <c r="E1479">
        <v>410</v>
      </c>
      <c r="F1479">
        <v>417</v>
      </c>
      <c r="G1479" s="2">
        <v>39630</v>
      </c>
      <c r="H1479" s="2">
        <v>39692</v>
      </c>
      <c r="I1479" s="2">
        <v>39692</v>
      </c>
      <c r="J1479" t="s">
        <v>13</v>
      </c>
      <c r="K1479">
        <v>2</v>
      </c>
      <c r="L1479" t="s">
        <v>1304</v>
      </c>
    </row>
    <row r="1480" spans="1:12">
      <c r="A1480" t="s">
        <v>1305</v>
      </c>
      <c r="B1480">
        <v>2009</v>
      </c>
      <c r="C1480">
        <v>60</v>
      </c>
      <c r="D1480">
        <v>2</v>
      </c>
      <c r="E1480">
        <v>418</v>
      </c>
      <c r="F1480">
        <v>419</v>
      </c>
      <c r="G1480" s="2">
        <v>39650</v>
      </c>
      <c r="H1480" s="2">
        <v>39687</v>
      </c>
      <c r="I1480" s="2">
        <v>39687</v>
      </c>
      <c r="J1480" t="s">
        <v>83</v>
      </c>
      <c r="K1480">
        <v>1</v>
      </c>
      <c r="L1480" t="s">
        <v>1306</v>
      </c>
    </row>
    <row r="1481" spans="1:12">
      <c r="A1481" t="s">
        <v>1307</v>
      </c>
      <c r="B1481">
        <v>2009</v>
      </c>
      <c r="C1481">
        <v>60</v>
      </c>
      <c r="D1481">
        <v>2</v>
      </c>
      <c r="E1481">
        <v>420</v>
      </c>
      <c r="F1481">
        <v>426</v>
      </c>
      <c r="G1481" s="2">
        <v>39356</v>
      </c>
      <c r="H1481" s="2">
        <v>39631</v>
      </c>
      <c r="I1481" s="2">
        <v>39676</v>
      </c>
      <c r="J1481" t="s">
        <v>83</v>
      </c>
      <c r="K1481">
        <v>1</v>
      </c>
      <c r="L1481" t="s">
        <v>1308</v>
      </c>
    </row>
    <row r="1482" spans="1:12" hidden="1">
      <c r="A1482" t="s">
        <v>1309</v>
      </c>
      <c r="B1482">
        <v>2009</v>
      </c>
      <c r="C1482">
        <v>60</v>
      </c>
      <c r="D1482">
        <v>2</v>
      </c>
      <c r="E1482">
        <v>427</v>
      </c>
      <c r="F1482">
        <v>428</v>
      </c>
      <c r="G1482" s="2" t="s">
        <v>50</v>
      </c>
      <c r="H1482" s="2" t="s">
        <v>50</v>
      </c>
      <c r="I1482" s="2" t="s">
        <v>50</v>
      </c>
      <c r="J1482" t="s">
        <v>86</v>
      </c>
      <c r="K1482">
        <v>1</v>
      </c>
      <c r="L1482" t="s">
        <v>1310</v>
      </c>
    </row>
    <row r="1483" spans="1:12" hidden="1">
      <c r="A1483" t="s">
        <v>1311</v>
      </c>
      <c r="B1483">
        <v>2009</v>
      </c>
      <c r="C1483">
        <v>60</v>
      </c>
      <c r="D1483">
        <v>2</v>
      </c>
      <c r="E1483">
        <v>429</v>
      </c>
      <c r="F1483">
        <v>429</v>
      </c>
      <c r="G1483" s="2" t="s">
        <v>50</v>
      </c>
      <c r="H1483" s="2" t="s">
        <v>50</v>
      </c>
      <c r="I1483" s="2" t="s">
        <v>50</v>
      </c>
      <c r="J1483" t="s">
        <v>86</v>
      </c>
      <c r="K1483">
        <v>1</v>
      </c>
      <c r="L1483" t="s">
        <v>1312</v>
      </c>
    </row>
    <row r="1484" spans="1:12" hidden="1">
      <c r="A1484" t="s">
        <v>1313</v>
      </c>
      <c r="B1484">
        <v>2009</v>
      </c>
      <c r="C1484">
        <v>60</v>
      </c>
      <c r="D1484">
        <v>2</v>
      </c>
      <c r="E1484">
        <v>430</v>
      </c>
      <c r="F1484">
        <v>431</v>
      </c>
      <c r="G1484" s="2" t="s">
        <v>50</v>
      </c>
      <c r="H1484" s="2" t="s">
        <v>50</v>
      </c>
      <c r="I1484" s="2" t="s">
        <v>50</v>
      </c>
      <c r="J1484" t="s">
        <v>86</v>
      </c>
      <c r="K1484">
        <v>1</v>
      </c>
      <c r="L1484" t="s">
        <v>1314</v>
      </c>
    </row>
    <row r="1485" spans="1:12" hidden="1">
      <c r="A1485" t="s">
        <v>1315</v>
      </c>
      <c r="B1485">
        <v>2009</v>
      </c>
      <c r="C1485">
        <v>60</v>
      </c>
      <c r="D1485">
        <v>2</v>
      </c>
      <c r="E1485">
        <v>432</v>
      </c>
      <c r="F1485">
        <v>432</v>
      </c>
      <c r="G1485" s="2" t="s">
        <v>50</v>
      </c>
      <c r="H1485" s="2" t="s">
        <v>50</v>
      </c>
      <c r="I1485" s="2" t="s">
        <v>50</v>
      </c>
      <c r="J1485" t="s">
        <v>98</v>
      </c>
      <c r="K1485">
        <v>1</v>
      </c>
      <c r="L1485" t="s">
        <v>1316</v>
      </c>
    </row>
    <row r="1486" spans="1:12" hidden="1">
      <c r="A1486" t="s">
        <v>1317</v>
      </c>
      <c r="B1486">
        <v>2009</v>
      </c>
      <c r="C1486">
        <v>60</v>
      </c>
      <c r="D1486">
        <v>3</v>
      </c>
      <c r="E1486">
        <v>433</v>
      </c>
      <c r="F1486">
        <v>433</v>
      </c>
      <c r="G1486" s="2" t="s">
        <v>50</v>
      </c>
      <c r="H1486" s="2" t="s">
        <v>50</v>
      </c>
      <c r="I1486" s="2" t="s">
        <v>50</v>
      </c>
      <c r="J1486" t="s">
        <v>51</v>
      </c>
      <c r="K1486">
        <v>1</v>
      </c>
      <c r="L1486" t="s">
        <v>1318</v>
      </c>
    </row>
    <row r="1487" spans="1:12">
      <c r="A1487" t="s">
        <v>1319</v>
      </c>
      <c r="B1487">
        <v>2009</v>
      </c>
      <c r="C1487">
        <v>60</v>
      </c>
      <c r="D1487">
        <v>3</v>
      </c>
      <c r="E1487">
        <v>434</v>
      </c>
      <c r="F1487">
        <v>442</v>
      </c>
      <c r="G1487" s="2">
        <v>39521</v>
      </c>
      <c r="H1487" s="2">
        <v>39659</v>
      </c>
      <c r="I1487" s="2">
        <v>39741</v>
      </c>
      <c r="J1487" t="s">
        <v>13</v>
      </c>
      <c r="K1487">
        <v>2</v>
      </c>
      <c r="L1487" t="s">
        <v>1320</v>
      </c>
    </row>
    <row r="1488" spans="1:12">
      <c r="A1488" t="s">
        <v>1321</v>
      </c>
      <c r="B1488">
        <v>2009</v>
      </c>
      <c r="C1488">
        <v>60</v>
      </c>
      <c r="D1488">
        <v>3</v>
      </c>
      <c r="E1488">
        <v>443</v>
      </c>
      <c r="F1488">
        <v>454</v>
      </c>
      <c r="G1488" s="2">
        <v>39392</v>
      </c>
      <c r="H1488" s="2">
        <v>39721</v>
      </c>
      <c r="I1488" s="2">
        <v>39721</v>
      </c>
      <c r="J1488" t="s">
        <v>13</v>
      </c>
      <c r="K1488">
        <v>3</v>
      </c>
      <c r="L1488" t="s">
        <v>1322</v>
      </c>
    </row>
    <row r="1489" spans="1:12">
      <c r="A1489" t="s">
        <v>1323</v>
      </c>
      <c r="B1489">
        <v>2009</v>
      </c>
      <c r="C1489">
        <v>60</v>
      </c>
      <c r="D1489">
        <v>3</v>
      </c>
      <c r="E1489">
        <v>455</v>
      </c>
      <c r="F1489">
        <v>476</v>
      </c>
      <c r="G1489" s="2">
        <v>39475</v>
      </c>
      <c r="H1489" s="2">
        <v>39713</v>
      </c>
      <c r="I1489" s="2">
        <v>39713</v>
      </c>
      <c r="J1489" t="s">
        <v>13</v>
      </c>
      <c r="K1489">
        <v>2</v>
      </c>
      <c r="L1489" t="s">
        <v>1324</v>
      </c>
    </row>
    <row r="1490" spans="1:12">
      <c r="A1490" t="s">
        <v>1325</v>
      </c>
      <c r="B1490">
        <v>2009</v>
      </c>
      <c r="C1490">
        <v>60</v>
      </c>
      <c r="D1490">
        <v>3</v>
      </c>
      <c r="E1490">
        <v>477</v>
      </c>
      <c r="F1490">
        <v>494</v>
      </c>
      <c r="G1490" s="2">
        <v>39615</v>
      </c>
      <c r="H1490" s="2">
        <v>39710</v>
      </c>
      <c r="I1490" s="2">
        <v>39710</v>
      </c>
      <c r="J1490" t="s">
        <v>13</v>
      </c>
      <c r="K1490">
        <v>2</v>
      </c>
      <c r="L1490" t="s">
        <v>1326</v>
      </c>
    </row>
    <row r="1491" spans="1:12">
      <c r="A1491" t="s">
        <v>1327</v>
      </c>
      <c r="B1491">
        <v>2009</v>
      </c>
      <c r="C1491">
        <v>60</v>
      </c>
      <c r="D1491">
        <v>3</v>
      </c>
      <c r="E1491">
        <v>495</v>
      </c>
      <c r="F1491">
        <v>508</v>
      </c>
      <c r="G1491" s="2">
        <v>39513</v>
      </c>
      <c r="H1491" s="2">
        <v>39717</v>
      </c>
      <c r="I1491" s="2">
        <v>39717</v>
      </c>
      <c r="J1491" t="s">
        <v>13</v>
      </c>
      <c r="K1491">
        <v>2</v>
      </c>
      <c r="L1491" t="s">
        <v>1328</v>
      </c>
    </row>
    <row r="1492" spans="1:12">
      <c r="A1492" t="s">
        <v>1329</v>
      </c>
      <c r="B1492">
        <v>2009</v>
      </c>
      <c r="C1492">
        <v>60</v>
      </c>
      <c r="D1492">
        <v>3</v>
      </c>
      <c r="E1492">
        <v>509</v>
      </c>
      <c r="F1492">
        <v>525</v>
      </c>
      <c r="G1492" s="2">
        <v>39484</v>
      </c>
      <c r="H1492" s="2">
        <v>39734</v>
      </c>
      <c r="I1492" s="2">
        <v>39734</v>
      </c>
      <c r="J1492" t="s">
        <v>13</v>
      </c>
      <c r="K1492">
        <v>3</v>
      </c>
      <c r="L1492" t="s">
        <v>1330</v>
      </c>
    </row>
    <row r="1493" spans="1:12">
      <c r="A1493" t="s">
        <v>1331</v>
      </c>
      <c r="B1493">
        <v>2009</v>
      </c>
      <c r="C1493">
        <v>60</v>
      </c>
      <c r="D1493">
        <v>3</v>
      </c>
      <c r="E1493">
        <v>526</v>
      </c>
      <c r="F1493">
        <v>537</v>
      </c>
      <c r="G1493" s="2">
        <v>39340</v>
      </c>
      <c r="H1493" s="2">
        <v>39744</v>
      </c>
      <c r="I1493" s="2">
        <v>39744</v>
      </c>
      <c r="J1493" t="s">
        <v>13</v>
      </c>
      <c r="K1493">
        <v>3</v>
      </c>
      <c r="L1493" t="s">
        <v>1332</v>
      </c>
    </row>
    <row r="1494" spans="1:12">
      <c r="A1494" t="s">
        <v>1333</v>
      </c>
      <c r="B1494">
        <v>2009</v>
      </c>
      <c r="C1494">
        <v>60</v>
      </c>
      <c r="D1494">
        <v>3</v>
      </c>
      <c r="E1494">
        <v>538</v>
      </c>
      <c r="F1494">
        <v>556</v>
      </c>
      <c r="G1494" s="2">
        <v>39521</v>
      </c>
      <c r="H1494" s="2">
        <v>39727</v>
      </c>
      <c r="I1494" s="2">
        <v>39727</v>
      </c>
      <c r="J1494" t="s">
        <v>13</v>
      </c>
      <c r="K1494">
        <v>1</v>
      </c>
      <c r="L1494" t="s">
        <v>1334</v>
      </c>
    </row>
    <row r="1495" spans="1:12">
      <c r="A1495" t="s">
        <v>1335</v>
      </c>
      <c r="B1495">
        <v>2009</v>
      </c>
      <c r="C1495">
        <v>60</v>
      </c>
      <c r="D1495">
        <v>3</v>
      </c>
      <c r="E1495">
        <v>557</v>
      </c>
      <c r="F1495">
        <v>570</v>
      </c>
      <c r="G1495" s="2">
        <v>39664</v>
      </c>
      <c r="H1495" s="2">
        <v>39732</v>
      </c>
      <c r="I1495" s="2">
        <v>39732</v>
      </c>
      <c r="J1495" t="s">
        <v>13</v>
      </c>
      <c r="K1495">
        <v>3</v>
      </c>
      <c r="L1495" t="s">
        <v>1336</v>
      </c>
    </row>
    <row r="1496" spans="1:12">
      <c r="A1496" t="s">
        <v>1337</v>
      </c>
      <c r="B1496">
        <v>2009</v>
      </c>
      <c r="C1496">
        <v>60</v>
      </c>
      <c r="D1496">
        <v>3</v>
      </c>
      <c r="E1496">
        <v>571</v>
      </c>
      <c r="F1496">
        <v>580</v>
      </c>
      <c r="G1496" s="2">
        <v>39650</v>
      </c>
      <c r="H1496" s="2">
        <v>39716</v>
      </c>
      <c r="I1496" s="2">
        <v>39732</v>
      </c>
      <c r="J1496" t="s">
        <v>13</v>
      </c>
      <c r="K1496">
        <v>4</v>
      </c>
      <c r="L1496" t="s">
        <v>1338</v>
      </c>
    </row>
    <row r="1497" spans="1:12">
      <c r="A1497" t="s">
        <v>1339</v>
      </c>
      <c r="B1497">
        <v>2009</v>
      </c>
      <c r="C1497">
        <v>60</v>
      </c>
      <c r="D1497">
        <v>3</v>
      </c>
      <c r="E1497">
        <v>581</v>
      </c>
      <c r="F1497">
        <v>594</v>
      </c>
      <c r="G1497" s="2">
        <v>39479</v>
      </c>
      <c r="H1497" s="2">
        <v>39738</v>
      </c>
      <c r="I1497" s="2">
        <v>39738</v>
      </c>
      <c r="J1497" t="s">
        <v>13</v>
      </c>
      <c r="K1497">
        <v>1</v>
      </c>
      <c r="L1497" t="s">
        <v>1340</v>
      </c>
    </row>
    <row r="1498" spans="1:12">
      <c r="A1498" t="s">
        <v>1341</v>
      </c>
      <c r="B1498">
        <v>2009</v>
      </c>
      <c r="C1498">
        <v>60</v>
      </c>
      <c r="D1498">
        <v>3</v>
      </c>
      <c r="E1498">
        <v>595</v>
      </c>
      <c r="F1498">
        <v>607</v>
      </c>
      <c r="G1498" s="2">
        <v>39272</v>
      </c>
      <c r="H1498" s="2">
        <v>39735</v>
      </c>
      <c r="I1498" s="2">
        <v>39736</v>
      </c>
      <c r="J1498" t="s">
        <v>13</v>
      </c>
      <c r="K1498">
        <v>2</v>
      </c>
      <c r="L1498" t="s">
        <v>1342</v>
      </c>
    </row>
    <row r="1499" spans="1:12">
      <c r="A1499" t="s">
        <v>1343</v>
      </c>
      <c r="B1499">
        <v>2009</v>
      </c>
      <c r="C1499">
        <v>60</v>
      </c>
      <c r="D1499">
        <v>3</v>
      </c>
      <c r="E1499">
        <v>608</v>
      </c>
      <c r="F1499">
        <v>620</v>
      </c>
      <c r="G1499" s="2">
        <v>39585</v>
      </c>
      <c r="H1499" s="2">
        <v>39659</v>
      </c>
      <c r="I1499" s="2">
        <v>39721</v>
      </c>
      <c r="J1499" t="s">
        <v>13</v>
      </c>
      <c r="K1499">
        <v>3</v>
      </c>
      <c r="L1499" t="s">
        <v>1344</v>
      </c>
    </row>
    <row r="1500" spans="1:12">
      <c r="A1500" t="s">
        <v>1345</v>
      </c>
      <c r="B1500">
        <v>2009</v>
      </c>
      <c r="C1500">
        <v>60</v>
      </c>
      <c r="D1500">
        <v>3</v>
      </c>
      <c r="E1500">
        <v>621</v>
      </c>
      <c r="F1500">
        <v>637</v>
      </c>
      <c r="G1500" s="2">
        <v>39591</v>
      </c>
      <c r="H1500" s="2">
        <v>39732</v>
      </c>
      <c r="I1500" s="2">
        <v>39732</v>
      </c>
      <c r="J1500" t="s">
        <v>13</v>
      </c>
      <c r="K1500">
        <v>2</v>
      </c>
      <c r="L1500" t="s">
        <v>1346</v>
      </c>
    </row>
    <row r="1501" spans="1:12" hidden="1">
      <c r="A1501" t="s">
        <v>1347</v>
      </c>
      <c r="B1501">
        <v>2009</v>
      </c>
      <c r="C1501">
        <v>60</v>
      </c>
      <c r="D1501">
        <v>3</v>
      </c>
      <c r="E1501">
        <v>638</v>
      </c>
      <c r="F1501">
        <v>639</v>
      </c>
      <c r="G1501" s="2" t="s">
        <v>50</v>
      </c>
      <c r="H1501" s="2" t="s">
        <v>50</v>
      </c>
      <c r="I1501" s="2" t="s">
        <v>50</v>
      </c>
      <c r="J1501" t="s">
        <v>86</v>
      </c>
      <c r="K1501">
        <v>1</v>
      </c>
      <c r="L1501" t="s">
        <v>1348</v>
      </c>
    </row>
    <row r="1502" spans="1:12" hidden="1">
      <c r="A1502" t="s">
        <v>1349</v>
      </c>
      <c r="B1502">
        <v>2009</v>
      </c>
      <c r="C1502">
        <v>60</v>
      </c>
      <c r="D1502">
        <v>3</v>
      </c>
      <c r="E1502">
        <v>639</v>
      </c>
      <c r="F1502">
        <v>641</v>
      </c>
      <c r="G1502" s="2" t="s">
        <v>50</v>
      </c>
      <c r="H1502" s="2" t="s">
        <v>50</v>
      </c>
      <c r="I1502" s="2" t="s">
        <v>50</v>
      </c>
      <c r="J1502" t="s">
        <v>86</v>
      </c>
      <c r="K1502">
        <v>1</v>
      </c>
      <c r="L1502" t="s">
        <v>1350</v>
      </c>
    </row>
    <row r="1503" spans="1:12" hidden="1">
      <c r="A1503" t="s">
        <v>1351</v>
      </c>
      <c r="B1503">
        <v>2009</v>
      </c>
      <c r="C1503">
        <v>60</v>
      </c>
      <c r="D1503">
        <v>3</v>
      </c>
      <c r="E1503">
        <v>641</v>
      </c>
      <c r="F1503">
        <v>642</v>
      </c>
      <c r="G1503" s="2" t="s">
        <v>50</v>
      </c>
      <c r="H1503" s="2" t="s">
        <v>50</v>
      </c>
      <c r="I1503" s="2" t="s">
        <v>50</v>
      </c>
      <c r="J1503" t="s">
        <v>86</v>
      </c>
      <c r="K1503">
        <v>1</v>
      </c>
      <c r="L1503" t="s">
        <v>1352</v>
      </c>
    </row>
    <row r="1504" spans="1:12" hidden="1">
      <c r="A1504" t="s">
        <v>1353</v>
      </c>
      <c r="B1504">
        <v>2009</v>
      </c>
      <c r="C1504">
        <v>60</v>
      </c>
      <c r="D1504">
        <v>3</v>
      </c>
      <c r="E1504">
        <v>642</v>
      </c>
      <c r="F1504">
        <v>642</v>
      </c>
      <c r="G1504" s="2" t="s">
        <v>50</v>
      </c>
      <c r="H1504" s="2" t="s">
        <v>50</v>
      </c>
      <c r="I1504" s="2" t="s">
        <v>50</v>
      </c>
      <c r="J1504" t="s">
        <v>86</v>
      </c>
      <c r="K1504">
        <v>1</v>
      </c>
      <c r="L1504" t="s">
        <v>1354</v>
      </c>
    </row>
    <row r="1505" spans="1:12" hidden="1">
      <c r="A1505" t="s">
        <v>1355</v>
      </c>
      <c r="B1505">
        <v>2009</v>
      </c>
      <c r="C1505">
        <v>60</v>
      </c>
      <c r="D1505">
        <v>3</v>
      </c>
      <c r="E1505">
        <v>643</v>
      </c>
      <c r="F1505">
        <v>643</v>
      </c>
      <c r="G1505" s="2" t="s">
        <v>50</v>
      </c>
      <c r="H1505" s="2" t="s">
        <v>50</v>
      </c>
      <c r="I1505" s="2" t="s">
        <v>50</v>
      </c>
      <c r="J1505" t="s">
        <v>98</v>
      </c>
      <c r="K1505">
        <v>1</v>
      </c>
      <c r="L1505" t="s">
        <v>1356</v>
      </c>
    </row>
    <row r="1506" spans="1:12" hidden="1">
      <c r="A1506" t="s">
        <v>1357</v>
      </c>
      <c r="B1506">
        <v>2009</v>
      </c>
      <c r="C1506">
        <v>60</v>
      </c>
      <c r="D1506">
        <v>4</v>
      </c>
      <c r="E1506">
        <v>645</v>
      </c>
      <c r="F1506">
        <v>645</v>
      </c>
      <c r="G1506" s="2" t="s">
        <v>50</v>
      </c>
      <c r="H1506" s="2" t="s">
        <v>50</v>
      </c>
      <c r="I1506" s="2" t="s">
        <v>50</v>
      </c>
      <c r="J1506" t="s">
        <v>51</v>
      </c>
      <c r="K1506">
        <v>1</v>
      </c>
      <c r="L1506" t="s">
        <v>1358</v>
      </c>
    </row>
    <row r="1507" spans="1:12">
      <c r="A1507" t="s">
        <v>1359</v>
      </c>
      <c r="B1507">
        <v>2009</v>
      </c>
      <c r="C1507">
        <v>60</v>
      </c>
      <c r="D1507">
        <v>4</v>
      </c>
      <c r="E1507">
        <v>646</v>
      </c>
      <c r="F1507">
        <v>654</v>
      </c>
      <c r="G1507" s="2">
        <v>39584</v>
      </c>
      <c r="H1507" s="2">
        <v>39783</v>
      </c>
      <c r="I1507" s="2">
        <v>39783</v>
      </c>
      <c r="J1507" t="s">
        <v>13</v>
      </c>
      <c r="K1507">
        <v>3</v>
      </c>
      <c r="L1507" t="s">
        <v>1360</v>
      </c>
    </row>
    <row r="1508" spans="1:12">
      <c r="A1508" t="s">
        <v>1361</v>
      </c>
      <c r="B1508">
        <v>2009</v>
      </c>
      <c r="C1508">
        <v>60</v>
      </c>
      <c r="D1508">
        <v>4</v>
      </c>
      <c r="E1508">
        <v>655</v>
      </c>
      <c r="F1508">
        <v>665</v>
      </c>
      <c r="G1508" s="2">
        <v>39632</v>
      </c>
      <c r="H1508" s="2">
        <v>39755</v>
      </c>
      <c r="I1508" s="2">
        <v>39755</v>
      </c>
      <c r="J1508" t="s">
        <v>13</v>
      </c>
      <c r="K1508">
        <v>3</v>
      </c>
      <c r="L1508" t="s">
        <v>1362</v>
      </c>
    </row>
    <row r="1509" spans="1:12">
      <c r="A1509" t="s">
        <v>1363</v>
      </c>
      <c r="B1509">
        <v>2009</v>
      </c>
      <c r="C1509">
        <v>60</v>
      </c>
      <c r="D1509">
        <v>4</v>
      </c>
      <c r="E1509">
        <v>666</v>
      </c>
      <c r="F1509">
        <v>678</v>
      </c>
      <c r="G1509" s="2">
        <v>39699</v>
      </c>
      <c r="H1509" s="2">
        <v>39785</v>
      </c>
      <c r="I1509" s="2">
        <v>39791</v>
      </c>
      <c r="J1509" t="s">
        <v>13</v>
      </c>
      <c r="K1509">
        <v>4</v>
      </c>
      <c r="L1509" t="s">
        <v>1364</v>
      </c>
    </row>
    <row r="1510" spans="1:12">
      <c r="A1510" t="s">
        <v>1365</v>
      </c>
      <c r="B1510">
        <v>2009</v>
      </c>
      <c r="C1510">
        <v>60</v>
      </c>
      <c r="D1510">
        <v>4</v>
      </c>
      <c r="E1510">
        <v>679</v>
      </c>
      <c r="F1510">
        <v>693</v>
      </c>
      <c r="G1510" s="2">
        <v>39717</v>
      </c>
      <c r="H1510" s="2">
        <v>39566</v>
      </c>
      <c r="I1510" s="2">
        <v>39795</v>
      </c>
      <c r="J1510" t="s">
        <v>13</v>
      </c>
      <c r="K1510">
        <v>1</v>
      </c>
      <c r="L1510" t="s">
        <v>1366</v>
      </c>
    </row>
    <row r="1511" spans="1:12">
      <c r="A1511" t="s">
        <v>1367</v>
      </c>
      <c r="B1511">
        <v>2009</v>
      </c>
      <c r="C1511">
        <v>60</v>
      </c>
      <c r="D1511">
        <v>4</v>
      </c>
      <c r="E1511">
        <v>694</v>
      </c>
      <c r="F1511">
        <v>715</v>
      </c>
      <c r="G1511" s="2">
        <v>39384</v>
      </c>
      <c r="H1511" s="2">
        <v>39584</v>
      </c>
      <c r="I1511" s="2">
        <v>39765</v>
      </c>
      <c r="J1511" t="s">
        <v>13</v>
      </c>
      <c r="K1511">
        <v>3</v>
      </c>
      <c r="L1511" t="s">
        <v>1368</v>
      </c>
    </row>
    <row r="1512" spans="1:12">
      <c r="A1512" t="s">
        <v>1369</v>
      </c>
      <c r="B1512">
        <v>2009</v>
      </c>
      <c r="C1512">
        <v>60</v>
      </c>
      <c r="D1512">
        <v>4</v>
      </c>
      <c r="E1512">
        <v>716</v>
      </c>
      <c r="F1512">
        <v>727</v>
      </c>
      <c r="G1512" s="2">
        <v>39699</v>
      </c>
      <c r="H1512" s="2">
        <v>39790</v>
      </c>
      <c r="I1512" s="2">
        <v>39791</v>
      </c>
      <c r="J1512" t="s">
        <v>13</v>
      </c>
      <c r="K1512">
        <v>2</v>
      </c>
      <c r="L1512" t="s">
        <v>1370</v>
      </c>
    </row>
    <row r="1513" spans="1:12">
      <c r="A1513" t="s">
        <v>1371</v>
      </c>
      <c r="B1513">
        <v>2009</v>
      </c>
      <c r="C1513">
        <v>60</v>
      </c>
      <c r="D1513">
        <v>4</v>
      </c>
      <c r="E1513">
        <v>728</v>
      </c>
      <c r="F1513">
        <v>739</v>
      </c>
      <c r="G1513" s="2">
        <v>39632</v>
      </c>
      <c r="H1513" s="2">
        <v>39734</v>
      </c>
      <c r="I1513" s="2">
        <v>39734</v>
      </c>
      <c r="J1513" t="s">
        <v>13</v>
      </c>
      <c r="K1513">
        <v>2</v>
      </c>
      <c r="L1513" t="s">
        <v>1372</v>
      </c>
    </row>
    <row r="1514" spans="1:12">
      <c r="A1514" t="s">
        <v>1373</v>
      </c>
      <c r="B1514">
        <v>2009</v>
      </c>
      <c r="C1514">
        <v>60</v>
      </c>
      <c r="D1514">
        <v>4</v>
      </c>
      <c r="E1514">
        <v>740</v>
      </c>
      <c r="F1514">
        <v>753</v>
      </c>
      <c r="G1514" s="2">
        <v>39514</v>
      </c>
      <c r="H1514" s="2">
        <v>39772</v>
      </c>
      <c r="I1514" s="2">
        <v>39772</v>
      </c>
      <c r="J1514" t="s">
        <v>13</v>
      </c>
      <c r="K1514">
        <v>4</v>
      </c>
      <c r="L1514" t="s">
        <v>1374</v>
      </c>
    </row>
    <row r="1515" spans="1:12">
      <c r="A1515" t="s">
        <v>1375</v>
      </c>
      <c r="B1515">
        <v>2009</v>
      </c>
      <c r="C1515">
        <v>60</v>
      </c>
      <c r="D1515">
        <v>4</v>
      </c>
      <c r="E1515">
        <v>754</v>
      </c>
      <c r="F1515">
        <v>777</v>
      </c>
      <c r="G1515" s="2">
        <v>39342</v>
      </c>
      <c r="H1515" s="2">
        <v>39775</v>
      </c>
      <c r="I1515" s="2">
        <v>39776</v>
      </c>
      <c r="J1515" t="s">
        <v>13</v>
      </c>
      <c r="K1515">
        <v>2</v>
      </c>
      <c r="L1515" t="s">
        <v>1376</v>
      </c>
    </row>
    <row r="1516" spans="1:12">
      <c r="A1516" t="s">
        <v>1377</v>
      </c>
      <c r="B1516">
        <v>2009</v>
      </c>
      <c r="C1516">
        <v>60</v>
      </c>
      <c r="D1516">
        <v>4</v>
      </c>
      <c r="E1516">
        <v>778</v>
      </c>
      <c r="F1516">
        <v>788</v>
      </c>
      <c r="G1516" s="2">
        <v>39591</v>
      </c>
      <c r="H1516" s="2">
        <v>39675</v>
      </c>
      <c r="I1516" s="2">
        <v>39729</v>
      </c>
      <c r="J1516" t="s">
        <v>13</v>
      </c>
      <c r="K1516">
        <v>2</v>
      </c>
      <c r="L1516" t="s">
        <v>1378</v>
      </c>
    </row>
    <row r="1517" spans="1:12">
      <c r="A1517" t="s">
        <v>1379</v>
      </c>
      <c r="B1517">
        <v>2009</v>
      </c>
      <c r="C1517">
        <v>60</v>
      </c>
      <c r="D1517">
        <v>4</v>
      </c>
      <c r="E1517">
        <v>789</v>
      </c>
      <c r="F1517">
        <v>802</v>
      </c>
      <c r="G1517" s="2">
        <v>39562</v>
      </c>
      <c r="H1517" s="2">
        <v>39652</v>
      </c>
      <c r="I1517" s="2">
        <v>39734</v>
      </c>
      <c r="J1517" t="s">
        <v>13</v>
      </c>
      <c r="K1517">
        <v>2</v>
      </c>
      <c r="L1517" t="s">
        <v>1380</v>
      </c>
    </row>
    <row r="1518" spans="1:12">
      <c r="A1518" t="s">
        <v>1381</v>
      </c>
      <c r="B1518">
        <v>2009</v>
      </c>
      <c r="C1518">
        <v>60</v>
      </c>
      <c r="D1518">
        <v>4</v>
      </c>
      <c r="E1518">
        <v>803</v>
      </c>
      <c r="F1518">
        <v>813</v>
      </c>
      <c r="G1518" s="2">
        <v>39685</v>
      </c>
      <c r="H1518" s="2">
        <v>39765</v>
      </c>
      <c r="I1518" s="2">
        <v>39791</v>
      </c>
      <c r="J1518" t="s">
        <v>13</v>
      </c>
      <c r="K1518">
        <v>1</v>
      </c>
      <c r="L1518" t="s">
        <v>1382</v>
      </c>
    </row>
    <row r="1519" spans="1:12">
      <c r="A1519" t="s">
        <v>1383</v>
      </c>
      <c r="B1519">
        <v>2009</v>
      </c>
      <c r="C1519">
        <v>60</v>
      </c>
      <c r="D1519">
        <v>4</v>
      </c>
      <c r="E1519">
        <v>814</v>
      </c>
      <c r="F1519">
        <v>825</v>
      </c>
      <c r="G1519" s="2">
        <v>39735</v>
      </c>
      <c r="H1519" s="2">
        <v>39782</v>
      </c>
      <c r="I1519" s="2">
        <v>39782</v>
      </c>
      <c r="J1519" t="s">
        <v>13</v>
      </c>
      <c r="K1519">
        <v>2</v>
      </c>
      <c r="L1519" t="s">
        <v>1384</v>
      </c>
    </row>
    <row r="1520" spans="1:12">
      <c r="A1520" t="s">
        <v>1385</v>
      </c>
      <c r="B1520">
        <v>2009</v>
      </c>
      <c r="C1520">
        <v>60</v>
      </c>
      <c r="D1520">
        <v>4</v>
      </c>
      <c r="E1520">
        <v>826</v>
      </c>
      <c r="F1520">
        <v>836</v>
      </c>
      <c r="G1520" s="2">
        <v>39712</v>
      </c>
      <c r="H1520" s="2">
        <v>39760</v>
      </c>
      <c r="I1520" s="2">
        <v>39791</v>
      </c>
      <c r="J1520" t="s">
        <v>13</v>
      </c>
      <c r="K1520">
        <v>1</v>
      </c>
      <c r="L1520" t="s">
        <v>1386</v>
      </c>
    </row>
    <row r="1521" spans="1:12">
      <c r="A1521" t="s">
        <v>1387</v>
      </c>
      <c r="B1521">
        <v>2009</v>
      </c>
      <c r="C1521">
        <v>60</v>
      </c>
      <c r="D1521">
        <v>4</v>
      </c>
      <c r="E1521">
        <v>837</v>
      </c>
      <c r="F1521">
        <v>843</v>
      </c>
      <c r="G1521" s="2">
        <v>39694</v>
      </c>
      <c r="H1521" s="2">
        <v>39749</v>
      </c>
      <c r="I1521" s="2">
        <v>39797</v>
      </c>
      <c r="J1521" t="s">
        <v>13</v>
      </c>
      <c r="K1521">
        <v>2</v>
      </c>
      <c r="L1521" t="s">
        <v>1388</v>
      </c>
    </row>
    <row r="1522" spans="1:12">
      <c r="A1522" t="s">
        <v>1389</v>
      </c>
      <c r="B1522">
        <v>2009</v>
      </c>
      <c r="C1522">
        <v>60</v>
      </c>
      <c r="D1522">
        <v>4</v>
      </c>
      <c r="E1522">
        <v>844</v>
      </c>
      <c r="F1522">
        <v>857</v>
      </c>
      <c r="G1522" s="2">
        <v>39666</v>
      </c>
      <c r="H1522" s="2">
        <v>39755</v>
      </c>
      <c r="I1522" s="2">
        <v>39755</v>
      </c>
      <c r="J1522" t="s">
        <v>13</v>
      </c>
      <c r="K1522">
        <v>3</v>
      </c>
      <c r="L1522" t="s">
        <v>1390</v>
      </c>
    </row>
    <row r="1523" spans="1:12">
      <c r="A1523" t="s">
        <v>1391</v>
      </c>
      <c r="B1523">
        <v>2009</v>
      </c>
      <c r="C1523">
        <v>60</v>
      </c>
      <c r="D1523">
        <v>4</v>
      </c>
      <c r="E1523">
        <v>858</v>
      </c>
      <c r="F1523">
        <v>862</v>
      </c>
      <c r="G1523" s="2">
        <v>39716</v>
      </c>
      <c r="H1523" s="2">
        <v>39758</v>
      </c>
      <c r="I1523" s="2">
        <v>39758</v>
      </c>
      <c r="J1523" t="s">
        <v>83</v>
      </c>
      <c r="K1523">
        <v>3</v>
      </c>
      <c r="L1523" t="s">
        <v>1392</v>
      </c>
    </row>
    <row r="1524" spans="1:12">
      <c r="A1524" t="s">
        <v>1393</v>
      </c>
      <c r="B1524">
        <v>2009</v>
      </c>
      <c r="C1524">
        <v>60</v>
      </c>
      <c r="D1524">
        <v>5</v>
      </c>
      <c r="E1524">
        <v>863</v>
      </c>
      <c r="F1524">
        <v>876</v>
      </c>
      <c r="G1524" s="2">
        <v>39680</v>
      </c>
      <c r="H1524" s="2">
        <v>39793</v>
      </c>
      <c r="I1524" s="2">
        <v>39821</v>
      </c>
      <c r="J1524" t="s">
        <v>13</v>
      </c>
      <c r="K1524">
        <v>2</v>
      </c>
      <c r="L1524" t="s">
        <v>1394</v>
      </c>
    </row>
    <row r="1525" spans="1:12">
      <c r="A1525" t="s">
        <v>1395</v>
      </c>
      <c r="B1525">
        <v>2009</v>
      </c>
      <c r="C1525">
        <v>60</v>
      </c>
      <c r="D1525">
        <v>5</v>
      </c>
      <c r="E1525">
        <v>877</v>
      </c>
      <c r="F1525">
        <v>895</v>
      </c>
      <c r="G1525" s="2">
        <v>39695</v>
      </c>
      <c r="H1525" s="2">
        <v>39801</v>
      </c>
      <c r="I1525" s="2">
        <v>39805</v>
      </c>
      <c r="J1525" t="s">
        <v>13</v>
      </c>
      <c r="K1525">
        <v>4</v>
      </c>
      <c r="L1525" t="s">
        <v>1396</v>
      </c>
    </row>
    <row r="1526" spans="1:12">
      <c r="A1526" t="s">
        <v>1397</v>
      </c>
      <c r="B1526">
        <v>2009</v>
      </c>
      <c r="C1526">
        <v>60</v>
      </c>
      <c r="D1526">
        <v>5</v>
      </c>
      <c r="E1526">
        <v>896</v>
      </c>
      <c r="F1526">
        <v>910</v>
      </c>
      <c r="G1526" s="2">
        <v>39574</v>
      </c>
      <c r="H1526" s="2">
        <v>39727</v>
      </c>
      <c r="I1526" s="2">
        <v>39797</v>
      </c>
      <c r="J1526" t="s">
        <v>13</v>
      </c>
      <c r="K1526">
        <v>3</v>
      </c>
      <c r="L1526" t="s">
        <v>1398</v>
      </c>
    </row>
    <row r="1527" spans="1:12">
      <c r="A1527" t="s">
        <v>1399</v>
      </c>
      <c r="B1527">
        <v>2009</v>
      </c>
      <c r="C1527">
        <v>60</v>
      </c>
      <c r="D1527">
        <v>5</v>
      </c>
      <c r="E1527">
        <v>911</v>
      </c>
      <c r="F1527">
        <v>932</v>
      </c>
      <c r="G1527" s="2">
        <v>39629</v>
      </c>
      <c r="H1527" s="2">
        <v>39773</v>
      </c>
      <c r="I1527" s="2">
        <v>39773</v>
      </c>
      <c r="J1527" t="s">
        <v>13</v>
      </c>
      <c r="K1527">
        <v>3</v>
      </c>
      <c r="L1527" t="s">
        <v>1400</v>
      </c>
    </row>
    <row r="1528" spans="1:12">
      <c r="A1528" t="s">
        <v>1401</v>
      </c>
      <c r="B1528">
        <v>2009</v>
      </c>
      <c r="C1528">
        <v>60</v>
      </c>
      <c r="D1528">
        <v>5</v>
      </c>
      <c r="E1528">
        <v>933</v>
      </c>
      <c r="F1528">
        <v>952</v>
      </c>
      <c r="G1528" s="2">
        <v>39666</v>
      </c>
      <c r="H1528" s="2">
        <v>39766</v>
      </c>
      <c r="I1528" s="2">
        <v>39819</v>
      </c>
      <c r="J1528" t="s">
        <v>13</v>
      </c>
      <c r="K1528">
        <v>2</v>
      </c>
      <c r="L1528" t="s">
        <v>1402</v>
      </c>
    </row>
    <row r="1529" spans="1:12">
      <c r="A1529" t="s">
        <v>1403</v>
      </c>
      <c r="B1529">
        <v>2009</v>
      </c>
      <c r="C1529">
        <v>60</v>
      </c>
      <c r="D1529">
        <v>5</v>
      </c>
      <c r="E1529">
        <v>953</v>
      </c>
      <c r="F1529">
        <v>968</v>
      </c>
      <c r="G1529" s="2">
        <v>39742</v>
      </c>
      <c r="H1529" s="2">
        <v>39794</v>
      </c>
      <c r="I1529" s="2">
        <v>39795</v>
      </c>
      <c r="J1529" t="s">
        <v>13</v>
      </c>
      <c r="K1529">
        <v>3</v>
      </c>
      <c r="L1529" t="s">
        <v>1404</v>
      </c>
    </row>
    <row r="1530" spans="1:12">
      <c r="A1530" t="s">
        <v>1405</v>
      </c>
      <c r="B1530">
        <v>2009</v>
      </c>
      <c r="C1530">
        <v>60</v>
      </c>
      <c r="D1530">
        <v>5</v>
      </c>
      <c r="E1530">
        <v>969</v>
      </c>
      <c r="F1530">
        <v>983</v>
      </c>
      <c r="G1530" s="2">
        <v>39477</v>
      </c>
      <c r="H1530" s="2">
        <v>39780</v>
      </c>
      <c r="I1530" s="2">
        <v>39780</v>
      </c>
      <c r="J1530" t="s">
        <v>13</v>
      </c>
      <c r="K1530">
        <v>1</v>
      </c>
      <c r="L1530" t="s">
        <v>1406</v>
      </c>
    </row>
    <row r="1531" spans="1:12">
      <c r="A1531" t="s">
        <v>1407</v>
      </c>
      <c r="B1531">
        <v>2009</v>
      </c>
      <c r="C1531">
        <v>60</v>
      </c>
      <c r="D1531">
        <v>5</v>
      </c>
      <c r="E1531">
        <v>984</v>
      </c>
      <c r="F1531">
        <v>996</v>
      </c>
      <c r="G1531" s="2">
        <v>39493</v>
      </c>
      <c r="H1531" s="2">
        <v>39790</v>
      </c>
      <c r="I1531" s="2">
        <v>39790</v>
      </c>
      <c r="J1531" t="s">
        <v>13</v>
      </c>
      <c r="K1531">
        <v>2</v>
      </c>
      <c r="L1531" t="s">
        <v>1408</v>
      </c>
    </row>
    <row r="1532" spans="1:12">
      <c r="A1532" t="s">
        <v>1409</v>
      </c>
      <c r="B1532">
        <v>2009</v>
      </c>
      <c r="C1532">
        <v>60</v>
      </c>
      <c r="D1532">
        <v>5</v>
      </c>
      <c r="E1532">
        <v>997</v>
      </c>
      <c r="F1532">
        <v>1011</v>
      </c>
      <c r="G1532" s="2">
        <v>39760</v>
      </c>
      <c r="H1532" s="2">
        <v>39815</v>
      </c>
      <c r="I1532" s="2">
        <v>39815</v>
      </c>
      <c r="J1532" t="s">
        <v>13</v>
      </c>
      <c r="K1532">
        <v>2</v>
      </c>
      <c r="L1532" t="s">
        <v>1410</v>
      </c>
    </row>
    <row r="1533" spans="1:12">
      <c r="A1533" t="s">
        <v>1411</v>
      </c>
      <c r="B1533">
        <v>2009</v>
      </c>
      <c r="C1533">
        <v>60</v>
      </c>
      <c r="D1533">
        <v>5</v>
      </c>
      <c r="E1533">
        <v>1012</v>
      </c>
      <c r="F1533">
        <v>1026</v>
      </c>
      <c r="G1533" s="2">
        <v>39767</v>
      </c>
      <c r="H1533" s="2">
        <v>39824</v>
      </c>
      <c r="I1533" s="2">
        <v>39825</v>
      </c>
      <c r="J1533" t="s">
        <v>13</v>
      </c>
      <c r="K1533">
        <v>2</v>
      </c>
      <c r="L1533" t="s">
        <v>1412</v>
      </c>
    </row>
    <row r="1534" spans="1:12">
      <c r="A1534" t="s">
        <v>1413</v>
      </c>
      <c r="B1534">
        <v>2009</v>
      </c>
      <c r="C1534">
        <v>60</v>
      </c>
      <c r="D1534">
        <v>5</v>
      </c>
      <c r="E1534">
        <v>1027</v>
      </c>
      <c r="F1534">
        <v>1036</v>
      </c>
      <c r="G1534" s="2">
        <v>39609</v>
      </c>
      <c r="H1534" s="2">
        <v>39757</v>
      </c>
      <c r="I1534" s="2">
        <v>39757</v>
      </c>
      <c r="J1534" t="s">
        <v>13</v>
      </c>
      <c r="K1534">
        <v>2</v>
      </c>
      <c r="L1534" t="s">
        <v>1414</v>
      </c>
    </row>
    <row r="1535" spans="1:12">
      <c r="A1535" t="s">
        <v>1415</v>
      </c>
      <c r="B1535">
        <v>2009</v>
      </c>
      <c r="C1535">
        <v>60</v>
      </c>
      <c r="D1535">
        <v>5</v>
      </c>
      <c r="E1535">
        <v>1037</v>
      </c>
      <c r="F1535">
        <v>1050</v>
      </c>
      <c r="G1535" s="2">
        <v>39676</v>
      </c>
      <c r="H1535" s="2">
        <v>39755</v>
      </c>
      <c r="I1535" s="2">
        <v>39786</v>
      </c>
      <c r="J1535" t="s">
        <v>13</v>
      </c>
      <c r="K1535">
        <v>2</v>
      </c>
      <c r="L1535" t="s">
        <v>1416</v>
      </c>
    </row>
    <row r="1536" spans="1:12">
      <c r="A1536" t="s">
        <v>1417</v>
      </c>
      <c r="B1536">
        <v>2009</v>
      </c>
      <c r="C1536">
        <v>60</v>
      </c>
      <c r="D1536">
        <v>5</v>
      </c>
      <c r="E1536">
        <v>1051</v>
      </c>
      <c r="F1536">
        <v>1056</v>
      </c>
      <c r="G1536" s="2">
        <v>39638</v>
      </c>
      <c r="H1536" s="2">
        <v>39806</v>
      </c>
      <c r="I1536" s="2">
        <v>39806</v>
      </c>
      <c r="J1536" t="s">
        <v>13</v>
      </c>
      <c r="K1536">
        <v>3</v>
      </c>
      <c r="L1536" t="s">
        <v>1418</v>
      </c>
    </row>
    <row r="1537" spans="1:12">
      <c r="A1537" t="s">
        <v>1419</v>
      </c>
      <c r="B1537">
        <v>2009</v>
      </c>
      <c r="C1537">
        <v>60</v>
      </c>
      <c r="D1537">
        <v>5</v>
      </c>
      <c r="E1537">
        <v>1057</v>
      </c>
      <c r="F1537">
        <v>1070</v>
      </c>
      <c r="G1537" s="2">
        <v>39405</v>
      </c>
      <c r="H1537" s="2">
        <v>39784</v>
      </c>
      <c r="I1537" s="2">
        <v>39806</v>
      </c>
      <c r="J1537" t="s">
        <v>13</v>
      </c>
      <c r="K1537">
        <v>3</v>
      </c>
      <c r="L1537" t="s">
        <v>1420</v>
      </c>
    </row>
    <row r="1538" spans="1:12">
      <c r="A1538" t="s">
        <v>1421</v>
      </c>
      <c r="B1538">
        <v>2009</v>
      </c>
      <c r="C1538">
        <v>60</v>
      </c>
      <c r="D1538">
        <v>5</v>
      </c>
      <c r="E1538">
        <v>1071</v>
      </c>
      <c r="F1538">
        <v>1082</v>
      </c>
      <c r="G1538" s="2">
        <v>39766</v>
      </c>
      <c r="H1538" s="2">
        <v>39811</v>
      </c>
      <c r="I1538" s="2">
        <v>39813</v>
      </c>
      <c r="J1538" t="s">
        <v>13</v>
      </c>
      <c r="K1538">
        <v>1</v>
      </c>
      <c r="L1538" t="s">
        <v>1422</v>
      </c>
    </row>
    <row r="1539" spans="1:12">
      <c r="A1539" t="s">
        <v>1423</v>
      </c>
      <c r="B1539">
        <v>2009</v>
      </c>
      <c r="C1539">
        <v>60</v>
      </c>
      <c r="D1539">
        <v>6</v>
      </c>
      <c r="E1539">
        <v>1083</v>
      </c>
      <c r="F1539">
        <v>1096</v>
      </c>
      <c r="G1539" s="2">
        <v>39659</v>
      </c>
      <c r="H1539" s="2">
        <v>39744</v>
      </c>
      <c r="I1539" s="2">
        <v>39822</v>
      </c>
      <c r="J1539" t="s">
        <v>13</v>
      </c>
      <c r="K1539">
        <v>6</v>
      </c>
      <c r="L1539" t="s">
        <v>1424</v>
      </c>
    </row>
    <row r="1540" spans="1:12">
      <c r="A1540" t="s">
        <v>1425</v>
      </c>
      <c r="B1540">
        <v>2009</v>
      </c>
      <c r="C1540">
        <v>60</v>
      </c>
      <c r="D1540">
        <v>6</v>
      </c>
      <c r="E1540">
        <v>1097</v>
      </c>
      <c r="F1540">
        <v>1117</v>
      </c>
      <c r="G1540" s="2">
        <v>39713</v>
      </c>
      <c r="H1540" s="2">
        <v>39778</v>
      </c>
      <c r="I1540" s="2">
        <v>39778</v>
      </c>
      <c r="J1540" t="s">
        <v>13</v>
      </c>
      <c r="K1540">
        <v>2</v>
      </c>
      <c r="L1540" t="s">
        <v>1426</v>
      </c>
    </row>
    <row r="1541" spans="1:12">
      <c r="A1541" t="s">
        <v>1427</v>
      </c>
      <c r="B1541">
        <v>2009</v>
      </c>
      <c r="C1541">
        <v>60</v>
      </c>
      <c r="D1541">
        <v>6</v>
      </c>
      <c r="E1541">
        <v>1118</v>
      </c>
      <c r="F1541">
        <v>1131</v>
      </c>
      <c r="G1541" s="2">
        <v>39701</v>
      </c>
      <c r="H1541" s="2">
        <v>39829</v>
      </c>
      <c r="I1541" s="2">
        <v>39829</v>
      </c>
      <c r="J1541" t="s">
        <v>13</v>
      </c>
      <c r="K1541">
        <v>3</v>
      </c>
      <c r="L1541" t="s">
        <v>1428</v>
      </c>
    </row>
    <row r="1542" spans="1:12">
      <c r="A1542" t="s">
        <v>1429</v>
      </c>
      <c r="B1542">
        <v>2009</v>
      </c>
      <c r="C1542">
        <v>60</v>
      </c>
      <c r="D1542">
        <v>6</v>
      </c>
      <c r="E1542">
        <v>1132</v>
      </c>
      <c r="F1542">
        <v>1137</v>
      </c>
      <c r="G1542" s="2">
        <v>39598</v>
      </c>
      <c r="H1542" s="2">
        <v>39829</v>
      </c>
      <c r="I1542" s="2">
        <v>39832</v>
      </c>
      <c r="J1542" t="s">
        <v>13</v>
      </c>
      <c r="K1542">
        <v>1</v>
      </c>
      <c r="L1542" t="s">
        <v>1430</v>
      </c>
    </row>
    <row r="1543" spans="1:12">
      <c r="A1543" t="s">
        <v>1431</v>
      </c>
      <c r="B1543">
        <v>2009</v>
      </c>
      <c r="C1543">
        <v>60</v>
      </c>
      <c r="D1543">
        <v>6</v>
      </c>
      <c r="E1543">
        <v>1138</v>
      </c>
      <c r="F1543">
        <v>1143</v>
      </c>
      <c r="G1543" s="2">
        <v>39719</v>
      </c>
      <c r="H1543" s="2">
        <v>39835</v>
      </c>
      <c r="I1543" s="2">
        <v>39838</v>
      </c>
      <c r="J1543" t="s">
        <v>13</v>
      </c>
      <c r="K1543">
        <v>4</v>
      </c>
      <c r="L1543" t="s">
        <v>1432</v>
      </c>
    </row>
    <row r="1544" spans="1:12">
      <c r="A1544" t="s">
        <v>1433</v>
      </c>
      <c r="B1544">
        <v>2009</v>
      </c>
      <c r="C1544">
        <v>60</v>
      </c>
      <c r="D1544">
        <v>6</v>
      </c>
      <c r="E1544">
        <v>1144</v>
      </c>
      <c r="F1544">
        <v>1158</v>
      </c>
      <c r="G1544" s="2">
        <v>39720</v>
      </c>
      <c r="H1544" s="2">
        <v>39826</v>
      </c>
      <c r="I1544" s="2">
        <v>39826</v>
      </c>
      <c r="J1544" t="s">
        <v>13</v>
      </c>
      <c r="K1544">
        <v>5</v>
      </c>
      <c r="L1544" t="s">
        <v>1434</v>
      </c>
    </row>
    <row r="1545" spans="1:12">
      <c r="A1545" t="s">
        <v>1435</v>
      </c>
      <c r="B1545">
        <v>2009</v>
      </c>
      <c r="C1545">
        <v>60</v>
      </c>
      <c r="D1545">
        <v>6</v>
      </c>
      <c r="E1545">
        <v>1159</v>
      </c>
      <c r="F1545">
        <v>1167</v>
      </c>
      <c r="G1545" s="2">
        <v>39862</v>
      </c>
      <c r="H1545" s="2">
        <v>39862</v>
      </c>
      <c r="I1545" s="2">
        <v>39860</v>
      </c>
      <c r="J1545" t="s">
        <v>13</v>
      </c>
      <c r="K1545">
        <v>3</v>
      </c>
      <c r="L1545" t="s">
        <v>1436</v>
      </c>
    </row>
    <row r="1546" spans="1:12">
      <c r="A1546" t="s">
        <v>1437</v>
      </c>
      <c r="B1546">
        <v>2009</v>
      </c>
      <c r="C1546">
        <v>60</v>
      </c>
      <c r="D1546">
        <v>6</v>
      </c>
      <c r="E1546">
        <v>1168</v>
      </c>
      <c r="F1546">
        <v>1177</v>
      </c>
      <c r="G1546" s="2">
        <v>39703</v>
      </c>
      <c r="H1546" s="2">
        <v>39831</v>
      </c>
      <c r="I1546" s="2">
        <v>39832</v>
      </c>
      <c r="J1546" t="s">
        <v>13</v>
      </c>
      <c r="K1546">
        <v>2</v>
      </c>
      <c r="L1546" t="s">
        <v>1438</v>
      </c>
    </row>
    <row r="1547" spans="1:12">
      <c r="A1547" t="s">
        <v>1439</v>
      </c>
      <c r="B1547">
        <v>2009</v>
      </c>
      <c r="C1547">
        <v>60</v>
      </c>
      <c r="D1547">
        <v>6</v>
      </c>
      <c r="E1547">
        <v>1178</v>
      </c>
      <c r="F1547">
        <v>1191</v>
      </c>
      <c r="G1547" s="2">
        <v>39699</v>
      </c>
      <c r="H1547" s="2">
        <v>39849</v>
      </c>
      <c r="I1547" s="2">
        <v>39853</v>
      </c>
      <c r="J1547" t="s">
        <v>13</v>
      </c>
      <c r="K1547">
        <v>1</v>
      </c>
      <c r="L1547" t="s">
        <v>1440</v>
      </c>
    </row>
    <row r="1548" spans="1:12">
      <c r="A1548" t="s">
        <v>1441</v>
      </c>
      <c r="B1548">
        <v>2009</v>
      </c>
      <c r="C1548">
        <v>60</v>
      </c>
      <c r="D1548">
        <v>6</v>
      </c>
      <c r="E1548">
        <v>1192</v>
      </c>
      <c r="F1548">
        <v>1207</v>
      </c>
      <c r="G1548" s="2">
        <v>39479</v>
      </c>
      <c r="H1548" s="2">
        <v>39832</v>
      </c>
      <c r="I1548" s="2">
        <v>39833</v>
      </c>
      <c r="J1548" t="s">
        <v>13</v>
      </c>
      <c r="K1548">
        <v>3</v>
      </c>
      <c r="L1548" t="s">
        <v>1442</v>
      </c>
    </row>
    <row r="1549" spans="1:12">
      <c r="A1549" t="s">
        <v>1443</v>
      </c>
      <c r="B1549">
        <v>2009</v>
      </c>
      <c r="C1549">
        <v>60</v>
      </c>
      <c r="D1549">
        <v>6</v>
      </c>
      <c r="E1549">
        <v>1208</v>
      </c>
      <c r="F1549">
        <v>1221</v>
      </c>
      <c r="G1549" s="2">
        <v>39011</v>
      </c>
      <c r="H1549" s="2">
        <v>39773</v>
      </c>
      <c r="I1549" s="2">
        <v>39773</v>
      </c>
      <c r="J1549" t="s">
        <v>13</v>
      </c>
      <c r="K1549">
        <v>3</v>
      </c>
      <c r="L1549" t="s">
        <v>1444</v>
      </c>
    </row>
    <row r="1550" spans="1:12">
      <c r="A1550" t="s">
        <v>1445</v>
      </c>
      <c r="B1550">
        <v>2009</v>
      </c>
      <c r="C1550">
        <v>60</v>
      </c>
      <c r="D1550">
        <v>6</v>
      </c>
      <c r="E1550">
        <v>1222</v>
      </c>
      <c r="F1550">
        <v>1248</v>
      </c>
      <c r="G1550" s="2">
        <v>39600</v>
      </c>
      <c r="H1550" s="2">
        <v>39820</v>
      </c>
      <c r="I1550" s="2">
        <v>39821</v>
      </c>
      <c r="J1550" t="s">
        <v>13</v>
      </c>
      <c r="K1550">
        <v>1</v>
      </c>
      <c r="L1550" t="s">
        <v>1446</v>
      </c>
    </row>
    <row r="1551" spans="1:12">
      <c r="A1551" t="s">
        <v>1447</v>
      </c>
      <c r="B1551">
        <v>2009</v>
      </c>
      <c r="C1551">
        <v>60</v>
      </c>
      <c r="D1551">
        <v>6</v>
      </c>
      <c r="E1551">
        <v>1249</v>
      </c>
      <c r="F1551">
        <v>1257</v>
      </c>
      <c r="G1551" s="2">
        <v>39532</v>
      </c>
      <c r="H1551" s="2">
        <v>39792</v>
      </c>
      <c r="I1551" s="2">
        <v>39818</v>
      </c>
      <c r="J1551" t="s">
        <v>13</v>
      </c>
      <c r="K1551">
        <v>2</v>
      </c>
      <c r="L1551" t="s">
        <v>1448</v>
      </c>
    </row>
    <row r="1552" spans="1:12">
      <c r="A1552" t="s">
        <v>1449</v>
      </c>
      <c r="B1552">
        <v>2009</v>
      </c>
      <c r="C1552">
        <v>60</v>
      </c>
      <c r="D1552">
        <v>6</v>
      </c>
      <c r="E1552">
        <v>1258</v>
      </c>
      <c r="F1552">
        <v>1266</v>
      </c>
      <c r="G1552" s="2">
        <v>39705</v>
      </c>
      <c r="H1552" s="2">
        <v>39826</v>
      </c>
      <c r="I1552" s="2">
        <v>39827</v>
      </c>
      <c r="J1552" t="s">
        <v>13</v>
      </c>
      <c r="K1552">
        <v>2</v>
      </c>
      <c r="L1552" t="s">
        <v>1450</v>
      </c>
    </row>
    <row r="1553" spans="1:12">
      <c r="A1553" t="s">
        <v>1451</v>
      </c>
      <c r="B1553">
        <v>2009</v>
      </c>
      <c r="C1553">
        <v>60</v>
      </c>
      <c r="D1553">
        <v>6</v>
      </c>
      <c r="E1553">
        <v>1267</v>
      </c>
      <c r="F1553">
        <v>1273</v>
      </c>
      <c r="G1553" s="2">
        <v>39693</v>
      </c>
      <c r="H1553" s="2">
        <v>39801</v>
      </c>
      <c r="I1553" s="2">
        <v>39832</v>
      </c>
      <c r="J1553" t="s">
        <v>13</v>
      </c>
      <c r="K1553">
        <v>1</v>
      </c>
      <c r="L1553" t="s">
        <v>1452</v>
      </c>
    </row>
    <row r="1554" spans="1:12">
      <c r="A1554" t="s">
        <v>1453</v>
      </c>
      <c r="B1554">
        <v>2009</v>
      </c>
      <c r="C1554">
        <v>60</v>
      </c>
      <c r="D1554">
        <v>6</v>
      </c>
      <c r="E1554">
        <v>1274</v>
      </c>
      <c r="F1554">
        <v>1282</v>
      </c>
      <c r="G1554" s="2">
        <v>39681</v>
      </c>
      <c r="H1554" s="2">
        <v>39467</v>
      </c>
      <c r="I1554" s="2">
        <v>39835</v>
      </c>
      <c r="J1554" t="s">
        <v>13</v>
      </c>
      <c r="K1554">
        <v>1</v>
      </c>
      <c r="L1554" t="s">
        <v>1454</v>
      </c>
    </row>
    <row r="1555" spans="1:12">
      <c r="A1555" t="s">
        <v>1455</v>
      </c>
      <c r="B1555">
        <v>2009</v>
      </c>
      <c r="C1555">
        <v>60</v>
      </c>
      <c r="D1555">
        <v>6</v>
      </c>
      <c r="E1555">
        <v>1283</v>
      </c>
      <c r="F1555">
        <v>1285</v>
      </c>
      <c r="G1555" s="2">
        <v>39759</v>
      </c>
      <c r="H1555" s="2">
        <v>39790</v>
      </c>
      <c r="I1555" s="2">
        <v>39822</v>
      </c>
      <c r="J1555" t="s">
        <v>83</v>
      </c>
      <c r="K1555">
        <v>2</v>
      </c>
      <c r="L1555" t="s">
        <v>1456</v>
      </c>
    </row>
    <row r="1556" spans="1:12">
      <c r="A1556" t="s">
        <v>1457</v>
      </c>
      <c r="B1556">
        <v>2009</v>
      </c>
      <c r="C1556">
        <v>60</v>
      </c>
      <c r="D1556">
        <v>6</v>
      </c>
      <c r="E1556">
        <v>1286</v>
      </c>
      <c r="F1556">
        <v>1289</v>
      </c>
      <c r="G1556" s="2">
        <v>39604</v>
      </c>
      <c r="H1556" s="2">
        <v>39772</v>
      </c>
      <c r="I1556" s="2">
        <v>39772</v>
      </c>
      <c r="J1556" t="s">
        <v>83</v>
      </c>
      <c r="K1556">
        <v>3</v>
      </c>
      <c r="L1556" t="s">
        <v>1458</v>
      </c>
    </row>
    <row r="1557" spans="1:12">
      <c r="A1557" t="s">
        <v>1459</v>
      </c>
      <c r="B1557">
        <v>2009</v>
      </c>
      <c r="C1557">
        <v>60</v>
      </c>
      <c r="D1557">
        <v>6</v>
      </c>
      <c r="E1557">
        <v>1290</v>
      </c>
      <c r="F1557">
        <v>1293</v>
      </c>
      <c r="G1557" s="2">
        <v>39769</v>
      </c>
      <c r="H1557" s="2">
        <v>39831</v>
      </c>
      <c r="I1557" s="2">
        <v>39832</v>
      </c>
      <c r="J1557" t="s">
        <v>83</v>
      </c>
      <c r="K1557">
        <v>2</v>
      </c>
      <c r="L1557" t="s">
        <v>1460</v>
      </c>
    </row>
    <row r="1558" spans="1:12">
      <c r="A1558" t="s">
        <v>1461</v>
      </c>
      <c r="B1558">
        <v>2009</v>
      </c>
      <c r="C1558">
        <v>60</v>
      </c>
      <c r="D1558">
        <v>6</v>
      </c>
      <c r="E1558">
        <v>1294</v>
      </c>
      <c r="F1558">
        <v>1297</v>
      </c>
      <c r="G1558" s="2">
        <v>39412</v>
      </c>
      <c r="H1558" s="2">
        <v>39821</v>
      </c>
      <c r="I1558" s="2">
        <v>39821</v>
      </c>
      <c r="J1558" t="s">
        <v>83</v>
      </c>
      <c r="K1558">
        <v>3</v>
      </c>
      <c r="L1558" t="s">
        <v>1462</v>
      </c>
    </row>
    <row r="1559" spans="1:12" hidden="1">
      <c r="A1559" t="s">
        <v>1463</v>
      </c>
      <c r="B1559">
        <v>2009</v>
      </c>
      <c r="C1559">
        <v>60</v>
      </c>
      <c r="D1559">
        <v>6</v>
      </c>
      <c r="E1559">
        <v>1298</v>
      </c>
      <c r="F1559">
        <v>1299</v>
      </c>
      <c r="G1559" s="2" t="s">
        <v>50</v>
      </c>
      <c r="H1559" s="2" t="s">
        <v>50</v>
      </c>
      <c r="I1559" s="2" t="s">
        <v>50</v>
      </c>
      <c r="J1559" t="s">
        <v>86</v>
      </c>
      <c r="K1559">
        <v>1</v>
      </c>
      <c r="L1559" t="s">
        <v>1464</v>
      </c>
    </row>
    <row r="1560" spans="1:12" hidden="1">
      <c r="A1560" t="s">
        <v>1465</v>
      </c>
      <c r="B1560">
        <v>2009</v>
      </c>
      <c r="C1560">
        <v>60</v>
      </c>
      <c r="D1560">
        <v>6</v>
      </c>
      <c r="E1560">
        <v>1299</v>
      </c>
      <c r="F1560">
        <v>1300</v>
      </c>
      <c r="G1560" s="2" t="s">
        <v>50</v>
      </c>
      <c r="H1560" s="2" t="s">
        <v>50</v>
      </c>
      <c r="I1560" s="2" t="s">
        <v>50</v>
      </c>
      <c r="J1560" t="s">
        <v>86</v>
      </c>
      <c r="K1560">
        <v>1</v>
      </c>
      <c r="L1560" t="s">
        <v>1466</v>
      </c>
    </row>
    <row r="1561" spans="1:12">
      <c r="A1561" t="s">
        <v>1467</v>
      </c>
      <c r="B1561">
        <v>2009</v>
      </c>
      <c r="C1561">
        <v>60</v>
      </c>
      <c r="D1561">
        <v>7</v>
      </c>
      <c r="E1561">
        <v>1301</v>
      </c>
      <c r="F1561">
        <v>1319</v>
      </c>
      <c r="G1561" s="2">
        <v>39507</v>
      </c>
      <c r="H1561" s="2">
        <v>39812</v>
      </c>
      <c r="I1561" s="2">
        <v>39846</v>
      </c>
      <c r="J1561" t="s">
        <v>13</v>
      </c>
      <c r="K1561">
        <v>1</v>
      </c>
      <c r="L1561" t="s">
        <v>1468</v>
      </c>
    </row>
    <row r="1562" spans="1:12">
      <c r="A1562" t="s">
        <v>1469</v>
      </c>
      <c r="B1562">
        <v>2009</v>
      </c>
      <c r="C1562">
        <v>60</v>
      </c>
      <c r="D1562">
        <v>7</v>
      </c>
      <c r="E1562">
        <v>1320</v>
      </c>
      <c r="F1562">
        <v>1326</v>
      </c>
      <c r="G1562" s="2">
        <v>39779</v>
      </c>
      <c r="H1562" s="2">
        <v>39849</v>
      </c>
      <c r="I1562" s="2">
        <v>39853</v>
      </c>
      <c r="J1562" t="s">
        <v>13</v>
      </c>
      <c r="K1562">
        <v>4</v>
      </c>
      <c r="L1562" t="s">
        <v>1470</v>
      </c>
    </row>
    <row r="1563" spans="1:12">
      <c r="A1563" t="s">
        <v>1471</v>
      </c>
      <c r="B1563">
        <v>2009</v>
      </c>
      <c r="C1563">
        <v>60</v>
      </c>
      <c r="D1563">
        <v>7</v>
      </c>
      <c r="E1563">
        <v>1327</v>
      </c>
      <c r="F1563">
        <v>1336</v>
      </c>
      <c r="G1563" s="2">
        <v>39752</v>
      </c>
      <c r="H1563" s="2">
        <v>39784</v>
      </c>
      <c r="I1563" s="2">
        <v>39786</v>
      </c>
      <c r="J1563" t="s">
        <v>13</v>
      </c>
      <c r="K1563">
        <v>1</v>
      </c>
      <c r="L1563" t="s">
        <v>1472</v>
      </c>
    </row>
    <row r="1564" spans="1:12">
      <c r="A1564" t="s">
        <v>1473</v>
      </c>
      <c r="B1564">
        <v>2009</v>
      </c>
      <c r="C1564">
        <v>60</v>
      </c>
      <c r="D1564">
        <v>7</v>
      </c>
      <c r="E1564">
        <v>1337</v>
      </c>
      <c r="F1564">
        <v>1348</v>
      </c>
      <c r="G1564" s="2">
        <v>39821</v>
      </c>
      <c r="H1564" s="2">
        <v>39854</v>
      </c>
      <c r="I1564" s="2">
        <v>39854</v>
      </c>
      <c r="J1564" t="s">
        <v>13</v>
      </c>
      <c r="K1564">
        <v>4</v>
      </c>
      <c r="L1564" t="s">
        <v>1474</v>
      </c>
    </row>
    <row r="1565" spans="1:12">
      <c r="A1565" t="s">
        <v>1475</v>
      </c>
      <c r="B1565">
        <v>2009</v>
      </c>
      <c r="C1565">
        <v>60</v>
      </c>
      <c r="D1565">
        <v>7</v>
      </c>
      <c r="E1565">
        <v>1349</v>
      </c>
      <c r="F1565">
        <v>1357</v>
      </c>
      <c r="G1565" s="2">
        <v>39677</v>
      </c>
      <c r="H1565" s="2">
        <v>39800</v>
      </c>
      <c r="I1565" s="2">
        <v>39836</v>
      </c>
      <c r="J1565" t="s">
        <v>13</v>
      </c>
      <c r="K1565">
        <v>3</v>
      </c>
      <c r="L1565" t="s">
        <v>1476</v>
      </c>
    </row>
    <row r="1566" spans="1:12">
      <c r="A1566" t="s">
        <v>1477</v>
      </c>
      <c r="B1566">
        <v>2009</v>
      </c>
      <c r="C1566">
        <v>60</v>
      </c>
      <c r="D1566">
        <v>7</v>
      </c>
      <c r="E1566">
        <v>1358</v>
      </c>
      <c r="F1566">
        <v>1371</v>
      </c>
      <c r="G1566" s="2">
        <v>39754</v>
      </c>
      <c r="H1566" s="2">
        <v>39857</v>
      </c>
      <c r="I1566" s="2">
        <v>39858</v>
      </c>
      <c r="J1566" t="s">
        <v>13</v>
      </c>
      <c r="K1566">
        <v>3</v>
      </c>
      <c r="L1566" t="s">
        <v>1478</v>
      </c>
    </row>
    <row r="1567" spans="1:12">
      <c r="A1567" t="s">
        <v>1479</v>
      </c>
      <c r="B1567">
        <v>2009</v>
      </c>
      <c r="C1567">
        <v>60</v>
      </c>
      <c r="D1567">
        <v>7</v>
      </c>
      <c r="E1567">
        <v>1372</v>
      </c>
      <c r="F1567">
        <v>1391</v>
      </c>
      <c r="G1567" s="2">
        <v>39507</v>
      </c>
      <c r="H1567" s="2">
        <v>39857</v>
      </c>
      <c r="I1567" s="2">
        <v>39858</v>
      </c>
      <c r="J1567" t="s">
        <v>13</v>
      </c>
      <c r="K1567">
        <v>2</v>
      </c>
      <c r="L1567" t="s">
        <v>1480</v>
      </c>
    </row>
    <row r="1568" spans="1:12">
      <c r="A1568" t="s">
        <v>1481</v>
      </c>
      <c r="B1568">
        <v>2009</v>
      </c>
      <c r="C1568">
        <v>60</v>
      </c>
      <c r="D1568">
        <v>7</v>
      </c>
      <c r="E1568">
        <v>1392</v>
      </c>
      <c r="F1568">
        <v>1406</v>
      </c>
      <c r="G1568" s="2">
        <v>39657</v>
      </c>
      <c r="H1568" s="2">
        <v>39856</v>
      </c>
      <c r="I1568" s="2">
        <v>39858</v>
      </c>
      <c r="J1568" t="s">
        <v>13</v>
      </c>
      <c r="K1568">
        <v>3</v>
      </c>
      <c r="L1568" t="s">
        <v>1482</v>
      </c>
    </row>
    <row r="1569" spans="1:12">
      <c r="A1569" t="s">
        <v>1483</v>
      </c>
      <c r="B1569">
        <v>2009</v>
      </c>
      <c r="C1569">
        <v>60</v>
      </c>
      <c r="D1569">
        <v>7</v>
      </c>
      <c r="E1569">
        <v>1407</v>
      </c>
      <c r="F1569">
        <v>1422</v>
      </c>
      <c r="G1569" s="2">
        <v>39274</v>
      </c>
      <c r="H1569" s="2">
        <v>39762</v>
      </c>
      <c r="I1569" s="2">
        <v>39867</v>
      </c>
      <c r="J1569" t="s">
        <v>13</v>
      </c>
      <c r="K1569">
        <v>3</v>
      </c>
      <c r="L1569" t="s">
        <v>1484</v>
      </c>
    </row>
    <row r="1570" spans="1:12">
      <c r="A1570" t="s">
        <v>1485</v>
      </c>
      <c r="B1570">
        <v>2009</v>
      </c>
      <c r="C1570">
        <v>60</v>
      </c>
      <c r="D1570">
        <v>7</v>
      </c>
      <c r="E1570">
        <v>1423</v>
      </c>
      <c r="F1570">
        <v>1447</v>
      </c>
      <c r="G1570" s="2">
        <v>39658</v>
      </c>
      <c r="H1570" s="2">
        <v>39822</v>
      </c>
      <c r="I1570" s="2">
        <v>39868</v>
      </c>
      <c r="J1570" t="s">
        <v>13</v>
      </c>
      <c r="K1570">
        <v>6</v>
      </c>
      <c r="L1570" t="s">
        <v>1486</v>
      </c>
    </row>
    <row r="1571" spans="1:12">
      <c r="A1571" t="s">
        <v>1487</v>
      </c>
      <c r="B1571">
        <v>2009</v>
      </c>
      <c r="C1571">
        <v>60</v>
      </c>
      <c r="D1571">
        <v>7</v>
      </c>
      <c r="E1571">
        <v>1448</v>
      </c>
      <c r="F1571">
        <v>1465</v>
      </c>
      <c r="G1571" s="2">
        <v>39646</v>
      </c>
      <c r="H1571" s="2">
        <v>39775</v>
      </c>
      <c r="I1571" s="2">
        <v>39841</v>
      </c>
      <c r="J1571" t="s">
        <v>13</v>
      </c>
      <c r="K1571">
        <v>2</v>
      </c>
      <c r="L1571" t="s">
        <v>1488</v>
      </c>
    </row>
    <row r="1572" spans="1:12">
      <c r="A1572" t="s">
        <v>1489</v>
      </c>
      <c r="B1572">
        <v>2009</v>
      </c>
      <c r="C1572">
        <v>60</v>
      </c>
      <c r="D1572">
        <v>7</v>
      </c>
      <c r="E1572">
        <v>1466</v>
      </c>
      <c r="F1572">
        <v>1485</v>
      </c>
      <c r="G1572" s="2">
        <v>39685</v>
      </c>
      <c r="H1572" s="2">
        <v>39452</v>
      </c>
      <c r="I1572" s="2">
        <v>39862</v>
      </c>
      <c r="J1572" t="s">
        <v>13</v>
      </c>
      <c r="K1572">
        <v>6</v>
      </c>
      <c r="L1572" t="s">
        <v>1490</v>
      </c>
    </row>
    <row r="1573" spans="1:12">
      <c r="A1573" t="s">
        <v>1491</v>
      </c>
      <c r="B1573">
        <v>2009</v>
      </c>
      <c r="C1573">
        <v>60</v>
      </c>
      <c r="D1573">
        <v>7</v>
      </c>
      <c r="E1573">
        <v>1486</v>
      </c>
      <c r="F1573">
        <v>1503</v>
      </c>
      <c r="G1573" s="2">
        <v>39623</v>
      </c>
      <c r="H1573" s="2">
        <v>39853</v>
      </c>
      <c r="I1573" s="2">
        <v>39854</v>
      </c>
      <c r="J1573" t="s">
        <v>13</v>
      </c>
      <c r="K1573">
        <v>3</v>
      </c>
      <c r="L1573" t="s">
        <v>1492</v>
      </c>
    </row>
    <row r="1574" spans="1:12">
      <c r="A1574" t="s">
        <v>1493</v>
      </c>
      <c r="B1574">
        <v>2009</v>
      </c>
      <c r="C1574">
        <v>60</v>
      </c>
      <c r="D1574">
        <v>7</v>
      </c>
      <c r="E1574">
        <v>1504</v>
      </c>
      <c r="F1574">
        <v>1517</v>
      </c>
      <c r="G1574" s="2">
        <v>39625</v>
      </c>
      <c r="H1574" s="2">
        <v>39856</v>
      </c>
      <c r="I1574" s="2">
        <v>39860</v>
      </c>
      <c r="J1574" t="s">
        <v>13</v>
      </c>
      <c r="K1574">
        <v>1</v>
      </c>
      <c r="L1574" t="s">
        <v>1494</v>
      </c>
    </row>
    <row r="1575" spans="1:12">
      <c r="A1575" t="s">
        <v>1495</v>
      </c>
      <c r="B1575">
        <v>2009</v>
      </c>
      <c r="C1575">
        <v>60</v>
      </c>
      <c r="D1575">
        <v>8</v>
      </c>
      <c r="E1575">
        <v>1519</v>
      </c>
      <c r="F1575">
        <v>1536</v>
      </c>
      <c r="G1575" s="2">
        <v>39738</v>
      </c>
      <c r="H1575" s="2">
        <v>39831</v>
      </c>
      <c r="I1575" s="2">
        <v>39870</v>
      </c>
      <c r="J1575" t="s">
        <v>13</v>
      </c>
      <c r="K1575">
        <v>1</v>
      </c>
      <c r="L1575" t="s">
        <v>1496</v>
      </c>
    </row>
    <row r="1576" spans="1:12">
      <c r="A1576" t="s">
        <v>1497</v>
      </c>
      <c r="B1576">
        <v>2009</v>
      </c>
      <c r="C1576">
        <v>60</v>
      </c>
      <c r="D1576">
        <v>8</v>
      </c>
      <c r="E1576">
        <v>1537</v>
      </c>
      <c r="F1576">
        <v>1549</v>
      </c>
      <c r="G1576" s="2">
        <v>39855</v>
      </c>
      <c r="H1576" s="2">
        <v>39883</v>
      </c>
      <c r="I1576" s="2">
        <v>39884</v>
      </c>
      <c r="J1576" t="s">
        <v>13</v>
      </c>
      <c r="K1576">
        <v>2</v>
      </c>
      <c r="L1576" t="s">
        <v>1498</v>
      </c>
    </row>
    <row r="1577" spans="1:12">
      <c r="A1577" t="s">
        <v>1499</v>
      </c>
      <c r="B1577">
        <v>2009</v>
      </c>
      <c r="C1577">
        <v>60</v>
      </c>
      <c r="D1577">
        <v>8</v>
      </c>
      <c r="E1577">
        <v>1550</v>
      </c>
      <c r="F1577">
        <v>1571</v>
      </c>
      <c r="G1577" s="2">
        <v>39589</v>
      </c>
      <c r="H1577" s="2">
        <v>39887</v>
      </c>
      <c r="I1577" s="2">
        <v>39889</v>
      </c>
      <c r="J1577" t="s">
        <v>13</v>
      </c>
      <c r="K1577">
        <v>3</v>
      </c>
      <c r="L1577" t="s">
        <v>1500</v>
      </c>
    </row>
    <row r="1578" spans="1:12">
      <c r="A1578" t="s">
        <v>1501</v>
      </c>
      <c r="B1578">
        <v>2009</v>
      </c>
      <c r="C1578">
        <v>60</v>
      </c>
      <c r="D1578">
        <v>8</v>
      </c>
      <c r="E1578">
        <v>1572</v>
      </c>
      <c r="F1578">
        <v>1595</v>
      </c>
      <c r="G1578" s="2">
        <v>39783</v>
      </c>
      <c r="H1578" s="2">
        <v>39874</v>
      </c>
      <c r="I1578" s="2">
        <v>39875</v>
      </c>
      <c r="J1578" t="s">
        <v>13</v>
      </c>
      <c r="K1578">
        <v>3</v>
      </c>
      <c r="L1578" t="s">
        <v>1502</v>
      </c>
    </row>
    <row r="1579" spans="1:12">
      <c r="A1579" t="s">
        <v>1503</v>
      </c>
      <c r="B1579">
        <v>2009</v>
      </c>
      <c r="C1579">
        <v>60</v>
      </c>
      <c r="D1579">
        <v>8</v>
      </c>
      <c r="E1579">
        <v>1596</v>
      </c>
      <c r="F1579">
        <v>1606</v>
      </c>
      <c r="G1579" s="2">
        <v>39673</v>
      </c>
      <c r="H1579" s="2">
        <v>39843</v>
      </c>
      <c r="I1579" s="2">
        <v>39869</v>
      </c>
      <c r="J1579" t="s">
        <v>13</v>
      </c>
      <c r="K1579">
        <v>1</v>
      </c>
      <c r="L1579" t="s">
        <v>1504</v>
      </c>
    </row>
    <row r="1580" spans="1:12">
      <c r="A1580" t="s">
        <v>1505</v>
      </c>
      <c r="B1580">
        <v>2009</v>
      </c>
      <c r="C1580">
        <v>60</v>
      </c>
      <c r="D1580">
        <v>8</v>
      </c>
      <c r="E1580">
        <v>1607</v>
      </c>
      <c r="F1580">
        <v>1615</v>
      </c>
      <c r="G1580" s="2">
        <v>39782</v>
      </c>
      <c r="H1580" s="2">
        <v>39818</v>
      </c>
      <c r="I1580" s="2">
        <v>39878</v>
      </c>
      <c r="J1580" t="s">
        <v>13</v>
      </c>
      <c r="K1580">
        <v>3</v>
      </c>
      <c r="L1580" t="s">
        <v>1506</v>
      </c>
    </row>
    <row r="1581" spans="1:12">
      <c r="A1581" t="s">
        <v>1507</v>
      </c>
      <c r="B1581">
        <v>2009</v>
      </c>
      <c r="C1581">
        <v>60</v>
      </c>
      <c r="D1581">
        <v>8</v>
      </c>
      <c r="E1581">
        <v>1616</v>
      </c>
      <c r="F1581">
        <v>1624</v>
      </c>
      <c r="G1581" s="2">
        <v>39841</v>
      </c>
      <c r="H1581" s="2">
        <v>39888</v>
      </c>
      <c r="I1581" s="2">
        <v>39889</v>
      </c>
      <c r="J1581" t="s">
        <v>13</v>
      </c>
      <c r="K1581">
        <v>2</v>
      </c>
      <c r="L1581" t="s">
        <v>1508</v>
      </c>
    </row>
    <row r="1582" spans="1:12">
      <c r="A1582" t="s">
        <v>1509</v>
      </c>
      <c r="B1582">
        <v>2009</v>
      </c>
      <c r="C1582">
        <v>60</v>
      </c>
      <c r="D1582">
        <v>8</v>
      </c>
      <c r="E1582">
        <v>1625</v>
      </c>
      <c r="F1582">
        <v>1634</v>
      </c>
      <c r="G1582" s="2">
        <v>39028</v>
      </c>
      <c r="H1582" s="2">
        <v>39884</v>
      </c>
      <c r="I1582" s="2">
        <v>39884</v>
      </c>
      <c r="J1582" t="s">
        <v>13</v>
      </c>
      <c r="K1582">
        <v>2</v>
      </c>
      <c r="L1582" t="s">
        <v>1510</v>
      </c>
    </row>
    <row r="1583" spans="1:12">
      <c r="A1583" t="s">
        <v>1511</v>
      </c>
      <c r="B1583">
        <v>2009</v>
      </c>
      <c r="C1583">
        <v>60</v>
      </c>
      <c r="D1583">
        <v>8</v>
      </c>
      <c r="E1583">
        <v>1635</v>
      </c>
      <c r="F1583">
        <v>1651</v>
      </c>
      <c r="G1583" s="2">
        <v>39820</v>
      </c>
      <c r="H1583" s="2">
        <v>39863</v>
      </c>
      <c r="I1583" s="2">
        <v>39864</v>
      </c>
      <c r="J1583" t="s">
        <v>13</v>
      </c>
      <c r="K1583">
        <v>2</v>
      </c>
      <c r="L1583" t="s">
        <v>1512</v>
      </c>
    </row>
    <row r="1584" spans="1:12">
      <c r="A1584" t="s">
        <v>1513</v>
      </c>
      <c r="B1584">
        <v>2009</v>
      </c>
      <c r="C1584">
        <v>60</v>
      </c>
      <c r="D1584">
        <v>8</v>
      </c>
      <c r="E1584">
        <v>1652</v>
      </c>
      <c r="F1584">
        <v>1663</v>
      </c>
      <c r="G1584" s="2">
        <v>39739</v>
      </c>
      <c r="H1584" s="2">
        <v>39884</v>
      </c>
      <c r="I1584" s="2">
        <v>39884</v>
      </c>
      <c r="J1584" t="s">
        <v>13</v>
      </c>
      <c r="K1584">
        <v>2</v>
      </c>
      <c r="L1584" t="s">
        <v>1514</v>
      </c>
    </row>
    <row r="1585" spans="1:12">
      <c r="A1585" t="s">
        <v>1515</v>
      </c>
      <c r="B1585">
        <v>2009</v>
      </c>
      <c r="C1585">
        <v>60</v>
      </c>
      <c r="D1585">
        <v>8</v>
      </c>
      <c r="E1585">
        <v>1664</v>
      </c>
      <c r="F1585">
        <v>1670</v>
      </c>
      <c r="G1585" s="2">
        <v>39819</v>
      </c>
      <c r="H1585" s="2">
        <v>39853</v>
      </c>
      <c r="I1585" s="2">
        <v>39864</v>
      </c>
      <c r="J1585" t="s">
        <v>13</v>
      </c>
      <c r="K1585">
        <v>2</v>
      </c>
      <c r="L1585" t="s">
        <v>1516</v>
      </c>
    </row>
    <row r="1586" spans="1:12">
      <c r="A1586" t="s">
        <v>1517</v>
      </c>
      <c r="B1586">
        <v>2009</v>
      </c>
      <c r="C1586">
        <v>60</v>
      </c>
      <c r="D1586">
        <v>8</v>
      </c>
      <c r="E1586">
        <v>1671</v>
      </c>
      <c r="F1586">
        <v>1686</v>
      </c>
      <c r="G1586" s="2">
        <v>39820</v>
      </c>
      <c r="H1586" s="2">
        <v>39863</v>
      </c>
      <c r="I1586" s="2">
        <v>39864</v>
      </c>
      <c r="J1586" t="s">
        <v>13</v>
      </c>
      <c r="K1586">
        <v>1</v>
      </c>
      <c r="L1586" t="s">
        <v>1518</v>
      </c>
    </row>
    <row r="1587" spans="1:12">
      <c r="A1587" t="s">
        <v>1519</v>
      </c>
      <c r="B1587">
        <v>2009</v>
      </c>
      <c r="C1587">
        <v>60</v>
      </c>
      <c r="D1587">
        <v>8</v>
      </c>
      <c r="E1587">
        <v>1687</v>
      </c>
      <c r="F1587">
        <v>1701</v>
      </c>
      <c r="G1587" s="2">
        <v>39493</v>
      </c>
      <c r="H1587" s="2">
        <v>39576</v>
      </c>
      <c r="I1587" s="2">
        <v>39867</v>
      </c>
      <c r="J1587" t="s">
        <v>13</v>
      </c>
      <c r="K1587">
        <v>3</v>
      </c>
      <c r="L1587" t="s">
        <v>1520</v>
      </c>
    </row>
    <row r="1588" spans="1:12">
      <c r="A1588" t="s">
        <v>1521</v>
      </c>
      <c r="B1588">
        <v>2009</v>
      </c>
      <c r="C1588">
        <v>60</v>
      </c>
      <c r="D1588">
        <v>8</v>
      </c>
      <c r="E1588">
        <v>1702</v>
      </c>
      <c r="F1588">
        <v>1708</v>
      </c>
      <c r="G1588" s="2">
        <v>39617</v>
      </c>
      <c r="H1588" s="2">
        <v>39853</v>
      </c>
      <c r="I1588" s="2">
        <v>39854</v>
      </c>
      <c r="J1588" t="s">
        <v>83</v>
      </c>
      <c r="K1588">
        <v>2</v>
      </c>
      <c r="L1588" t="s">
        <v>1522</v>
      </c>
    </row>
    <row r="1589" spans="1:12">
      <c r="A1589" t="s">
        <v>1523</v>
      </c>
      <c r="B1589">
        <v>2009</v>
      </c>
      <c r="C1589">
        <v>60</v>
      </c>
      <c r="D1589">
        <v>8</v>
      </c>
      <c r="E1589">
        <v>1709</v>
      </c>
      <c r="F1589">
        <v>1718</v>
      </c>
      <c r="G1589" s="2">
        <v>39775</v>
      </c>
      <c r="H1589" s="2">
        <v>39833</v>
      </c>
      <c r="I1589" s="2">
        <v>39835</v>
      </c>
      <c r="J1589" t="s">
        <v>83</v>
      </c>
      <c r="K1589">
        <v>2</v>
      </c>
      <c r="L1589" t="s">
        <v>1524</v>
      </c>
    </row>
    <row r="1590" spans="1:12" hidden="1">
      <c r="A1590" t="s">
        <v>1525</v>
      </c>
      <c r="B1590">
        <v>2009</v>
      </c>
      <c r="C1590">
        <v>60</v>
      </c>
      <c r="D1590">
        <v>8</v>
      </c>
      <c r="E1590">
        <v>1719</v>
      </c>
      <c r="F1590">
        <v>1720</v>
      </c>
      <c r="G1590" s="2" t="s">
        <v>50</v>
      </c>
      <c r="H1590" s="2" t="s">
        <v>50</v>
      </c>
      <c r="I1590" s="2" t="s">
        <v>50</v>
      </c>
      <c r="J1590" t="s">
        <v>86</v>
      </c>
      <c r="K1590">
        <v>1</v>
      </c>
      <c r="L1590" t="s">
        <v>1526</v>
      </c>
    </row>
    <row r="1591" spans="1:12" hidden="1">
      <c r="A1591" t="s">
        <v>1527</v>
      </c>
      <c r="B1591">
        <v>2009</v>
      </c>
      <c r="C1591">
        <v>60</v>
      </c>
      <c r="D1591">
        <v>8</v>
      </c>
      <c r="E1591">
        <v>1720</v>
      </c>
      <c r="F1591">
        <v>1721</v>
      </c>
      <c r="G1591" s="2" t="s">
        <v>50</v>
      </c>
      <c r="H1591" s="2" t="s">
        <v>50</v>
      </c>
      <c r="I1591" s="2" t="s">
        <v>50</v>
      </c>
      <c r="J1591" t="s">
        <v>86</v>
      </c>
      <c r="K1591">
        <v>1</v>
      </c>
      <c r="L1591" t="s">
        <v>1528</v>
      </c>
    </row>
    <row r="1592" spans="1:12" hidden="1">
      <c r="A1592" t="s">
        <v>1529</v>
      </c>
      <c r="B1592">
        <v>2009</v>
      </c>
      <c r="C1592">
        <v>60</v>
      </c>
      <c r="D1592">
        <v>8</v>
      </c>
      <c r="E1592">
        <v>1721</v>
      </c>
      <c r="F1592">
        <v>1723</v>
      </c>
      <c r="G1592" s="2" t="s">
        <v>50</v>
      </c>
      <c r="H1592" s="2" t="s">
        <v>50</v>
      </c>
      <c r="I1592" s="2" t="s">
        <v>50</v>
      </c>
      <c r="J1592" t="s">
        <v>86</v>
      </c>
      <c r="K1592">
        <v>1</v>
      </c>
      <c r="L1592" t="s">
        <v>1530</v>
      </c>
    </row>
    <row r="1593" spans="1:12" hidden="1">
      <c r="A1593" t="s">
        <v>1531</v>
      </c>
      <c r="B1593">
        <v>2009</v>
      </c>
      <c r="C1593">
        <v>60</v>
      </c>
      <c r="D1593">
        <v>8</v>
      </c>
      <c r="E1593">
        <v>1723</v>
      </c>
      <c r="F1593">
        <v>1724</v>
      </c>
      <c r="G1593" s="2" t="s">
        <v>50</v>
      </c>
      <c r="H1593" s="2" t="s">
        <v>50</v>
      </c>
      <c r="I1593" s="2" t="s">
        <v>50</v>
      </c>
      <c r="J1593" t="s">
        <v>86</v>
      </c>
      <c r="K1593">
        <v>1</v>
      </c>
      <c r="L1593" t="s">
        <v>1532</v>
      </c>
    </row>
    <row r="1594" spans="1:12" hidden="1">
      <c r="A1594" t="s">
        <v>1533</v>
      </c>
      <c r="B1594">
        <v>2009</v>
      </c>
      <c r="C1594">
        <v>60</v>
      </c>
      <c r="D1594">
        <v>8</v>
      </c>
      <c r="E1594">
        <v>1725</v>
      </c>
      <c r="F1594">
        <v>1727</v>
      </c>
      <c r="G1594" s="2" t="s">
        <v>50</v>
      </c>
      <c r="H1594" s="2" t="s">
        <v>50</v>
      </c>
      <c r="I1594" s="2" t="s">
        <v>50</v>
      </c>
      <c r="J1594" t="s">
        <v>86</v>
      </c>
      <c r="K1594">
        <v>1</v>
      </c>
      <c r="L1594" t="s">
        <v>1534</v>
      </c>
    </row>
    <row r="1595" spans="1:12" hidden="1">
      <c r="A1595" t="s">
        <v>1535</v>
      </c>
      <c r="B1595">
        <v>2009</v>
      </c>
      <c r="C1595">
        <v>60</v>
      </c>
      <c r="D1595">
        <v>8</v>
      </c>
      <c r="E1595">
        <v>1727</v>
      </c>
      <c r="F1595">
        <v>1728</v>
      </c>
      <c r="G1595" s="2" t="s">
        <v>50</v>
      </c>
      <c r="H1595" s="2" t="s">
        <v>50</v>
      </c>
      <c r="I1595" s="2" t="s">
        <v>50</v>
      </c>
      <c r="J1595" t="s">
        <v>86</v>
      </c>
      <c r="K1595">
        <v>1</v>
      </c>
      <c r="L1595" t="s">
        <v>1536</v>
      </c>
    </row>
    <row r="1596" spans="1:12" hidden="1">
      <c r="A1596" t="s">
        <v>1537</v>
      </c>
      <c r="B1596">
        <v>2009</v>
      </c>
      <c r="C1596">
        <v>60</v>
      </c>
      <c r="D1596">
        <v>9</v>
      </c>
      <c r="E1596">
        <v>1729</v>
      </c>
      <c r="F1596">
        <v>1729</v>
      </c>
      <c r="G1596" s="2" t="s">
        <v>50</v>
      </c>
      <c r="H1596" s="2" t="s">
        <v>50</v>
      </c>
      <c r="I1596" s="2" t="s">
        <v>50</v>
      </c>
      <c r="J1596" t="s">
        <v>51</v>
      </c>
      <c r="K1596">
        <v>1</v>
      </c>
      <c r="L1596" t="s">
        <v>1538</v>
      </c>
    </row>
    <row r="1597" spans="1:12">
      <c r="A1597" t="s">
        <v>1539</v>
      </c>
      <c r="B1597">
        <v>2009</v>
      </c>
      <c r="C1597">
        <v>60</v>
      </c>
      <c r="D1597">
        <v>9</v>
      </c>
      <c r="E1597">
        <v>1730</v>
      </c>
      <c r="F1597">
        <v>1740</v>
      </c>
      <c r="G1597" s="2">
        <v>39616</v>
      </c>
      <c r="H1597" s="2">
        <v>39888</v>
      </c>
      <c r="I1597" s="2">
        <v>39889</v>
      </c>
      <c r="J1597" t="s">
        <v>13</v>
      </c>
      <c r="K1597">
        <v>2</v>
      </c>
      <c r="L1597" t="s">
        <v>1540</v>
      </c>
    </row>
    <row r="1598" spans="1:12">
      <c r="A1598" t="s">
        <v>1541</v>
      </c>
      <c r="B1598">
        <v>2009</v>
      </c>
      <c r="C1598">
        <v>60</v>
      </c>
      <c r="D1598">
        <v>9</v>
      </c>
      <c r="E1598">
        <v>1741</v>
      </c>
      <c r="F1598">
        <v>1755</v>
      </c>
      <c r="G1598" s="2">
        <v>39759</v>
      </c>
      <c r="H1598" s="2">
        <v>39906</v>
      </c>
      <c r="I1598" s="2">
        <v>39907</v>
      </c>
      <c r="J1598" t="s">
        <v>13</v>
      </c>
      <c r="K1598">
        <v>3</v>
      </c>
      <c r="L1598" t="s">
        <v>1542</v>
      </c>
    </row>
    <row r="1599" spans="1:12">
      <c r="A1599" t="s">
        <v>1543</v>
      </c>
      <c r="B1599">
        <v>2009</v>
      </c>
      <c r="C1599">
        <v>60</v>
      </c>
      <c r="D1599">
        <v>9</v>
      </c>
      <c r="E1599">
        <v>1756</v>
      </c>
      <c r="F1599">
        <v>1768</v>
      </c>
      <c r="G1599" s="2">
        <v>38724</v>
      </c>
      <c r="H1599" s="2">
        <v>39885</v>
      </c>
      <c r="I1599" s="2">
        <v>39885</v>
      </c>
      <c r="J1599" t="s">
        <v>13</v>
      </c>
      <c r="K1599">
        <v>3</v>
      </c>
      <c r="L1599" t="s">
        <v>1544</v>
      </c>
    </row>
    <row r="1600" spans="1:12">
      <c r="A1600" t="s">
        <v>1545</v>
      </c>
      <c r="B1600">
        <v>2009</v>
      </c>
      <c r="C1600">
        <v>60</v>
      </c>
      <c r="D1600">
        <v>9</v>
      </c>
      <c r="E1600">
        <v>1769</v>
      </c>
      <c r="F1600">
        <v>1780</v>
      </c>
      <c r="G1600" s="2">
        <v>39825</v>
      </c>
      <c r="H1600" s="2">
        <v>39896</v>
      </c>
      <c r="I1600" s="2">
        <v>39896</v>
      </c>
      <c r="J1600" t="s">
        <v>13</v>
      </c>
      <c r="K1600">
        <v>3</v>
      </c>
      <c r="L1600" t="s">
        <v>1546</v>
      </c>
    </row>
    <row r="1601" spans="1:12">
      <c r="A1601" t="s">
        <v>1547</v>
      </c>
      <c r="B1601">
        <v>2009</v>
      </c>
      <c r="C1601">
        <v>60</v>
      </c>
      <c r="D1601">
        <v>9</v>
      </c>
      <c r="E1601">
        <v>1781</v>
      </c>
      <c r="F1601">
        <v>1791</v>
      </c>
      <c r="G1601" s="2">
        <v>39882</v>
      </c>
      <c r="H1601" s="2">
        <v>39912</v>
      </c>
      <c r="I1601" s="2">
        <v>39912</v>
      </c>
      <c r="J1601" t="s">
        <v>13</v>
      </c>
      <c r="K1601">
        <v>3</v>
      </c>
      <c r="L1601" t="s">
        <v>1548</v>
      </c>
    </row>
    <row r="1602" spans="1:12">
      <c r="A1602" t="s">
        <v>1549</v>
      </c>
      <c r="B1602">
        <v>2009</v>
      </c>
      <c r="C1602">
        <v>60</v>
      </c>
      <c r="D1602">
        <v>9</v>
      </c>
      <c r="E1602">
        <v>1792</v>
      </c>
      <c r="F1602">
        <v>1807</v>
      </c>
      <c r="G1602" s="2">
        <v>39663</v>
      </c>
      <c r="H1602" s="2">
        <v>39887</v>
      </c>
      <c r="I1602" s="2">
        <v>39889</v>
      </c>
      <c r="J1602" t="s">
        <v>13</v>
      </c>
      <c r="K1602">
        <v>4</v>
      </c>
      <c r="L1602" t="s">
        <v>1550</v>
      </c>
    </row>
    <row r="1603" spans="1:12">
      <c r="A1603" t="s">
        <v>1551</v>
      </c>
      <c r="B1603">
        <v>2009</v>
      </c>
      <c r="C1603">
        <v>60</v>
      </c>
      <c r="D1603">
        <v>9</v>
      </c>
      <c r="E1603">
        <v>1808</v>
      </c>
      <c r="F1603">
        <v>1822</v>
      </c>
      <c r="G1603" s="2">
        <v>39742</v>
      </c>
      <c r="H1603" s="2">
        <v>39885</v>
      </c>
      <c r="I1603" s="2">
        <v>39885</v>
      </c>
      <c r="J1603" t="s">
        <v>13</v>
      </c>
      <c r="K1603">
        <v>4</v>
      </c>
      <c r="L1603" t="s">
        <v>1552</v>
      </c>
    </row>
    <row r="1604" spans="1:12">
      <c r="A1604" t="s">
        <v>1553</v>
      </c>
      <c r="B1604">
        <v>2009</v>
      </c>
      <c r="C1604">
        <v>60</v>
      </c>
      <c r="D1604">
        <v>9</v>
      </c>
      <c r="E1604">
        <v>1823</v>
      </c>
      <c r="F1604">
        <v>1835</v>
      </c>
      <c r="G1604" s="2">
        <v>39803</v>
      </c>
      <c r="H1604" s="2">
        <v>39878</v>
      </c>
      <c r="I1604" s="2">
        <v>39878</v>
      </c>
      <c r="J1604" t="s">
        <v>13</v>
      </c>
      <c r="K1604">
        <v>2</v>
      </c>
      <c r="L1604" t="s">
        <v>1554</v>
      </c>
    </row>
    <row r="1605" spans="1:12">
      <c r="A1605" t="s">
        <v>1555</v>
      </c>
      <c r="B1605">
        <v>2009</v>
      </c>
      <c r="C1605">
        <v>60</v>
      </c>
      <c r="D1605">
        <v>9</v>
      </c>
      <c r="E1605">
        <v>1836</v>
      </c>
      <c r="F1605">
        <v>1844</v>
      </c>
      <c r="G1605" s="2">
        <v>39377</v>
      </c>
      <c r="H1605" s="2">
        <v>39441</v>
      </c>
      <c r="I1605" s="2">
        <v>39443</v>
      </c>
      <c r="J1605" t="s">
        <v>13</v>
      </c>
      <c r="K1605">
        <v>4</v>
      </c>
      <c r="L1605" t="s">
        <v>1556</v>
      </c>
    </row>
    <row r="1606" spans="1:12">
      <c r="A1606" t="s">
        <v>1557</v>
      </c>
      <c r="B1606">
        <v>2009</v>
      </c>
      <c r="C1606">
        <v>60</v>
      </c>
      <c r="D1606">
        <v>9</v>
      </c>
      <c r="E1606">
        <v>1845</v>
      </c>
      <c r="F1606">
        <v>1858</v>
      </c>
      <c r="G1606" s="2">
        <v>39674</v>
      </c>
      <c r="H1606" s="2">
        <v>39742</v>
      </c>
      <c r="I1606" s="2">
        <v>39892</v>
      </c>
      <c r="J1606" t="s">
        <v>13</v>
      </c>
      <c r="K1606">
        <v>1</v>
      </c>
      <c r="L1606" t="s">
        <v>1558</v>
      </c>
    </row>
    <row r="1607" spans="1:12">
      <c r="A1607" t="s">
        <v>1559</v>
      </c>
      <c r="B1607">
        <v>2009</v>
      </c>
      <c r="C1607">
        <v>60</v>
      </c>
      <c r="D1607">
        <v>9</v>
      </c>
      <c r="E1607">
        <v>1859</v>
      </c>
      <c r="F1607">
        <v>1870</v>
      </c>
      <c r="G1607" s="2">
        <v>39673</v>
      </c>
      <c r="H1607" s="2">
        <v>39877</v>
      </c>
      <c r="I1607" s="2">
        <v>39890</v>
      </c>
      <c r="J1607" t="s">
        <v>13</v>
      </c>
      <c r="K1607">
        <v>1</v>
      </c>
      <c r="L1607" t="s">
        <v>1560</v>
      </c>
    </row>
    <row r="1608" spans="1:12" hidden="1">
      <c r="A1608" t="s">
        <v>1561</v>
      </c>
      <c r="B1608">
        <v>2009</v>
      </c>
      <c r="C1608">
        <v>60</v>
      </c>
      <c r="D1608">
        <v>9</v>
      </c>
      <c r="E1608">
        <v>1874</v>
      </c>
      <c r="F1608">
        <v>1876</v>
      </c>
      <c r="G1608" s="2" t="s">
        <v>50</v>
      </c>
      <c r="H1608" s="2" t="s">
        <v>50</v>
      </c>
      <c r="I1608" s="2" t="s">
        <v>50</v>
      </c>
      <c r="J1608" t="s">
        <v>1562</v>
      </c>
      <c r="K1608">
        <v>3</v>
      </c>
      <c r="L1608" t="s">
        <v>1563</v>
      </c>
    </row>
    <row r="1609" spans="1:12" hidden="1">
      <c r="A1609" t="s">
        <v>1564</v>
      </c>
      <c r="B1609">
        <v>2009</v>
      </c>
      <c r="C1609">
        <v>60</v>
      </c>
      <c r="D1609">
        <v>9</v>
      </c>
      <c r="E1609">
        <v>1877</v>
      </c>
      <c r="F1609">
        <v>1882</v>
      </c>
      <c r="G1609" s="2" t="s">
        <v>50</v>
      </c>
      <c r="H1609" s="2" t="s">
        <v>50</v>
      </c>
      <c r="I1609" s="2" t="s">
        <v>50</v>
      </c>
      <c r="J1609" t="s">
        <v>1562</v>
      </c>
      <c r="K1609">
        <v>1</v>
      </c>
      <c r="L1609" t="s">
        <v>1565</v>
      </c>
    </row>
    <row r="1610" spans="1:12" hidden="1">
      <c r="A1610" t="s">
        <v>1566</v>
      </c>
      <c r="B1610">
        <v>2009</v>
      </c>
      <c r="C1610">
        <v>60</v>
      </c>
      <c r="D1610">
        <v>9</v>
      </c>
      <c r="E1610">
        <v>1883</v>
      </c>
      <c r="F1610">
        <v>1886</v>
      </c>
      <c r="G1610" s="2" t="s">
        <v>50</v>
      </c>
      <c r="H1610" s="2" t="s">
        <v>50</v>
      </c>
      <c r="I1610" s="2" t="s">
        <v>50</v>
      </c>
      <c r="J1610" t="s">
        <v>1562</v>
      </c>
      <c r="K1610">
        <v>1</v>
      </c>
      <c r="L1610" t="s">
        <v>1567</v>
      </c>
    </row>
    <row r="1611" spans="1:12" hidden="1">
      <c r="A1611" t="s">
        <v>1568</v>
      </c>
      <c r="B1611">
        <v>2009</v>
      </c>
      <c r="C1611">
        <v>60</v>
      </c>
      <c r="D1611">
        <v>9</v>
      </c>
      <c r="E1611">
        <v>1887</v>
      </c>
      <c r="F1611">
        <v>1894</v>
      </c>
      <c r="G1611" s="2" t="s">
        <v>50</v>
      </c>
      <c r="H1611" s="2" t="s">
        <v>50</v>
      </c>
      <c r="I1611" s="2" t="s">
        <v>50</v>
      </c>
      <c r="J1611" t="s">
        <v>1562</v>
      </c>
      <c r="K1611">
        <v>1</v>
      </c>
      <c r="L1611" t="s">
        <v>1569</v>
      </c>
    </row>
    <row r="1612" spans="1:12" hidden="1">
      <c r="A1612" t="s">
        <v>1570</v>
      </c>
      <c r="B1612">
        <v>2009</v>
      </c>
      <c r="C1612">
        <v>60</v>
      </c>
      <c r="D1612">
        <v>9</v>
      </c>
      <c r="E1612">
        <v>1895</v>
      </c>
      <c r="F1612">
        <v>1906</v>
      </c>
      <c r="G1612" s="2" t="s">
        <v>50</v>
      </c>
      <c r="H1612" s="2" t="s">
        <v>50</v>
      </c>
      <c r="I1612" s="2" t="s">
        <v>50</v>
      </c>
      <c r="J1612" t="s">
        <v>1562</v>
      </c>
      <c r="K1612">
        <v>2</v>
      </c>
      <c r="L1612" t="s">
        <v>1571</v>
      </c>
    </row>
    <row r="1613" spans="1:12" hidden="1">
      <c r="A1613" t="s">
        <v>1572</v>
      </c>
      <c r="B1613">
        <v>2009</v>
      </c>
      <c r="C1613">
        <v>60</v>
      </c>
      <c r="D1613">
        <v>9</v>
      </c>
      <c r="E1613">
        <v>1907</v>
      </c>
      <c r="F1613">
        <v>1914</v>
      </c>
      <c r="G1613" s="2" t="s">
        <v>50</v>
      </c>
      <c r="H1613" s="2" t="s">
        <v>50</v>
      </c>
      <c r="I1613" s="2" t="s">
        <v>50</v>
      </c>
      <c r="J1613" t="s">
        <v>1562</v>
      </c>
      <c r="K1613">
        <v>1</v>
      </c>
      <c r="L1613" t="s">
        <v>1573</v>
      </c>
    </row>
    <row r="1614" spans="1:12" hidden="1">
      <c r="A1614" t="s">
        <v>1574</v>
      </c>
      <c r="B1614">
        <v>2009</v>
      </c>
      <c r="C1614">
        <v>60</v>
      </c>
      <c r="D1614">
        <v>9</v>
      </c>
      <c r="E1614">
        <v>1915</v>
      </c>
      <c r="F1614">
        <v>1919</v>
      </c>
      <c r="G1614" s="2" t="s">
        <v>50</v>
      </c>
      <c r="H1614" s="2" t="s">
        <v>50</v>
      </c>
      <c r="I1614" s="2" t="s">
        <v>50</v>
      </c>
      <c r="J1614" t="s">
        <v>1562</v>
      </c>
      <c r="K1614">
        <v>1</v>
      </c>
      <c r="L1614" t="s">
        <v>1575</v>
      </c>
    </row>
    <row r="1615" spans="1:12" hidden="1">
      <c r="A1615" t="s">
        <v>1576</v>
      </c>
      <c r="B1615">
        <v>2009</v>
      </c>
      <c r="C1615">
        <v>60</v>
      </c>
      <c r="D1615">
        <v>9</v>
      </c>
      <c r="E1615">
        <v>1920</v>
      </c>
      <c r="F1615">
        <v>1922</v>
      </c>
      <c r="G1615" s="2" t="s">
        <v>50</v>
      </c>
      <c r="H1615" s="2" t="s">
        <v>50</v>
      </c>
      <c r="I1615" s="2" t="s">
        <v>50</v>
      </c>
      <c r="J1615" t="s">
        <v>1562</v>
      </c>
      <c r="K1615">
        <v>1</v>
      </c>
      <c r="L1615" t="s">
        <v>1577</v>
      </c>
    </row>
    <row r="1616" spans="1:12" hidden="1">
      <c r="A1616" t="s">
        <v>1578</v>
      </c>
      <c r="B1616">
        <v>2009</v>
      </c>
      <c r="C1616">
        <v>60</v>
      </c>
      <c r="D1616">
        <v>9</v>
      </c>
      <c r="E1616">
        <v>1923</v>
      </c>
      <c r="F1616">
        <v>1932</v>
      </c>
      <c r="G1616" s="2" t="s">
        <v>50</v>
      </c>
      <c r="H1616" s="2" t="s">
        <v>50</v>
      </c>
      <c r="I1616" s="2" t="s">
        <v>50</v>
      </c>
      <c r="J1616" t="s">
        <v>1562</v>
      </c>
      <c r="K1616">
        <v>3</v>
      </c>
      <c r="L1616" t="s">
        <v>1579</v>
      </c>
    </row>
    <row r="1617" spans="1:12" hidden="1">
      <c r="A1617" t="s">
        <v>1580</v>
      </c>
      <c r="B1617">
        <v>2009</v>
      </c>
      <c r="C1617">
        <v>60</v>
      </c>
      <c r="D1617">
        <v>9</v>
      </c>
      <c r="E1617">
        <v>1933</v>
      </c>
      <c r="F1617">
        <v>1938</v>
      </c>
      <c r="G1617" s="2" t="s">
        <v>50</v>
      </c>
      <c r="H1617" s="2" t="s">
        <v>50</v>
      </c>
      <c r="I1617" s="2" t="s">
        <v>50</v>
      </c>
      <c r="J1617" t="s">
        <v>1562</v>
      </c>
      <c r="K1617">
        <v>1</v>
      </c>
      <c r="L1617" t="s">
        <v>1581</v>
      </c>
    </row>
    <row r="1618" spans="1:12" hidden="1">
      <c r="A1618" t="s">
        <v>1582</v>
      </c>
      <c r="B1618">
        <v>2009</v>
      </c>
      <c r="C1618">
        <v>60</v>
      </c>
      <c r="D1618">
        <v>9</v>
      </c>
      <c r="E1618">
        <v>1939</v>
      </c>
      <c r="F1618">
        <v>1941</v>
      </c>
      <c r="G1618" s="2" t="s">
        <v>50</v>
      </c>
      <c r="H1618" s="2" t="s">
        <v>50</v>
      </c>
      <c r="I1618" s="2" t="s">
        <v>50</v>
      </c>
      <c r="J1618" t="s">
        <v>1562</v>
      </c>
      <c r="K1618">
        <v>1</v>
      </c>
      <c r="L1618" t="s">
        <v>1583</v>
      </c>
    </row>
    <row r="1619" spans="1:12" hidden="1">
      <c r="A1619" t="s">
        <v>1584</v>
      </c>
      <c r="B1619">
        <v>2009</v>
      </c>
      <c r="C1619">
        <v>60</v>
      </c>
      <c r="D1619">
        <v>9</v>
      </c>
      <c r="E1619">
        <v>1942</v>
      </c>
      <c r="F1619">
        <v>1942</v>
      </c>
      <c r="G1619" s="2" t="s">
        <v>50</v>
      </c>
      <c r="H1619" s="2" t="s">
        <v>50</v>
      </c>
      <c r="I1619" s="2" t="s">
        <v>50</v>
      </c>
      <c r="J1619" t="s">
        <v>1562</v>
      </c>
      <c r="K1619">
        <v>1</v>
      </c>
      <c r="L1619" t="s">
        <v>1585</v>
      </c>
    </row>
    <row r="1620" spans="1:12" hidden="1">
      <c r="A1620" t="s">
        <v>1586</v>
      </c>
      <c r="B1620">
        <v>2009</v>
      </c>
      <c r="C1620">
        <v>60</v>
      </c>
      <c r="D1620">
        <v>9</v>
      </c>
      <c r="E1620">
        <v>1943</v>
      </c>
      <c r="F1620">
        <v>1943</v>
      </c>
      <c r="G1620" s="2" t="s">
        <v>50</v>
      </c>
      <c r="H1620" s="2" t="s">
        <v>50</v>
      </c>
      <c r="I1620" s="2" t="s">
        <v>50</v>
      </c>
      <c r="J1620" t="s">
        <v>1587</v>
      </c>
      <c r="K1620">
        <v>1</v>
      </c>
      <c r="L1620" t="s">
        <v>1588</v>
      </c>
    </row>
    <row r="1621" spans="1:12" hidden="1">
      <c r="A1621" t="s">
        <v>1589</v>
      </c>
      <c r="B1621">
        <v>2009</v>
      </c>
      <c r="C1621">
        <v>60</v>
      </c>
      <c r="D1621">
        <v>9</v>
      </c>
      <c r="E1621">
        <v>1944</v>
      </c>
      <c r="F1621">
        <v>1945</v>
      </c>
      <c r="G1621" s="2" t="s">
        <v>50</v>
      </c>
      <c r="H1621" s="2" t="s">
        <v>50</v>
      </c>
      <c r="I1621" s="2" t="s">
        <v>50</v>
      </c>
      <c r="J1621" t="s">
        <v>1587</v>
      </c>
      <c r="K1621">
        <v>1</v>
      </c>
      <c r="L1621" t="s">
        <v>1590</v>
      </c>
    </row>
    <row r="1622" spans="1:12" hidden="1">
      <c r="A1622" t="s">
        <v>1591</v>
      </c>
      <c r="B1622">
        <v>2009</v>
      </c>
      <c r="C1622">
        <v>60</v>
      </c>
      <c r="D1622">
        <v>9</v>
      </c>
      <c r="E1622">
        <v>1945</v>
      </c>
      <c r="F1622">
        <v>1947</v>
      </c>
      <c r="G1622" s="2" t="s">
        <v>50</v>
      </c>
      <c r="H1622" s="2" t="s">
        <v>50</v>
      </c>
      <c r="I1622" s="2" t="s">
        <v>50</v>
      </c>
      <c r="J1622" t="s">
        <v>1587</v>
      </c>
      <c r="K1622">
        <v>1</v>
      </c>
      <c r="L1622" t="s">
        <v>1592</v>
      </c>
    </row>
    <row r="1623" spans="1:12" hidden="1">
      <c r="A1623" t="s">
        <v>1593</v>
      </c>
      <c r="B1623">
        <v>2009</v>
      </c>
      <c r="C1623">
        <v>60</v>
      </c>
      <c r="D1623">
        <v>9</v>
      </c>
      <c r="E1623">
        <v>1947</v>
      </c>
      <c r="F1623">
        <v>1948</v>
      </c>
      <c r="G1623" s="2" t="s">
        <v>50</v>
      </c>
      <c r="H1623" s="2" t="s">
        <v>50</v>
      </c>
      <c r="I1623" s="2" t="s">
        <v>50</v>
      </c>
      <c r="J1623" t="s">
        <v>1587</v>
      </c>
      <c r="K1623">
        <v>1</v>
      </c>
      <c r="L1623" t="s">
        <v>1594</v>
      </c>
    </row>
    <row r="1624" spans="1:12" hidden="1">
      <c r="A1624" t="s">
        <v>1595</v>
      </c>
      <c r="B1624">
        <v>2009</v>
      </c>
      <c r="C1624">
        <v>60</v>
      </c>
      <c r="D1624">
        <v>10</v>
      </c>
      <c r="E1624">
        <v>1949</v>
      </c>
      <c r="F1624">
        <v>1949</v>
      </c>
      <c r="G1624" s="2" t="s">
        <v>50</v>
      </c>
      <c r="H1624" s="2" t="s">
        <v>50</v>
      </c>
      <c r="I1624" s="2" t="s">
        <v>50</v>
      </c>
      <c r="J1624" t="s">
        <v>51</v>
      </c>
      <c r="K1624">
        <v>1</v>
      </c>
      <c r="L1624" t="s">
        <v>1596</v>
      </c>
    </row>
    <row r="1625" spans="1:12">
      <c r="A1625" t="s">
        <v>1597</v>
      </c>
      <c r="B1625">
        <v>2009</v>
      </c>
      <c r="C1625">
        <v>60</v>
      </c>
      <c r="D1625">
        <v>10</v>
      </c>
      <c r="E1625">
        <v>1950</v>
      </c>
      <c r="F1625">
        <v>1964</v>
      </c>
      <c r="G1625" s="2">
        <v>39801</v>
      </c>
      <c r="H1625" s="2">
        <v>39940</v>
      </c>
      <c r="I1625" s="2">
        <v>39941</v>
      </c>
      <c r="J1625" t="s">
        <v>13</v>
      </c>
      <c r="K1625">
        <v>1</v>
      </c>
      <c r="L1625" t="s">
        <v>1598</v>
      </c>
    </row>
    <row r="1626" spans="1:12">
      <c r="A1626" t="s">
        <v>1599</v>
      </c>
      <c r="B1626">
        <v>2009</v>
      </c>
      <c r="C1626">
        <v>60</v>
      </c>
      <c r="D1626">
        <v>10</v>
      </c>
      <c r="E1626">
        <v>1965</v>
      </c>
      <c r="F1626">
        <v>1976</v>
      </c>
      <c r="G1626" s="2">
        <v>39813</v>
      </c>
      <c r="H1626" s="2">
        <v>39890</v>
      </c>
      <c r="I1626" s="2">
        <v>39906</v>
      </c>
      <c r="J1626" t="s">
        <v>13</v>
      </c>
      <c r="K1626">
        <v>1</v>
      </c>
      <c r="L1626" t="s">
        <v>1600</v>
      </c>
    </row>
    <row r="1627" spans="1:12">
      <c r="A1627" t="s">
        <v>1601</v>
      </c>
      <c r="B1627">
        <v>2009</v>
      </c>
      <c r="C1627">
        <v>60</v>
      </c>
      <c r="D1627">
        <v>10</v>
      </c>
      <c r="E1627">
        <v>1977</v>
      </c>
      <c r="F1627">
        <v>1994</v>
      </c>
      <c r="G1627" s="2">
        <v>39760</v>
      </c>
      <c r="H1627" s="2">
        <v>39944</v>
      </c>
      <c r="I1627" s="2">
        <v>39944</v>
      </c>
      <c r="J1627" t="s">
        <v>13</v>
      </c>
      <c r="K1627">
        <v>4</v>
      </c>
      <c r="L1627" t="s">
        <v>1602</v>
      </c>
    </row>
    <row r="1628" spans="1:12">
      <c r="A1628" t="s">
        <v>1603</v>
      </c>
      <c r="B1628">
        <v>2009</v>
      </c>
      <c r="C1628">
        <v>60</v>
      </c>
      <c r="D1628">
        <v>10</v>
      </c>
      <c r="E1628">
        <v>1995</v>
      </c>
      <c r="F1628">
        <v>2003</v>
      </c>
      <c r="G1628" s="2">
        <v>39765</v>
      </c>
      <c r="H1628" s="2">
        <v>39913</v>
      </c>
      <c r="I1628" s="2">
        <v>39923</v>
      </c>
      <c r="J1628" t="s">
        <v>13</v>
      </c>
      <c r="K1628">
        <v>3</v>
      </c>
      <c r="L1628" t="s">
        <v>1604</v>
      </c>
    </row>
    <row r="1629" spans="1:12">
      <c r="A1629" t="s">
        <v>1605</v>
      </c>
      <c r="B1629">
        <v>2009</v>
      </c>
      <c r="C1629">
        <v>60</v>
      </c>
      <c r="D1629">
        <v>10</v>
      </c>
      <c r="E1629">
        <v>2004</v>
      </c>
      <c r="F1629">
        <v>2009</v>
      </c>
      <c r="G1629" s="2">
        <v>39822</v>
      </c>
      <c r="H1629" s="2">
        <v>39925</v>
      </c>
      <c r="I1629" s="2">
        <v>39926</v>
      </c>
      <c r="J1629" t="s">
        <v>13</v>
      </c>
      <c r="K1629">
        <v>1</v>
      </c>
      <c r="L1629" t="s">
        <v>1606</v>
      </c>
    </row>
    <row r="1630" spans="1:12">
      <c r="A1630" t="s">
        <v>1607</v>
      </c>
      <c r="B1630">
        <v>2009</v>
      </c>
      <c r="C1630">
        <v>60</v>
      </c>
      <c r="D1630">
        <v>10</v>
      </c>
      <c r="E1630">
        <v>2010</v>
      </c>
      <c r="F1630">
        <v>2018</v>
      </c>
      <c r="G1630" s="2">
        <v>39828</v>
      </c>
      <c r="H1630" s="2">
        <v>39875</v>
      </c>
      <c r="I1630" s="2">
        <v>39897</v>
      </c>
      <c r="J1630" t="s">
        <v>13</v>
      </c>
      <c r="K1630">
        <v>2</v>
      </c>
      <c r="L1630" t="s">
        <v>1608</v>
      </c>
    </row>
    <row r="1631" spans="1:12">
      <c r="A1631" t="s">
        <v>1609</v>
      </c>
      <c r="B1631">
        <v>2009</v>
      </c>
      <c r="C1631">
        <v>60</v>
      </c>
      <c r="D1631">
        <v>10</v>
      </c>
      <c r="E1631">
        <v>2019</v>
      </c>
      <c r="F1631">
        <v>2031</v>
      </c>
      <c r="G1631" s="2">
        <v>39763</v>
      </c>
      <c r="H1631" s="2">
        <v>39904</v>
      </c>
      <c r="I1631" s="2">
        <v>39905</v>
      </c>
      <c r="J1631" t="s">
        <v>13</v>
      </c>
      <c r="K1631">
        <v>1</v>
      </c>
      <c r="L1631" t="s">
        <v>1610</v>
      </c>
    </row>
    <row r="1632" spans="1:12">
      <c r="A1632" t="s">
        <v>1611</v>
      </c>
      <c r="B1632">
        <v>2009</v>
      </c>
      <c r="C1632">
        <v>60</v>
      </c>
      <c r="D1632">
        <v>10</v>
      </c>
      <c r="E1632">
        <v>2032</v>
      </c>
      <c r="F1632">
        <v>2047</v>
      </c>
      <c r="G1632" s="2">
        <v>39538</v>
      </c>
      <c r="H1632" s="2">
        <v>39919</v>
      </c>
      <c r="I1632" s="2">
        <v>39919</v>
      </c>
      <c r="J1632" t="s">
        <v>13</v>
      </c>
      <c r="K1632">
        <v>2</v>
      </c>
      <c r="L1632" t="s">
        <v>1612</v>
      </c>
    </row>
    <row r="1633" spans="1:12">
      <c r="A1633" t="s">
        <v>1613</v>
      </c>
      <c r="B1633">
        <v>2009</v>
      </c>
      <c r="C1633">
        <v>60</v>
      </c>
      <c r="D1633">
        <v>10</v>
      </c>
      <c r="E1633">
        <v>2048</v>
      </c>
      <c r="F1633">
        <v>2063</v>
      </c>
      <c r="G1633" s="2">
        <v>39801</v>
      </c>
      <c r="H1633" s="2">
        <v>39891</v>
      </c>
      <c r="I1633" s="2">
        <v>39917</v>
      </c>
      <c r="J1633" t="s">
        <v>13</v>
      </c>
      <c r="K1633">
        <v>2</v>
      </c>
      <c r="L1633" t="s">
        <v>1614</v>
      </c>
    </row>
    <row r="1634" spans="1:12">
      <c r="A1634" t="s">
        <v>1615</v>
      </c>
      <c r="B1634">
        <v>2009</v>
      </c>
      <c r="C1634">
        <v>60</v>
      </c>
      <c r="D1634">
        <v>10</v>
      </c>
      <c r="E1634">
        <v>2064</v>
      </c>
      <c r="F1634">
        <v>2078</v>
      </c>
      <c r="G1634" s="2">
        <v>39463</v>
      </c>
      <c r="H1634" s="2">
        <v>39906</v>
      </c>
      <c r="I1634" s="2">
        <v>39907</v>
      </c>
      <c r="J1634" t="s">
        <v>13</v>
      </c>
      <c r="K1634">
        <v>2</v>
      </c>
      <c r="L1634" t="s">
        <v>1616</v>
      </c>
    </row>
    <row r="1635" spans="1:12">
      <c r="A1635" t="s">
        <v>1617</v>
      </c>
      <c r="B1635">
        <v>2009</v>
      </c>
      <c r="C1635">
        <v>60</v>
      </c>
      <c r="D1635">
        <v>10</v>
      </c>
      <c r="E1635">
        <v>2079</v>
      </c>
      <c r="F1635">
        <v>2094</v>
      </c>
      <c r="G1635" s="2">
        <v>39864</v>
      </c>
      <c r="H1635" s="2">
        <v>39919</v>
      </c>
      <c r="I1635" s="2">
        <v>39922</v>
      </c>
      <c r="J1635" t="s">
        <v>13</v>
      </c>
      <c r="K1635">
        <v>3</v>
      </c>
      <c r="L1635" t="s">
        <v>1618</v>
      </c>
    </row>
    <row r="1636" spans="1:12">
      <c r="A1636" t="s">
        <v>1619</v>
      </c>
      <c r="B1636">
        <v>2009</v>
      </c>
      <c r="C1636">
        <v>60</v>
      </c>
      <c r="D1636">
        <v>10</v>
      </c>
      <c r="E1636">
        <v>2095</v>
      </c>
      <c r="F1636">
        <v>2106</v>
      </c>
      <c r="G1636" s="2">
        <v>39883</v>
      </c>
      <c r="H1636" s="2">
        <v>39902</v>
      </c>
      <c r="I1636" s="2">
        <v>39924</v>
      </c>
      <c r="J1636" t="s">
        <v>13</v>
      </c>
      <c r="K1636">
        <v>2</v>
      </c>
      <c r="L1636" t="s">
        <v>1620</v>
      </c>
    </row>
    <row r="1637" spans="1:12">
      <c r="A1637" t="s">
        <v>1621</v>
      </c>
      <c r="B1637">
        <v>2009</v>
      </c>
      <c r="C1637">
        <v>60</v>
      </c>
      <c r="D1637">
        <v>10</v>
      </c>
      <c r="E1637">
        <v>2107</v>
      </c>
      <c r="F1637">
        <v>2118</v>
      </c>
      <c r="G1637" s="2">
        <v>39841</v>
      </c>
      <c r="H1637" s="2">
        <v>39925</v>
      </c>
      <c r="I1637" s="2">
        <v>39926</v>
      </c>
      <c r="J1637" t="s">
        <v>13</v>
      </c>
      <c r="K1637">
        <v>2</v>
      </c>
      <c r="L1637" t="s">
        <v>1622</v>
      </c>
    </row>
    <row r="1638" spans="1:12">
      <c r="A1638" t="s">
        <v>1623</v>
      </c>
      <c r="B1638">
        <v>2009</v>
      </c>
      <c r="C1638">
        <v>60</v>
      </c>
      <c r="D1638">
        <v>10</v>
      </c>
      <c r="E1638">
        <v>2119</v>
      </c>
      <c r="F1638">
        <v>2131</v>
      </c>
      <c r="G1638" s="2">
        <v>39599</v>
      </c>
      <c r="H1638" s="2">
        <v>39910</v>
      </c>
      <c r="I1638" s="2">
        <v>39926</v>
      </c>
      <c r="J1638" t="s">
        <v>13</v>
      </c>
      <c r="K1638">
        <v>4</v>
      </c>
      <c r="L1638" t="s">
        <v>1624</v>
      </c>
    </row>
    <row r="1639" spans="1:12">
      <c r="A1639" t="s">
        <v>1625</v>
      </c>
      <c r="B1639">
        <v>2009</v>
      </c>
      <c r="C1639">
        <v>60</v>
      </c>
      <c r="D1639">
        <v>10</v>
      </c>
      <c r="E1639">
        <v>2132</v>
      </c>
      <c r="F1639">
        <v>2141</v>
      </c>
      <c r="G1639" s="2">
        <v>39580</v>
      </c>
      <c r="H1639" s="2">
        <v>39790</v>
      </c>
      <c r="I1639" s="2">
        <v>39530</v>
      </c>
      <c r="J1639" t="s">
        <v>13</v>
      </c>
      <c r="K1639">
        <v>3</v>
      </c>
      <c r="L1639" t="s">
        <v>1626</v>
      </c>
    </row>
    <row r="1640" spans="1:12" hidden="1">
      <c r="A1640" t="s">
        <v>1627</v>
      </c>
      <c r="B1640">
        <v>2009</v>
      </c>
      <c r="C1640">
        <v>60</v>
      </c>
      <c r="D1640">
        <v>10</v>
      </c>
      <c r="E1640">
        <v>2142</v>
      </c>
      <c r="F1640">
        <v>2144</v>
      </c>
      <c r="G1640" s="2">
        <v>39911</v>
      </c>
      <c r="H1640" s="2" t="s">
        <v>50</v>
      </c>
      <c r="I1640" s="2">
        <v>39923</v>
      </c>
      <c r="J1640" t="s">
        <v>13</v>
      </c>
      <c r="K1640">
        <v>1</v>
      </c>
      <c r="L1640" t="s">
        <v>1628</v>
      </c>
    </row>
    <row r="1641" spans="1:12">
      <c r="A1641" t="s">
        <v>1629</v>
      </c>
      <c r="B1641">
        <v>2009</v>
      </c>
      <c r="C1641">
        <v>60</v>
      </c>
      <c r="D1641">
        <v>10</v>
      </c>
      <c r="E1641">
        <v>2145</v>
      </c>
      <c r="F1641">
        <v>2150</v>
      </c>
      <c r="G1641" s="2">
        <v>39895</v>
      </c>
      <c r="H1641" s="2">
        <v>39920</v>
      </c>
      <c r="I1641" s="2">
        <v>39922</v>
      </c>
      <c r="J1641" t="s">
        <v>13</v>
      </c>
      <c r="K1641">
        <v>1</v>
      </c>
      <c r="L1641" t="s">
        <v>1630</v>
      </c>
    </row>
    <row r="1642" spans="1:12">
      <c r="A1642" t="s">
        <v>1631</v>
      </c>
      <c r="B1642">
        <v>2009</v>
      </c>
      <c r="C1642">
        <v>60</v>
      </c>
      <c r="D1642">
        <v>10</v>
      </c>
      <c r="E1642">
        <v>2151</v>
      </c>
      <c r="F1642">
        <v>2164</v>
      </c>
      <c r="G1642" s="2">
        <v>39869</v>
      </c>
      <c r="H1642" s="2">
        <v>39943</v>
      </c>
      <c r="I1642" s="2">
        <v>39944</v>
      </c>
      <c r="J1642" t="s">
        <v>13</v>
      </c>
      <c r="K1642">
        <v>1</v>
      </c>
      <c r="L1642" t="s">
        <v>1632</v>
      </c>
    </row>
    <row r="1643" spans="1:12" hidden="1">
      <c r="A1643" t="s">
        <v>1633</v>
      </c>
      <c r="B1643">
        <v>2009</v>
      </c>
      <c r="C1643">
        <v>60</v>
      </c>
      <c r="D1643">
        <v>10</v>
      </c>
      <c r="E1643">
        <v>2165</v>
      </c>
      <c r="F1643">
        <v>2167</v>
      </c>
      <c r="G1643" s="2" t="s">
        <v>50</v>
      </c>
      <c r="H1643" s="2" t="s">
        <v>50</v>
      </c>
      <c r="I1643" s="2" t="s">
        <v>50</v>
      </c>
      <c r="J1643" t="s">
        <v>86</v>
      </c>
      <c r="K1643">
        <v>1</v>
      </c>
      <c r="L1643" t="s">
        <v>1634</v>
      </c>
    </row>
    <row r="1644" spans="1:12">
      <c r="A1644" t="s">
        <v>1635</v>
      </c>
      <c r="B1644">
        <v>2009</v>
      </c>
      <c r="C1644">
        <v>60</v>
      </c>
      <c r="D1644">
        <v>11</v>
      </c>
      <c r="E1644">
        <v>2169</v>
      </c>
      <c r="F1644">
        <v>2188</v>
      </c>
      <c r="G1644" s="2">
        <v>39872</v>
      </c>
      <c r="H1644" s="2">
        <v>39940</v>
      </c>
      <c r="I1644" s="2">
        <v>39944</v>
      </c>
      <c r="J1644" t="s">
        <v>13</v>
      </c>
      <c r="K1644">
        <v>4</v>
      </c>
      <c r="L1644" t="s">
        <v>1636</v>
      </c>
    </row>
    <row r="1645" spans="1:12">
      <c r="A1645" t="s">
        <v>1637</v>
      </c>
      <c r="B1645">
        <v>2009</v>
      </c>
      <c r="C1645">
        <v>60</v>
      </c>
      <c r="D1645">
        <v>11</v>
      </c>
      <c r="E1645">
        <v>2189</v>
      </c>
      <c r="F1645">
        <v>2202</v>
      </c>
      <c r="G1645" s="2">
        <v>39673</v>
      </c>
      <c r="H1645" s="2">
        <v>39932</v>
      </c>
      <c r="I1645" s="2">
        <v>39937</v>
      </c>
      <c r="J1645" t="s">
        <v>13</v>
      </c>
      <c r="K1645">
        <v>1</v>
      </c>
      <c r="L1645" t="s">
        <v>1638</v>
      </c>
    </row>
    <row r="1646" spans="1:12">
      <c r="A1646" t="s">
        <v>1639</v>
      </c>
      <c r="B1646">
        <v>2009</v>
      </c>
      <c r="C1646">
        <v>60</v>
      </c>
      <c r="D1646">
        <v>11</v>
      </c>
      <c r="E1646">
        <v>2203</v>
      </c>
      <c r="F1646">
        <v>2218</v>
      </c>
      <c r="G1646" s="2">
        <v>39890</v>
      </c>
      <c r="H1646" s="2">
        <v>39962</v>
      </c>
      <c r="I1646" s="2">
        <v>39965</v>
      </c>
      <c r="J1646" t="s">
        <v>13</v>
      </c>
      <c r="K1646">
        <v>2</v>
      </c>
      <c r="L1646" t="s">
        <v>1640</v>
      </c>
    </row>
    <row r="1647" spans="1:12">
      <c r="A1647" t="s">
        <v>1641</v>
      </c>
      <c r="B1647">
        <v>2009</v>
      </c>
      <c r="C1647">
        <v>60</v>
      </c>
      <c r="D1647">
        <v>11</v>
      </c>
      <c r="E1647">
        <v>2219</v>
      </c>
      <c r="F1647">
        <v>2228</v>
      </c>
      <c r="G1647" s="2">
        <v>39781</v>
      </c>
      <c r="H1647" s="2">
        <v>39955</v>
      </c>
      <c r="I1647" s="2">
        <v>39958</v>
      </c>
      <c r="J1647" t="s">
        <v>13</v>
      </c>
      <c r="K1647">
        <v>4</v>
      </c>
      <c r="L1647" t="s">
        <v>1642</v>
      </c>
    </row>
    <row r="1648" spans="1:12">
      <c r="A1648" t="s">
        <v>1643</v>
      </c>
      <c r="B1648">
        <v>2009</v>
      </c>
      <c r="C1648">
        <v>60</v>
      </c>
      <c r="D1648">
        <v>11</v>
      </c>
      <c r="E1648">
        <v>2229</v>
      </c>
      <c r="F1648">
        <v>2243</v>
      </c>
      <c r="G1648" s="2">
        <v>39830</v>
      </c>
      <c r="H1648" s="2">
        <v>39911</v>
      </c>
      <c r="I1648" s="2">
        <v>39972</v>
      </c>
      <c r="J1648" t="s">
        <v>13</v>
      </c>
      <c r="K1648">
        <v>4</v>
      </c>
      <c r="L1648" t="s">
        <v>1644</v>
      </c>
    </row>
    <row r="1649" spans="1:12">
      <c r="A1649" t="s">
        <v>1645</v>
      </c>
      <c r="B1649">
        <v>2009</v>
      </c>
      <c r="C1649">
        <v>60</v>
      </c>
      <c r="D1649">
        <v>11</v>
      </c>
      <c r="E1649">
        <v>2244</v>
      </c>
      <c r="F1649">
        <v>2254</v>
      </c>
      <c r="G1649" s="2">
        <v>39888</v>
      </c>
      <c r="H1649" s="2">
        <v>39960</v>
      </c>
      <c r="I1649" s="2">
        <v>39963</v>
      </c>
      <c r="J1649" t="s">
        <v>13</v>
      </c>
      <c r="K1649">
        <v>1</v>
      </c>
      <c r="L1649" t="s">
        <v>1646</v>
      </c>
    </row>
    <row r="1650" spans="1:12">
      <c r="A1650" t="s">
        <v>1647</v>
      </c>
      <c r="B1650">
        <v>2009</v>
      </c>
      <c r="C1650">
        <v>60</v>
      </c>
      <c r="D1650">
        <v>11</v>
      </c>
      <c r="E1650">
        <v>2255</v>
      </c>
      <c r="F1650">
        <v>2268</v>
      </c>
      <c r="G1650" s="2">
        <v>39871</v>
      </c>
      <c r="H1650" s="2">
        <v>39947</v>
      </c>
      <c r="I1650" s="2">
        <v>39967</v>
      </c>
      <c r="J1650" t="s">
        <v>13</v>
      </c>
      <c r="K1650">
        <v>2</v>
      </c>
      <c r="L1650" t="s">
        <v>1648</v>
      </c>
    </row>
    <row r="1651" spans="1:12">
      <c r="A1651" t="s">
        <v>1649</v>
      </c>
      <c r="B1651">
        <v>2009</v>
      </c>
      <c r="C1651">
        <v>60</v>
      </c>
      <c r="D1651">
        <v>11</v>
      </c>
      <c r="E1651">
        <v>2269</v>
      </c>
      <c r="F1651">
        <v>2286</v>
      </c>
      <c r="G1651" s="2">
        <v>39351</v>
      </c>
      <c r="H1651" s="2">
        <v>39933</v>
      </c>
      <c r="I1651" s="2">
        <v>39937</v>
      </c>
      <c r="J1651" t="s">
        <v>13</v>
      </c>
      <c r="K1651">
        <v>1</v>
      </c>
      <c r="L1651" t="s">
        <v>1650</v>
      </c>
    </row>
    <row r="1652" spans="1:12" hidden="1">
      <c r="A1652" t="s">
        <v>1651</v>
      </c>
      <c r="B1652">
        <v>2009</v>
      </c>
      <c r="C1652">
        <v>60</v>
      </c>
      <c r="D1652">
        <v>11</v>
      </c>
      <c r="E1652">
        <v>2287</v>
      </c>
      <c r="F1652">
        <v>2299</v>
      </c>
      <c r="G1652" s="2" t="s">
        <v>50</v>
      </c>
      <c r="H1652" s="2" t="s">
        <v>50</v>
      </c>
      <c r="I1652" s="2" t="s">
        <v>50</v>
      </c>
      <c r="J1652" t="s">
        <v>13</v>
      </c>
      <c r="K1652">
        <v>3</v>
      </c>
      <c r="L1652" t="s">
        <v>1652</v>
      </c>
    </row>
    <row r="1653" spans="1:12">
      <c r="A1653" t="s">
        <v>1653</v>
      </c>
      <c r="B1653">
        <v>2009</v>
      </c>
      <c r="C1653">
        <v>60</v>
      </c>
      <c r="D1653">
        <v>11</v>
      </c>
      <c r="E1653">
        <v>2300</v>
      </c>
      <c r="F1653">
        <v>2312</v>
      </c>
      <c r="G1653" s="2">
        <v>39758</v>
      </c>
      <c r="H1653" s="2">
        <v>39939</v>
      </c>
      <c r="I1653" s="2">
        <v>39940</v>
      </c>
      <c r="J1653" t="s">
        <v>13</v>
      </c>
      <c r="K1653">
        <v>2</v>
      </c>
      <c r="L1653" t="s">
        <v>1654</v>
      </c>
    </row>
    <row r="1654" spans="1:12">
      <c r="A1654" t="s">
        <v>1655</v>
      </c>
      <c r="B1654">
        <v>2009</v>
      </c>
      <c r="C1654">
        <v>60</v>
      </c>
      <c r="D1654">
        <v>11</v>
      </c>
      <c r="E1654">
        <v>2313</v>
      </c>
      <c r="F1654">
        <v>2332</v>
      </c>
      <c r="G1654" s="2">
        <v>39812</v>
      </c>
      <c r="H1654" s="2">
        <v>39946</v>
      </c>
      <c r="I1654" s="2">
        <v>39946</v>
      </c>
      <c r="J1654" t="s">
        <v>13</v>
      </c>
      <c r="K1654">
        <v>1</v>
      </c>
      <c r="L1654" t="s">
        <v>1656</v>
      </c>
    </row>
    <row r="1655" spans="1:12">
      <c r="A1655" t="s">
        <v>1657</v>
      </c>
      <c r="B1655">
        <v>2009</v>
      </c>
      <c r="C1655">
        <v>60</v>
      </c>
      <c r="D1655">
        <v>11</v>
      </c>
      <c r="E1655">
        <v>2333</v>
      </c>
      <c r="F1655">
        <v>2346</v>
      </c>
      <c r="G1655" s="2">
        <v>39821</v>
      </c>
      <c r="H1655" s="2">
        <v>39931</v>
      </c>
      <c r="I1655" s="2">
        <v>39968</v>
      </c>
      <c r="J1655" t="s">
        <v>13</v>
      </c>
      <c r="K1655">
        <v>4</v>
      </c>
      <c r="L1655" t="s">
        <v>1658</v>
      </c>
    </row>
    <row r="1656" spans="1:12">
      <c r="A1656" t="s">
        <v>1659</v>
      </c>
      <c r="B1656">
        <v>2009</v>
      </c>
      <c r="C1656">
        <v>60</v>
      </c>
      <c r="D1656">
        <v>11</v>
      </c>
      <c r="E1656">
        <v>2347</v>
      </c>
      <c r="F1656">
        <v>2352</v>
      </c>
      <c r="G1656" s="2">
        <v>39717</v>
      </c>
      <c r="H1656" s="2">
        <v>39966</v>
      </c>
      <c r="I1656" s="2">
        <v>39967</v>
      </c>
      <c r="J1656" t="s">
        <v>13</v>
      </c>
      <c r="K1656">
        <v>3</v>
      </c>
      <c r="L1656" t="s">
        <v>1660</v>
      </c>
    </row>
    <row r="1657" spans="1:12">
      <c r="A1657" t="s">
        <v>1661</v>
      </c>
      <c r="B1657">
        <v>2009</v>
      </c>
      <c r="C1657">
        <v>60</v>
      </c>
      <c r="D1657">
        <v>11</v>
      </c>
      <c r="E1657">
        <v>2353</v>
      </c>
      <c r="F1657">
        <v>2361</v>
      </c>
      <c r="G1657" s="2">
        <v>39857</v>
      </c>
      <c r="H1657" s="2">
        <v>39945</v>
      </c>
      <c r="I1657" s="2">
        <v>39968</v>
      </c>
      <c r="J1657" t="s">
        <v>13</v>
      </c>
      <c r="K1657">
        <v>4</v>
      </c>
      <c r="L1657" t="s">
        <v>1662</v>
      </c>
    </row>
    <row r="1658" spans="1:12">
      <c r="A1658" t="s">
        <v>1663</v>
      </c>
      <c r="B1658">
        <v>2009</v>
      </c>
      <c r="C1658">
        <v>60</v>
      </c>
      <c r="D1658">
        <v>11</v>
      </c>
      <c r="E1658">
        <v>2362</v>
      </c>
      <c r="F1658">
        <v>2365</v>
      </c>
      <c r="G1658" s="2">
        <v>39890</v>
      </c>
      <c r="H1658" s="2">
        <v>39939</v>
      </c>
      <c r="I1658" s="2">
        <v>39940</v>
      </c>
      <c r="J1658" t="s">
        <v>13</v>
      </c>
      <c r="K1658">
        <v>3</v>
      </c>
      <c r="L1658" t="s">
        <v>1664</v>
      </c>
    </row>
    <row r="1659" spans="1:12">
      <c r="A1659" t="s">
        <v>1665</v>
      </c>
      <c r="B1659">
        <v>2009</v>
      </c>
      <c r="C1659">
        <v>60</v>
      </c>
      <c r="D1659">
        <v>11</v>
      </c>
      <c r="E1659">
        <v>2366</v>
      </c>
      <c r="F1659">
        <v>2377</v>
      </c>
      <c r="G1659" s="2">
        <v>39869</v>
      </c>
      <c r="H1659" s="2">
        <v>39954</v>
      </c>
      <c r="I1659" s="2">
        <v>39954</v>
      </c>
      <c r="J1659" t="s">
        <v>13</v>
      </c>
      <c r="K1659">
        <v>3</v>
      </c>
      <c r="L1659" t="s">
        <v>1666</v>
      </c>
    </row>
    <row r="1660" spans="1:12">
      <c r="A1660" t="s">
        <v>1667</v>
      </c>
      <c r="B1660">
        <v>2009</v>
      </c>
      <c r="C1660">
        <v>60</v>
      </c>
      <c r="D1660">
        <v>11</v>
      </c>
      <c r="E1660">
        <v>2378</v>
      </c>
      <c r="F1660">
        <v>2381</v>
      </c>
      <c r="G1660" s="2">
        <v>39933</v>
      </c>
      <c r="H1660" s="2">
        <v>39961</v>
      </c>
      <c r="I1660" s="2">
        <v>39965</v>
      </c>
      <c r="J1660" t="s">
        <v>83</v>
      </c>
      <c r="K1660">
        <v>1</v>
      </c>
      <c r="L1660" t="s">
        <v>1668</v>
      </c>
    </row>
    <row r="1661" spans="1:12" hidden="1">
      <c r="A1661" t="s">
        <v>1669</v>
      </c>
      <c r="B1661">
        <v>2009</v>
      </c>
      <c r="C1661">
        <v>60</v>
      </c>
      <c r="D1661">
        <v>11</v>
      </c>
      <c r="E1661">
        <v>2382</v>
      </c>
      <c r="F1661">
        <v>2383</v>
      </c>
      <c r="G1661" s="2" t="s">
        <v>50</v>
      </c>
      <c r="H1661" s="2" t="s">
        <v>50</v>
      </c>
      <c r="I1661" s="2" t="s">
        <v>50</v>
      </c>
      <c r="J1661" t="s">
        <v>86</v>
      </c>
      <c r="K1661">
        <v>1</v>
      </c>
      <c r="L1661" t="s">
        <v>1670</v>
      </c>
    </row>
    <row r="1662" spans="1:12" hidden="1">
      <c r="A1662" t="s">
        <v>1671</v>
      </c>
      <c r="B1662">
        <v>2009</v>
      </c>
      <c r="C1662">
        <v>60</v>
      </c>
      <c r="D1662">
        <v>11</v>
      </c>
      <c r="E1662">
        <v>2383</v>
      </c>
      <c r="F1662">
        <v>2385</v>
      </c>
      <c r="G1662" s="2" t="s">
        <v>50</v>
      </c>
      <c r="H1662" s="2" t="s">
        <v>50</v>
      </c>
      <c r="I1662" s="2" t="s">
        <v>50</v>
      </c>
      <c r="J1662" t="s">
        <v>86</v>
      </c>
      <c r="K1662">
        <v>1</v>
      </c>
      <c r="L1662" t="s">
        <v>1672</v>
      </c>
    </row>
    <row r="1663" spans="1:12" hidden="1">
      <c r="A1663" t="s">
        <v>1673</v>
      </c>
      <c r="B1663">
        <v>2009</v>
      </c>
      <c r="C1663">
        <v>60</v>
      </c>
      <c r="D1663">
        <v>12</v>
      </c>
      <c r="E1663">
        <v>2387</v>
      </c>
      <c r="F1663">
        <v>2387</v>
      </c>
      <c r="G1663" s="2" t="s">
        <v>50</v>
      </c>
      <c r="H1663" s="2" t="s">
        <v>50</v>
      </c>
      <c r="I1663" s="2" t="s">
        <v>50</v>
      </c>
      <c r="J1663" t="s">
        <v>51</v>
      </c>
      <c r="K1663">
        <v>1</v>
      </c>
      <c r="L1663" t="s">
        <v>1674</v>
      </c>
    </row>
    <row r="1664" spans="1:12">
      <c r="A1664" t="s">
        <v>1675</v>
      </c>
      <c r="B1664">
        <v>2009</v>
      </c>
      <c r="C1664">
        <v>60</v>
      </c>
      <c r="D1664">
        <v>12</v>
      </c>
      <c r="E1664">
        <v>2388</v>
      </c>
      <c r="F1664">
        <v>2401</v>
      </c>
      <c r="G1664" s="2">
        <v>39755</v>
      </c>
      <c r="H1664" s="2">
        <v>39968</v>
      </c>
      <c r="I1664" s="2">
        <v>39990</v>
      </c>
      <c r="J1664" t="s">
        <v>13</v>
      </c>
      <c r="K1664">
        <v>7</v>
      </c>
      <c r="L1664" t="s">
        <v>1676</v>
      </c>
    </row>
    <row r="1665" spans="1:12">
      <c r="A1665" t="s">
        <v>1677</v>
      </c>
      <c r="B1665">
        <v>2009</v>
      </c>
      <c r="C1665">
        <v>60</v>
      </c>
      <c r="D1665">
        <v>12</v>
      </c>
      <c r="E1665">
        <v>2402</v>
      </c>
      <c r="F1665">
        <v>2415</v>
      </c>
      <c r="G1665" s="2">
        <v>39535</v>
      </c>
      <c r="H1665" s="2">
        <v>39974</v>
      </c>
      <c r="I1665" s="2">
        <v>39974</v>
      </c>
      <c r="J1665" t="s">
        <v>13</v>
      </c>
      <c r="K1665">
        <v>5</v>
      </c>
      <c r="L1665" t="s">
        <v>1678</v>
      </c>
    </row>
    <row r="1666" spans="1:12">
      <c r="A1666" t="s">
        <v>1679</v>
      </c>
      <c r="B1666">
        <v>2009</v>
      </c>
      <c r="C1666">
        <v>60</v>
      </c>
      <c r="D1666">
        <v>12</v>
      </c>
      <c r="E1666">
        <v>2416</v>
      </c>
      <c r="F1666">
        <v>2429</v>
      </c>
      <c r="G1666" s="2">
        <v>39763</v>
      </c>
      <c r="H1666" s="2">
        <v>39819</v>
      </c>
      <c r="I1666" s="2">
        <v>40015</v>
      </c>
      <c r="J1666" t="s">
        <v>13</v>
      </c>
      <c r="K1666">
        <v>2</v>
      </c>
      <c r="L1666" t="s">
        <v>1680</v>
      </c>
    </row>
    <row r="1667" spans="1:12">
      <c r="A1667" t="s">
        <v>1681</v>
      </c>
      <c r="B1667">
        <v>2009</v>
      </c>
      <c r="C1667">
        <v>60</v>
      </c>
      <c r="D1667">
        <v>12</v>
      </c>
      <c r="E1667">
        <v>2430</v>
      </c>
      <c r="F1667">
        <v>2451</v>
      </c>
      <c r="G1667" s="2">
        <v>39491</v>
      </c>
      <c r="H1667" s="2">
        <v>39790</v>
      </c>
      <c r="I1667" s="2">
        <v>40015</v>
      </c>
      <c r="J1667" t="s">
        <v>13</v>
      </c>
      <c r="K1667">
        <v>3</v>
      </c>
      <c r="L1667" t="s">
        <v>1682</v>
      </c>
    </row>
    <row r="1668" spans="1:12">
      <c r="A1668" t="s">
        <v>1683</v>
      </c>
      <c r="B1668">
        <v>2009</v>
      </c>
      <c r="C1668">
        <v>60</v>
      </c>
      <c r="D1668">
        <v>12</v>
      </c>
      <c r="E1668">
        <v>2452</v>
      </c>
      <c r="F1668">
        <v>2464</v>
      </c>
      <c r="G1668" s="2">
        <v>39874</v>
      </c>
      <c r="H1668" s="2">
        <v>39975</v>
      </c>
      <c r="I1668" s="2">
        <v>39976</v>
      </c>
      <c r="J1668" t="s">
        <v>13</v>
      </c>
      <c r="K1668">
        <v>2</v>
      </c>
      <c r="L1668" t="s">
        <v>1684</v>
      </c>
    </row>
    <row r="1669" spans="1:12">
      <c r="A1669" t="s">
        <v>1685</v>
      </c>
      <c r="B1669">
        <v>2009</v>
      </c>
      <c r="C1669">
        <v>60</v>
      </c>
      <c r="D1669">
        <v>12</v>
      </c>
      <c r="E1669">
        <v>2465</v>
      </c>
      <c r="F1669">
        <v>2473</v>
      </c>
      <c r="G1669" s="2">
        <v>39746</v>
      </c>
      <c r="H1669" s="2">
        <v>39947</v>
      </c>
      <c r="I1669" s="2">
        <v>39995</v>
      </c>
      <c r="J1669" t="s">
        <v>13</v>
      </c>
      <c r="K1669">
        <v>1</v>
      </c>
      <c r="L1669" t="s">
        <v>1686</v>
      </c>
    </row>
    <row r="1670" spans="1:12" hidden="1">
      <c r="A1670" t="s">
        <v>1687</v>
      </c>
      <c r="B1670">
        <v>2009</v>
      </c>
      <c r="C1670">
        <v>60</v>
      </c>
      <c r="D1670">
        <v>12</v>
      </c>
      <c r="E1670">
        <v>2474</v>
      </c>
      <c r="F1670">
        <v>2487</v>
      </c>
      <c r="G1670" s="2" t="s">
        <v>50</v>
      </c>
      <c r="H1670" s="2" t="s">
        <v>50</v>
      </c>
      <c r="I1670" s="2" t="s">
        <v>50</v>
      </c>
      <c r="J1670" t="s">
        <v>13</v>
      </c>
      <c r="K1670">
        <v>5</v>
      </c>
      <c r="L1670" t="s">
        <v>1688</v>
      </c>
    </row>
    <row r="1671" spans="1:12">
      <c r="A1671" t="s">
        <v>1689</v>
      </c>
      <c r="B1671">
        <v>2009</v>
      </c>
      <c r="C1671">
        <v>60</v>
      </c>
      <c r="D1671">
        <v>12</v>
      </c>
      <c r="E1671">
        <v>2488</v>
      </c>
      <c r="F1671">
        <v>2498</v>
      </c>
      <c r="G1671" s="2">
        <v>39925</v>
      </c>
      <c r="H1671" s="2">
        <v>40003</v>
      </c>
      <c r="I1671" s="2">
        <v>40004</v>
      </c>
      <c r="J1671" t="s">
        <v>13</v>
      </c>
      <c r="K1671">
        <v>2</v>
      </c>
      <c r="L1671" t="s">
        <v>1690</v>
      </c>
    </row>
    <row r="1672" spans="1:12">
      <c r="A1672" t="s">
        <v>1691</v>
      </c>
      <c r="B1672">
        <v>2009</v>
      </c>
      <c r="C1672">
        <v>60</v>
      </c>
      <c r="D1672">
        <v>12</v>
      </c>
      <c r="E1672">
        <v>2499</v>
      </c>
      <c r="F1672">
        <v>2508</v>
      </c>
      <c r="G1672" s="2">
        <v>39927</v>
      </c>
      <c r="H1672" s="2">
        <v>39964</v>
      </c>
      <c r="I1672" s="2">
        <v>39965</v>
      </c>
      <c r="J1672" t="s">
        <v>13</v>
      </c>
      <c r="K1672">
        <v>2</v>
      </c>
      <c r="L1672" t="s">
        <v>1692</v>
      </c>
    </row>
    <row r="1673" spans="1:12">
      <c r="A1673" t="s">
        <v>1693</v>
      </c>
      <c r="B1673">
        <v>2009</v>
      </c>
      <c r="C1673">
        <v>60</v>
      </c>
      <c r="D1673">
        <v>12</v>
      </c>
      <c r="E1673">
        <v>2509</v>
      </c>
      <c r="F1673">
        <v>2529</v>
      </c>
      <c r="G1673" s="2">
        <v>39436</v>
      </c>
      <c r="H1673" s="2">
        <v>39979</v>
      </c>
      <c r="I1673" s="2">
        <v>39979</v>
      </c>
      <c r="J1673" t="s">
        <v>13</v>
      </c>
      <c r="K1673">
        <v>1</v>
      </c>
      <c r="L1673" t="s">
        <v>1694</v>
      </c>
    </row>
    <row r="1674" spans="1:12">
      <c r="A1674" t="s">
        <v>1695</v>
      </c>
      <c r="B1674">
        <v>2009</v>
      </c>
      <c r="C1674">
        <v>60</v>
      </c>
      <c r="D1674">
        <v>12</v>
      </c>
      <c r="E1674">
        <v>2530</v>
      </c>
      <c r="F1674">
        <v>2539</v>
      </c>
      <c r="G1674" s="2">
        <v>39856</v>
      </c>
      <c r="H1674" s="2">
        <v>39948</v>
      </c>
      <c r="I1674" s="2">
        <v>39967</v>
      </c>
      <c r="J1674" t="s">
        <v>13</v>
      </c>
      <c r="K1674">
        <v>6</v>
      </c>
      <c r="L1674" t="s">
        <v>1696</v>
      </c>
    </row>
    <row r="1675" spans="1:12">
      <c r="A1675" t="s">
        <v>1697</v>
      </c>
      <c r="B1675">
        <v>2009</v>
      </c>
      <c r="C1675">
        <v>60</v>
      </c>
      <c r="D1675">
        <v>12</v>
      </c>
      <c r="E1675">
        <v>2540</v>
      </c>
      <c r="F1675">
        <v>2547</v>
      </c>
      <c r="G1675" s="2">
        <v>39890</v>
      </c>
      <c r="H1675" s="2">
        <v>39975</v>
      </c>
      <c r="I1675" s="2">
        <v>39993</v>
      </c>
      <c r="J1675" t="s">
        <v>13</v>
      </c>
      <c r="K1675">
        <v>2</v>
      </c>
      <c r="L1675" t="s">
        <v>1698</v>
      </c>
    </row>
    <row r="1676" spans="1:12">
      <c r="A1676" t="s">
        <v>1699</v>
      </c>
      <c r="B1676">
        <v>2009</v>
      </c>
      <c r="C1676">
        <v>60</v>
      </c>
      <c r="D1676">
        <v>12</v>
      </c>
      <c r="E1676">
        <v>2548</v>
      </c>
      <c r="F1676">
        <v>2553</v>
      </c>
      <c r="G1676" s="2">
        <v>39931</v>
      </c>
      <c r="H1676" s="2">
        <v>40004</v>
      </c>
      <c r="I1676" s="2">
        <v>40007</v>
      </c>
      <c r="J1676" t="s">
        <v>13</v>
      </c>
      <c r="K1676">
        <v>1</v>
      </c>
      <c r="L1676" t="s">
        <v>1700</v>
      </c>
    </row>
    <row r="1677" spans="1:12">
      <c r="A1677" t="s">
        <v>1701</v>
      </c>
      <c r="B1677">
        <v>2009</v>
      </c>
      <c r="C1677">
        <v>60</v>
      </c>
      <c r="D1677">
        <v>12</v>
      </c>
      <c r="E1677">
        <v>2554</v>
      </c>
      <c r="F1677">
        <v>2566</v>
      </c>
      <c r="G1677" s="2">
        <v>39933</v>
      </c>
      <c r="H1677" s="2">
        <v>39966</v>
      </c>
      <c r="I1677" s="2">
        <v>39990</v>
      </c>
      <c r="J1677" t="s">
        <v>13</v>
      </c>
      <c r="K1677">
        <v>1</v>
      </c>
      <c r="L1677" t="s">
        <v>1702</v>
      </c>
    </row>
    <row r="1678" spans="1:12">
      <c r="A1678" t="s">
        <v>1703</v>
      </c>
      <c r="B1678">
        <v>2009</v>
      </c>
      <c r="C1678">
        <v>60</v>
      </c>
      <c r="D1678">
        <v>12</v>
      </c>
      <c r="E1678">
        <v>2567</v>
      </c>
      <c r="F1678">
        <v>2576</v>
      </c>
      <c r="G1678" s="2">
        <v>39882</v>
      </c>
      <c r="H1678" s="2">
        <v>39981</v>
      </c>
      <c r="I1678" s="2">
        <v>39981</v>
      </c>
      <c r="J1678" t="s">
        <v>13</v>
      </c>
      <c r="K1678">
        <v>2</v>
      </c>
      <c r="L1678" t="s">
        <v>1704</v>
      </c>
    </row>
    <row r="1679" spans="1:12">
      <c r="A1679" t="s">
        <v>1705</v>
      </c>
      <c r="B1679">
        <v>2009</v>
      </c>
      <c r="C1679">
        <v>60</v>
      </c>
      <c r="D1679">
        <v>12</v>
      </c>
      <c r="E1679">
        <v>2577</v>
      </c>
      <c r="F1679">
        <v>2586</v>
      </c>
      <c r="G1679" s="2">
        <v>39876</v>
      </c>
      <c r="H1679" s="2">
        <v>39941</v>
      </c>
      <c r="I1679" s="2">
        <v>39997</v>
      </c>
      <c r="J1679" t="s">
        <v>13</v>
      </c>
      <c r="K1679">
        <v>2</v>
      </c>
      <c r="L1679" t="s">
        <v>1706</v>
      </c>
    </row>
    <row r="1680" spans="1:12" hidden="1">
      <c r="A1680" t="s">
        <v>1707</v>
      </c>
      <c r="B1680">
        <v>2009</v>
      </c>
      <c r="C1680">
        <v>60</v>
      </c>
      <c r="D1680">
        <v>12</v>
      </c>
      <c r="E1680">
        <v>2587</v>
      </c>
      <c r="F1680">
        <v>2588</v>
      </c>
      <c r="G1680" s="2" t="s">
        <v>50</v>
      </c>
      <c r="H1680" s="2" t="s">
        <v>50</v>
      </c>
      <c r="I1680" s="2" t="s">
        <v>50</v>
      </c>
      <c r="J1680" t="s">
        <v>86</v>
      </c>
      <c r="K1680">
        <v>1</v>
      </c>
      <c r="L1680" t="s">
        <v>1708</v>
      </c>
    </row>
    <row r="1681" spans="1:12" hidden="1">
      <c r="A1681" t="s">
        <v>1709</v>
      </c>
      <c r="B1681">
        <v>2009</v>
      </c>
      <c r="C1681">
        <v>60</v>
      </c>
      <c r="D1681">
        <v>12</v>
      </c>
      <c r="E1681">
        <v>2588</v>
      </c>
      <c r="F1681">
        <v>2590</v>
      </c>
      <c r="G1681" s="2" t="s">
        <v>50</v>
      </c>
      <c r="H1681" s="2" t="s">
        <v>50</v>
      </c>
      <c r="I1681" s="2" t="s">
        <v>50</v>
      </c>
      <c r="J1681" t="s">
        <v>86</v>
      </c>
      <c r="K1681">
        <v>1</v>
      </c>
      <c r="L1681" t="s">
        <v>1710</v>
      </c>
    </row>
    <row r="1682" spans="1:12" hidden="1">
      <c r="A1682" t="s">
        <v>1711</v>
      </c>
      <c r="B1682">
        <v>2009</v>
      </c>
      <c r="C1682">
        <v>60</v>
      </c>
      <c r="D1682">
        <v>12</v>
      </c>
      <c r="E1682">
        <v>2590</v>
      </c>
      <c r="F1682">
        <v>2591</v>
      </c>
      <c r="G1682" s="2" t="s">
        <v>50</v>
      </c>
      <c r="H1682" s="2" t="s">
        <v>50</v>
      </c>
      <c r="I1682" s="2" t="s">
        <v>50</v>
      </c>
      <c r="J1682" t="s">
        <v>86</v>
      </c>
      <c r="K1682">
        <v>1</v>
      </c>
      <c r="L1682" t="s">
        <v>1712</v>
      </c>
    </row>
    <row r="1683" spans="1:12" hidden="1">
      <c r="A1683" t="s">
        <v>1713</v>
      </c>
      <c r="B1683">
        <v>2009</v>
      </c>
      <c r="C1683">
        <v>60</v>
      </c>
      <c r="D1683">
        <v>12</v>
      </c>
      <c r="E1683">
        <v>2591</v>
      </c>
      <c r="F1683">
        <v>2592</v>
      </c>
      <c r="G1683" s="2" t="s">
        <v>50</v>
      </c>
      <c r="H1683" s="2" t="s">
        <v>50</v>
      </c>
      <c r="I1683" s="2" t="s">
        <v>50</v>
      </c>
      <c r="J1683" t="s">
        <v>86</v>
      </c>
      <c r="K1683">
        <v>1</v>
      </c>
      <c r="L1683" t="s">
        <v>1714</v>
      </c>
    </row>
    <row r="1684" spans="1:12" hidden="1">
      <c r="A1684" t="s">
        <v>1715</v>
      </c>
      <c r="B1684">
        <v>2009</v>
      </c>
      <c r="C1684">
        <v>60</v>
      </c>
      <c r="D1684">
        <v>12</v>
      </c>
      <c r="E1684">
        <v>2592</v>
      </c>
      <c r="F1684">
        <v>2593</v>
      </c>
      <c r="G1684" s="2" t="s">
        <v>50</v>
      </c>
      <c r="H1684" s="2" t="s">
        <v>50</v>
      </c>
      <c r="I1684" s="2" t="s">
        <v>50</v>
      </c>
      <c r="J1684" t="s">
        <v>86</v>
      </c>
      <c r="K1684">
        <v>1</v>
      </c>
      <c r="L1684" t="s">
        <v>1716</v>
      </c>
    </row>
    <row r="1685" spans="1:12" hidden="1">
      <c r="A1685" t="s">
        <v>1717</v>
      </c>
      <c r="B1685">
        <v>2009</v>
      </c>
      <c r="C1685">
        <v>60</v>
      </c>
      <c r="D1685">
        <v>12</v>
      </c>
      <c r="E1685">
        <v>2593</v>
      </c>
      <c r="F1685">
        <v>2593</v>
      </c>
      <c r="G1685" s="2" t="s">
        <v>50</v>
      </c>
      <c r="H1685" s="2" t="s">
        <v>50</v>
      </c>
      <c r="I1685" s="2" t="s">
        <v>50</v>
      </c>
      <c r="J1685" t="s">
        <v>86</v>
      </c>
      <c r="K1685">
        <v>1</v>
      </c>
      <c r="L1685" t="s">
        <v>1718</v>
      </c>
    </row>
    <row r="1686" spans="1:12" hidden="1">
      <c r="A1686" t="s">
        <v>1719</v>
      </c>
      <c r="B1686">
        <v>2009</v>
      </c>
      <c r="C1686">
        <v>60</v>
      </c>
      <c r="D1686">
        <v>12</v>
      </c>
      <c r="E1686">
        <v>2593</v>
      </c>
      <c r="F1686">
        <v>2595</v>
      </c>
      <c r="G1686" s="2" t="s">
        <v>50</v>
      </c>
      <c r="H1686" s="2" t="s">
        <v>50</v>
      </c>
      <c r="I1686" s="2" t="s">
        <v>50</v>
      </c>
      <c r="J1686" t="s">
        <v>86</v>
      </c>
      <c r="K1686">
        <v>1</v>
      </c>
      <c r="L1686" t="s">
        <v>1720</v>
      </c>
    </row>
    <row r="1687" spans="1:12" hidden="1">
      <c r="A1687" t="s">
        <v>1721</v>
      </c>
      <c r="B1687">
        <v>2009</v>
      </c>
      <c r="C1687">
        <v>60</v>
      </c>
      <c r="D1687">
        <v>12</v>
      </c>
      <c r="E1687">
        <v>2595</v>
      </c>
      <c r="F1687">
        <v>2596</v>
      </c>
      <c r="G1687" s="2" t="s">
        <v>50</v>
      </c>
      <c r="H1687" s="2" t="s">
        <v>50</v>
      </c>
      <c r="I1687" s="2" t="s">
        <v>50</v>
      </c>
      <c r="J1687" t="s">
        <v>86</v>
      </c>
      <c r="K1687">
        <v>1</v>
      </c>
      <c r="L1687" t="s">
        <v>1722</v>
      </c>
    </row>
    <row r="1688" spans="1:12" hidden="1">
      <c r="A1688" t="s">
        <v>1723</v>
      </c>
      <c r="B1688">
        <v>2009</v>
      </c>
      <c r="C1688">
        <v>60</v>
      </c>
      <c r="D1688">
        <v>12</v>
      </c>
      <c r="E1688">
        <v>2596</v>
      </c>
      <c r="F1688">
        <v>2598</v>
      </c>
      <c r="G1688" s="2" t="s">
        <v>50</v>
      </c>
      <c r="H1688" s="2" t="s">
        <v>50</v>
      </c>
      <c r="I1688" s="2" t="s">
        <v>50</v>
      </c>
      <c r="J1688" t="s">
        <v>86</v>
      </c>
      <c r="K1688">
        <v>1</v>
      </c>
      <c r="L1688" t="s">
        <v>1724</v>
      </c>
    </row>
    <row r="1689" spans="1:12" hidden="1">
      <c r="A1689" t="s">
        <v>1725</v>
      </c>
      <c r="B1689">
        <v>2009</v>
      </c>
      <c r="C1689">
        <v>60</v>
      </c>
      <c r="D1689">
        <v>12</v>
      </c>
      <c r="E1689">
        <v>2598</v>
      </c>
      <c r="F1689">
        <v>2600</v>
      </c>
      <c r="G1689" s="2" t="s">
        <v>50</v>
      </c>
      <c r="H1689" s="2" t="s">
        <v>50</v>
      </c>
      <c r="I1689" s="2" t="s">
        <v>50</v>
      </c>
      <c r="J1689" t="s">
        <v>86</v>
      </c>
      <c r="K1689">
        <v>1</v>
      </c>
      <c r="L1689" t="s">
        <v>1726</v>
      </c>
    </row>
    <row r="1690" spans="1:12" hidden="1">
      <c r="A1690" t="s">
        <v>1727</v>
      </c>
      <c r="B1690">
        <v>2009</v>
      </c>
      <c r="C1690">
        <v>60</v>
      </c>
      <c r="D1690">
        <v>12</v>
      </c>
      <c r="E1690">
        <v>2600</v>
      </c>
      <c r="F1690">
        <v>2602</v>
      </c>
      <c r="G1690" s="2" t="s">
        <v>50</v>
      </c>
      <c r="H1690" s="2" t="s">
        <v>50</v>
      </c>
      <c r="I1690" s="2" t="s">
        <v>50</v>
      </c>
      <c r="J1690" t="s">
        <v>86</v>
      </c>
      <c r="K1690">
        <v>1</v>
      </c>
      <c r="L1690" t="s">
        <v>1728</v>
      </c>
    </row>
    <row r="1691" spans="1:12">
      <c r="A1691" t="s">
        <v>761</v>
      </c>
      <c r="B1691">
        <v>2009</v>
      </c>
      <c r="C1691">
        <v>61</v>
      </c>
      <c r="D1691">
        <v>1</v>
      </c>
      <c r="E1691">
        <v>1</v>
      </c>
      <c r="F1691">
        <v>12</v>
      </c>
      <c r="G1691" s="2">
        <v>39941</v>
      </c>
      <c r="H1691" s="2">
        <v>40010</v>
      </c>
      <c r="I1691" s="2">
        <v>40043</v>
      </c>
      <c r="J1691" t="s">
        <v>13</v>
      </c>
      <c r="K1691">
        <v>2</v>
      </c>
      <c r="L1691" t="s">
        <v>762</v>
      </c>
    </row>
    <row r="1692" spans="1:12">
      <c r="A1692" t="s">
        <v>763</v>
      </c>
      <c r="B1692">
        <v>2009</v>
      </c>
      <c r="C1692">
        <v>61</v>
      </c>
      <c r="D1692">
        <v>1</v>
      </c>
      <c r="E1692">
        <v>13</v>
      </c>
      <c r="F1692">
        <v>29</v>
      </c>
      <c r="G1692" s="2">
        <v>39924</v>
      </c>
      <c r="H1692" s="2">
        <v>39983</v>
      </c>
      <c r="I1692" s="2">
        <v>40034</v>
      </c>
      <c r="J1692" t="s">
        <v>13</v>
      </c>
      <c r="K1692">
        <v>3</v>
      </c>
      <c r="L1692" t="s">
        <v>764</v>
      </c>
    </row>
    <row r="1693" spans="1:12">
      <c r="A1693" t="s">
        <v>765</v>
      </c>
      <c r="B1693">
        <v>2009</v>
      </c>
      <c r="C1693">
        <v>61</v>
      </c>
      <c r="D1693">
        <v>1</v>
      </c>
      <c r="E1693">
        <v>30</v>
      </c>
      <c r="F1693">
        <v>49</v>
      </c>
      <c r="G1693" s="2">
        <v>39930</v>
      </c>
      <c r="H1693" s="2">
        <v>39991</v>
      </c>
      <c r="I1693" s="2">
        <v>40000</v>
      </c>
      <c r="J1693" t="s">
        <v>13</v>
      </c>
      <c r="K1693">
        <v>1</v>
      </c>
      <c r="L1693" t="s">
        <v>766</v>
      </c>
    </row>
    <row r="1694" spans="1:12">
      <c r="A1694" t="s">
        <v>767</v>
      </c>
      <c r="B1694">
        <v>2009</v>
      </c>
      <c r="C1694">
        <v>61</v>
      </c>
      <c r="D1694">
        <v>1</v>
      </c>
      <c r="E1694">
        <v>50</v>
      </c>
      <c r="F1694">
        <v>69</v>
      </c>
      <c r="G1694" s="2">
        <v>39947</v>
      </c>
      <c r="H1694" s="2">
        <v>40008</v>
      </c>
      <c r="I1694" s="2">
        <v>40050</v>
      </c>
      <c r="J1694" t="s">
        <v>13</v>
      </c>
      <c r="K1694">
        <v>2</v>
      </c>
      <c r="L1694" t="s">
        <v>768</v>
      </c>
    </row>
    <row r="1695" spans="1:12">
      <c r="A1695" t="s">
        <v>769</v>
      </c>
      <c r="B1695">
        <v>2009</v>
      </c>
      <c r="C1695">
        <v>61</v>
      </c>
      <c r="D1695">
        <v>1</v>
      </c>
      <c r="E1695">
        <v>70</v>
      </c>
      <c r="F1695">
        <v>80</v>
      </c>
      <c r="G1695" s="2">
        <v>39969</v>
      </c>
      <c r="H1695" s="2">
        <v>40023</v>
      </c>
      <c r="I1695" s="2">
        <v>40052</v>
      </c>
      <c r="J1695" t="s">
        <v>13</v>
      </c>
      <c r="K1695">
        <v>3</v>
      </c>
      <c r="L1695" t="s">
        <v>770</v>
      </c>
    </row>
    <row r="1696" spans="1:12">
      <c r="A1696" t="s">
        <v>771</v>
      </c>
      <c r="B1696">
        <v>2009</v>
      </c>
      <c r="C1696">
        <v>61</v>
      </c>
      <c r="D1696">
        <v>1</v>
      </c>
      <c r="E1696">
        <v>81</v>
      </c>
      <c r="F1696">
        <v>87</v>
      </c>
      <c r="G1696" s="2">
        <v>39702</v>
      </c>
      <c r="H1696" s="2">
        <v>40006</v>
      </c>
      <c r="I1696" s="2">
        <v>40046</v>
      </c>
      <c r="J1696" t="s">
        <v>13</v>
      </c>
      <c r="K1696">
        <v>2</v>
      </c>
      <c r="L1696" t="s">
        <v>772</v>
      </c>
    </row>
    <row r="1697" spans="1:12">
      <c r="A1697" t="s">
        <v>773</v>
      </c>
      <c r="B1697">
        <v>2009</v>
      </c>
      <c r="C1697">
        <v>61</v>
      </c>
      <c r="D1697">
        <v>1</v>
      </c>
      <c r="E1697">
        <v>88</v>
      </c>
      <c r="F1697">
        <v>110</v>
      </c>
      <c r="G1697" s="2">
        <v>39699</v>
      </c>
      <c r="H1697" s="2">
        <v>39960</v>
      </c>
      <c r="I1697" s="2">
        <v>40021</v>
      </c>
      <c r="J1697" t="s">
        <v>13</v>
      </c>
      <c r="K1697">
        <v>1</v>
      </c>
      <c r="L1697" t="s">
        <v>774</v>
      </c>
    </row>
    <row r="1698" spans="1:12">
      <c r="A1698" t="s">
        <v>775</v>
      </c>
      <c r="B1698">
        <v>2009</v>
      </c>
      <c r="C1698">
        <v>61</v>
      </c>
      <c r="D1698">
        <v>1</v>
      </c>
      <c r="E1698">
        <v>111</v>
      </c>
      <c r="F1698">
        <v>125</v>
      </c>
      <c r="G1698" s="2">
        <v>39503</v>
      </c>
      <c r="H1698" s="2">
        <v>39583</v>
      </c>
      <c r="I1698" s="2">
        <v>40022</v>
      </c>
      <c r="J1698" t="s">
        <v>13</v>
      </c>
      <c r="K1698">
        <v>3</v>
      </c>
      <c r="L1698" t="s">
        <v>776</v>
      </c>
    </row>
    <row r="1699" spans="1:12">
      <c r="A1699" t="s">
        <v>777</v>
      </c>
      <c r="B1699">
        <v>2009</v>
      </c>
      <c r="C1699">
        <v>61</v>
      </c>
      <c r="D1699">
        <v>1</v>
      </c>
      <c r="E1699">
        <v>126</v>
      </c>
      <c r="F1699">
        <v>131</v>
      </c>
      <c r="G1699" s="2">
        <v>40004</v>
      </c>
      <c r="H1699" s="2">
        <v>40037</v>
      </c>
      <c r="I1699" s="2">
        <v>40037</v>
      </c>
      <c r="J1699" t="s">
        <v>13</v>
      </c>
      <c r="K1699">
        <v>2</v>
      </c>
      <c r="L1699" t="s">
        <v>778</v>
      </c>
    </row>
    <row r="1700" spans="1:12">
      <c r="A1700" t="s">
        <v>779</v>
      </c>
      <c r="B1700">
        <v>2009</v>
      </c>
      <c r="C1700">
        <v>61</v>
      </c>
      <c r="D1700">
        <v>1</v>
      </c>
      <c r="E1700">
        <v>132</v>
      </c>
      <c r="F1700">
        <v>140</v>
      </c>
      <c r="G1700" s="2">
        <v>40024</v>
      </c>
      <c r="H1700" s="2">
        <v>40071</v>
      </c>
      <c r="I1700" s="2">
        <v>40072</v>
      </c>
      <c r="J1700" t="s">
        <v>13</v>
      </c>
      <c r="K1700">
        <v>3</v>
      </c>
      <c r="L1700" t="s">
        <v>780</v>
      </c>
    </row>
    <row r="1701" spans="1:12" hidden="1">
      <c r="A1701" t="s">
        <v>781</v>
      </c>
      <c r="B1701">
        <v>2009</v>
      </c>
      <c r="C1701">
        <v>61</v>
      </c>
      <c r="D1701">
        <v>1</v>
      </c>
      <c r="E1701">
        <v>141</v>
      </c>
      <c r="F1701">
        <v>149</v>
      </c>
      <c r="G1701" s="2" t="s">
        <v>50</v>
      </c>
      <c r="H1701" s="2" t="s">
        <v>50</v>
      </c>
      <c r="I1701" s="2" t="s">
        <v>50</v>
      </c>
      <c r="J1701" t="s">
        <v>13</v>
      </c>
      <c r="K1701">
        <v>1</v>
      </c>
      <c r="L1701" t="s">
        <v>782</v>
      </c>
    </row>
    <row r="1702" spans="1:12">
      <c r="A1702" t="s">
        <v>783</v>
      </c>
      <c r="B1702">
        <v>2009</v>
      </c>
      <c r="C1702">
        <v>61</v>
      </c>
      <c r="D1702">
        <v>1</v>
      </c>
      <c r="E1702">
        <v>150</v>
      </c>
      <c r="F1702">
        <v>168</v>
      </c>
      <c r="G1702" s="2">
        <v>39829</v>
      </c>
      <c r="H1702" s="2">
        <v>39995</v>
      </c>
      <c r="I1702" s="2">
        <v>40046</v>
      </c>
      <c r="J1702" t="s">
        <v>13</v>
      </c>
      <c r="K1702">
        <v>2</v>
      </c>
      <c r="L1702" t="s">
        <v>784</v>
      </c>
    </row>
    <row r="1703" spans="1:12" hidden="1">
      <c r="A1703" t="s">
        <v>785</v>
      </c>
      <c r="B1703">
        <v>2009</v>
      </c>
      <c r="C1703">
        <v>61</v>
      </c>
      <c r="D1703">
        <v>1</v>
      </c>
      <c r="E1703">
        <v>169</v>
      </c>
      <c r="F1703">
        <v>174</v>
      </c>
      <c r="G1703" s="2" t="s">
        <v>50</v>
      </c>
      <c r="H1703" s="2" t="s">
        <v>50</v>
      </c>
      <c r="I1703" s="2" t="s">
        <v>50</v>
      </c>
      <c r="J1703" t="s">
        <v>13</v>
      </c>
      <c r="K1703">
        <v>1</v>
      </c>
      <c r="L1703" t="s">
        <v>786</v>
      </c>
    </row>
    <row r="1704" spans="1:12">
      <c r="A1704" t="s">
        <v>787</v>
      </c>
      <c r="B1704">
        <v>2009</v>
      </c>
      <c r="C1704">
        <v>61</v>
      </c>
      <c r="D1704">
        <v>1</v>
      </c>
      <c r="E1704">
        <v>175</v>
      </c>
      <c r="F1704">
        <v>189</v>
      </c>
      <c r="G1704" s="2">
        <v>39960</v>
      </c>
      <c r="H1704" s="2">
        <v>40019</v>
      </c>
      <c r="I1704" s="2">
        <v>40021</v>
      </c>
      <c r="J1704" t="s">
        <v>13</v>
      </c>
      <c r="K1704">
        <v>3</v>
      </c>
      <c r="L1704" t="s">
        <v>788</v>
      </c>
    </row>
    <row r="1705" spans="1:12">
      <c r="A1705" t="s">
        <v>789</v>
      </c>
      <c r="B1705">
        <v>2009</v>
      </c>
      <c r="C1705">
        <v>61</v>
      </c>
      <c r="D1705">
        <v>1</v>
      </c>
      <c r="E1705">
        <v>190</v>
      </c>
      <c r="F1705">
        <v>199</v>
      </c>
      <c r="G1705" s="2">
        <v>39863</v>
      </c>
      <c r="H1705" s="2">
        <v>39940</v>
      </c>
      <c r="I1705" s="2">
        <v>39979</v>
      </c>
      <c r="J1705" t="s">
        <v>13</v>
      </c>
      <c r="K1705">
        <v>3</v>
      </c>
      <c r="L1705" t="s">
        <v>790</v>
      </c>
    </row>
    <row r="1706" spans="1:12">
      <c r="A1706" t="s">
        <v>791</v>
      </c>
      <c r="B1706">
        <v>2009</v>
      </c>
      <c r="C1706">
        <v>61</v>
      </c>
      <c r="D1706">
        <v>1</v>
      </c>
      <c r="E1706">
        <v>200</v>
      </c>
      <c r="F1706">
        <v>203</v>
      </c>
      <c r="G1706" s="2">
        <v>39961</v>
      </c>
      <c r="H1706" s="2">
        <v>39987</v>
      </c>
      <c r="I1706" s="2">
        <v>39987</v>
      </c>
      <c r="J1706" t="s">
        <v>83</v>
      </c>
      <c r="K1706">
        <v>2</v>
      </c>
      <c r="L1706" t="s">
        <v>792</v>
      </c>
    </row>
    <row r="1707" spans="1:12" hidden="1">
      <c r="A1707" t="s">
        <v>793</v>
      </c>
      <c r="B1707">
        <v>2009</v>
      </c>
      <c r="C1707">
        <v>61</v>
      </c>
      <c r="D1707">
        <v>1</v>
      </c>
      <c r="E1707">
        <v>204</v>
      </c>
      <c r="F1707">
        <v>205</v>
      </c>
      <c r="G1707" s="2" t="s">
        <v>50</v>
      </c>
      <c r="H1707" s="2" t="s">
        <v>50</v>
      </c>
      <c r="I1707" s="2" t="s">
        <v>50</v>
      </c>
      <c r="J1707" t="s">
        <v>86</v>
      </c>
      <c r="K1707">
        <v>1</v>
      </c>
      <c r="L1707" t="s">
        <v>794</v>
      </c>
    </row>
    <row r="1708" spans="1:12" hidden="1">
      <c r="A1708" t="s">
        <v>795</v>
      </c>
      <c r="B1708">
        <v>2009</v>
      </c>
      <c r="C1708">
        <v>61</v>
      </c>
      <c r="D1708">
        <v>1</v>
      </c>
      <c r="E1708">
        <v>205</v>
      </c>
      <c r="F1708">
        <v>207</v>
      </c>
      <c r="G1708" s="2" t="s">
        <v>50</v>
      </c>
      <c r="H1708" s="2" t="s">
        <v>50</v>
      </c>
      <c r="I1708" s="2" t="s">
        <v>50</v>
      </c>
      <c r="J1708" t="s">
        <v>86</v>
      </c>
      <c r="K1708">
        <v>1</v>
      </c>
      <c r="L1708" t="s">
        <v>796</v>
      </c>
    </row>
    <row r="1709" spans="1:12" hidden="1">
      <c r="A1709" t="s">
        <v>797</v>
      </c>
      <c r="B1709">
        <v>2009</v>
      </c>
      <c r="C1709">
        <v>61</v>
      </c>
      <c r="D1709">
        <v>1</v>
      </c>
      <c r="E1709">
        <v>207</v>
      </c>
      <c r="F1709">
        <v>207</v>
      </c>
      <c r="G1709" s="2" t="s">
        <v>50</v>
      </c>
      <c r="H1709" s="2" t="s">
        <v>50</v>
      </c>
      <c r="I1709" s="2" t="s">
        <v>50</v>
      </c>
      <c r="J1709" t="s">
        <v>86</v>
      </c>
      <c r="K1709">
        <v>1</v>
      </c>
      <c r="L1709" t="s">
        <v>798</v>
      </c>
    </row>
    <row r="1710" spans="1:12" hidden="1">
      <c r="A1710" t="s">
        <v>799</v>
      </c>
      <c r="B1710">
        <v>2009</v>
      </c>
      <c r="C1710">
        <v>61</v>
      </c>
      <c r="D1710">
        <v>1</v>
      </c>
      <c r="E1710">
        <v>208</v>
      </c>
      <c r="F1710">
        <v>209</v>
      </c>
      <c r="G1710" s="2" t="s">
        <v>50</v>
      </c>
      <c r="H1710" s="2" t="s">
        <v>50</v>
      </c>
      <c r="I1710" s="2" t="s">
        <v>50</v>
      </c>
      <c r="J1710" t="s">
        <v>86</v>
      </c>
      <c r="K1710">
        <v>1</v>
      </c>
      <c r="L1710" t="s">
        <v>800</v>
      </c>
    </row>
    <row r="1711" spans="1:12" hidden="1">
      <c r="A1711" t="s">
        <v>801</v>
      </c>
      <c r="B1711">
        <v>2009</v>
      </c>
      <c r="C1711">
        <v>61</v>
      </c>
      <c r="D1711">
        <v>1</v>
      </c>
      <c r="E1711">
        <v>209</v>
      </c>
      <c r="F1711">
        <v>210</v>
      </c>
      <c r="G1711" s="2" t="s">
        <v>50</v>
      </c>
      <c r="H1711" s="2" t="s">
        <v>50</v>
      </c>
      <c r="I1711" s="2" t="s">
        <v>50</v>
      </c>
      <c r="J1711" t="s">
        <v>86</v>
      </c>
      <c r="K1711">
        <v>1</v>
      </c>
      <c r="L1711" t="s">
        <v>802</v>
      </c>
    </row>
    <row r="1712" spans="1:12" hidden="1">
      <c r="A1712" t="s">
        <v>803</v>
      </c>
      <c r="B1712">
        <v>2009</v>
      </c>
      <c r="C1712">
        <v>61</v>
      </c>
      <c r="D1712">
        <v>1</v>
      </c>
      <c r="E1712">
        <v>210</v>
      </c>
      <c r="F1712">
        <v>211</v>
      </c>
      <c r="G1712" s="2" t="s">
        <v>50</v>
      </c>
      <c r="H1712" s="2" t="s">
        <v>50</v>
      </c>
      <c r="I1712" s="2" t="s">
        <v>50</v>
      </c>
      <c r="J1712" t="s">
        <v>86</v>
      </c>
      <c r="K1712">
        <v>1</v>
      </c>
      <c r="L1712" t="s">
        <v>804</v>
      </c>
    </row>
    <row r="1713" spans="1:12" hidden="1">
      <c r="A1713" t="s">
        <v>805</v>
      </c>
      <c r="B1713">
        <v>2009</v>
      </c>
      <c r="C1713">
        <v>61</v>
      </c>
      <c r="D1713">
        <v>1</v>
      </c>
      <c r="E1713">
        <v>211</v>
      </c>
      <c r="F1713">
        <v>212</v>
      </c>
      <c r="G1713" s="2" t="s">
        <v>50</v>
      </c>
      <c r="H1713" s="2" t="s">
        <v>50</v>
      </c>
      <c r="I1713" s="2" t="s">
        <v>50</v>
      </c>
      <c r="J1713" t="s">
        <v>86</v>
      </c>
      <c r="K1713">
        <v>1</v>
      </c>
      <c r="L1713" t="s">
        <v>806</v>
      </c>
    </row>
    <row r="1714" spans="1:12" hidden="1">
      <c r="A1714" t="s">
        <v>807</v>
      </c>
      <c r="B1714">
        <v>2009</v>
      </c>
      <c r="C1714">
        <v>61</v>
      </c>
      <c r="D1714">
        <v>1</v>
      </c>
      <c r="E1714">
        <v>213</v>
      </c>
      <c r="F1714">
        <v>213</v>
      </c>
      <c r="G1714" s="2" t="s">
        <v>50</v>
      </c>
      <c r="H1714" s="2" t="s">
        <v>50</v>
      </c>
      <c r="I1714" s="2" t="s">
        <v>50</v>
      </c>
      <c r="J1714" t="s">
        <v>98</v>
      </c>
      <c r="K1714">
        <v>1</v>
      </c>
      <c r="L1714" t="s">
        <v>808</v>
      </c>
    </row>
    <row r="1715" spans="1:12" hidden="1">
      <c r="A1715" t="s">
        <v>809</v>
      </c>
      <c r="B1715">
        <v>2009</v>
      </c>
      <c r="C1715">
        <v>61</v>
      </c>
      <c r="D1715">
        <v>1</v>
      </c>
      <c r="E1715">
        <v>214</v>
      </c>
      <c r="F1715">
        <v>216</v>
      </c>
      <c r="G1715" s="2" t="s">
        <v>50</v>
      </c>
      <c r="H1715" s="2" t="s">
        <v>50</v>
      </c>
      <c r="I1715" s="2" t="s">
        <v>50</v>
      </c>
      <c r="J1715" t="s">
        <v>95</v>
      </c>
      <c r="K1715">
        <v>3</v>
      </c>
      <c r="L1715" t="s">
        <v>810</v>
      </c>
    </row>
    <row r="1716" spans="1:12" hidden="1">
      <c r="A1716" t="s">
        <v>811</v>
      </c>
      <c r="B1716">
        <v>2010</v>
      </c>
      <c r="C1716">
        <v>61</v>
      </c>
      <c r="D1716">
        <v>2</v>
      </c>
      <c r="E1716">
        <v>217</v>
      </c>
      <c r="F1716">
        <v>237</v>
      </c>
      <c r="G1716" s="2" t="s">
        <v>50</v>
      </c>
      <c r="H1716" s="2" t="s">
        <v>50</v>
      </c>
      <c r="I1716" s="2" t="s">
        <v>50</v>
      </c>
      <c r="J1716" t="s">
        <v>13</v>
      </c>
      <c r="K1716">
        <v>1</v>
      </c>
      <c r="L1716" t="s">
        <v>812</v>
      </c>
    </row>
    <row r="1717" spans="1:12" hidden="1">
      <c r="A1717" t="s">
        <v>813</v>
      </c>
      <c r="B1717">
        <v>2010</v>
      </c>
      <c r="C1717">
        <v>61</v>
      </c>
      <c r="D1717">
        <v>2</v>
      </c>
      <c r="E1717">
        <v>238</v>
      </c>
      <c r="F1717">
        <v>252</v>
      </c>
      <c r="G1717" s="2" t="s">
        <v>50</v>
      </c>
      <c r="H1717" s="2" t="s">
        <v>50</v>
      </c>
      <c r="I1717" s="2" t="s">
        <v>50</v>
      </c>
      <c r="J1717" t="s">
        <v>13</v>
      </c>
      <c r="K1717">
        <v>1</v>
      </c>
      <c r="L1717" t="s">
        <v>814</v>
      </c>
    </row>
    <row r="1718" spans="1:12">
      <c r="A1718" t="s">
        <v>815</v>
      </c>
      <c r="B1718">
        <v>2010</v>
      </c>
      <c r="C1718">
        <v>61</v>
      </c>
      <c r="D1718">
        <v>2</v>
      </c>
      <c r="E1718">
        <v>253</v>
      </c>
      <c r="F1718">
        <v>270</v>
      </c>
      <c r="G1718" s="2">
        <v>39881</v>
      </c>
      <c r="H1718" s="2">
        <v>40038</v>
      </c>
      <c r="I1718" s="2">
        <v>40039</v>
      </c>
      <c r="J1718" t="s">
        <v>13</v>
      </c>
      <c r="K1718">
        <v>3</v>
      </c>
      <c r="L1718" t="s">
        <v>816</v>
      </c>
    </row>
    <row r="1719" spans="1:12">
      <c r="A1719" t="s">
        <v>817</v>
      </c>
      <c r="B1719">
        <v>2010</v>
      </c>
      <c r="C1719">
        <v>61</v>
      </c>
      <c r="D1719">
        <v>2</v>
      </c>
      <c r="E1719">
        <v>271</v>
      </c>
      <c r="F1719">
        <v>287</v>
      </c>
      <c r="G1719" s="2">
        <v>39703</v>
      </c>
      <c r="H1719" s="2">
        <v>40016</v>
      </c>
      <c r="I1719" s="2">
        <v>40072</v>
      </c>
      <c r="J1719" t="s">
        <v>13</v>
      </c>
      <c r="K1719">
        <v>4</v>
      </c>
      <c r="L1719" t="s">
        <v>818</v>
      </c>
    </row>
    <row r="1720" spans="1:12">
      <c r="A1720" t="s">
        <v>819</v>
      </c>
      <c r="B1720">
        <v>2010</v>
      </c>
      <c r="C1720">
        <v>61</v>
      </c>
      <c r="D1720">
        <v>2</v>
      </c>
      <c r="E1720">
        <v>288</v>
      </c>
      <c r="F1720">
        <v>299</v>
      </c>
      <c r="G1720" s="2">
        <v>39659</v>
      </c>
      <c r="H1720" s="2">
        <v>40017</v>
      </c>
      <c r="I1720" s="2">
        <v>40031</v>
      </c>
      <c r="J1720" t="s">
        <v>13</v>
      </c>
      <c r="K1720">
        <v>5</v>
      </c>
      <c r="L1720" t="s">
        <v>820</v>
      </c>
    </row>
    <row r="1721" spans="1:12">
      <c r="A1721" t="s">
        <v>821</v>
      </c>
      <c r="B1721">
        <v>2010</v>
      </c>
      <c r="C1721">
        <v>61</v>
      </c>
      <c r="D1721">
        <v>2</v>
      </c>
      <c r="E1721">
        <v>300</v>
      </c>
      <c r="F1721">
        <v>309</v>
      </c>
      <c r="G1721" s="2">
        <v>40020</v>
      </c>
      <c r="H1721" s="2">
        <v>40072</v>
      </c>
      <c r="I1721" s="2">
        <v>40084</v>
      </c>
      <c r="J1721" t="s">
        <v>13</v>
      </c>
      <c r="K1721">
        <v>1</v>
      </c>
      <c r="L1721" t="s">
        <v>822</v>
      </c>
    </row>
    <row r="1722" spans="1:12">
      <c r="A1722" t="s">
        <v>823</v>
      </c>
      <c r="B1722">
        <v>2010</v>
      </c>
      <c r="C1722">
        <v>61</v>
      </c>
      <c r="D1722">
        <v>2</v>
      </c>
      <c r="E1722">
        <v>310</v>
      </c>
      <c r="F1722">
        <v>318</v>
      </c>
      <c r="G1722" s="2">
        <v>39930</v>
      </c>
      <c r="H1722" s="2">
        <v>40039</v>
      </c>
      <c r="I1722" s="2">
        <v>40073</v>
      </c>
      <c r="J1722" t="s">
        <v>13</v>
      </c>
      <c r="K1722">
        <v>1</v>
      </c>
      <c r="L1722" t="s">
        <v>824</v>
      </c>
    </row>
    <row r="1723" spans="1:12">
      <c r="A1723" t="s">
        <v>825</v>
      </c>
      <c r="B1723">
        <v>2010</v>
      </c>
      <c r="C1723">
        <v>61</v>
      </c>
      <c r="D1723">
        <v>2</v>
      </c>
      <c r="E1723">
        <v>319</v>
      </c>
      <c r="F1723">
        <v>328</v>
      </c>
      <c r="G1723" s="2">
        <v>40000</v>
      </c>
      <c r="H1723" s="2">
        <v>40057</v>
      </c>
      <c r="I1723" s="2">
        <v>40058</v>
      </c>
      <c r="J1723" t="s">
        <v>13</v>
      </c>
      <c r="K1723">
        <v>1</v>
      </c>
      <c r="L1723" t="s">
        <v>826</v>
      </c>
    </row>
    <row r="1724" spans="1:12">
      <c r="A1724" t="s">
        <v>827</v>
      </c>
      <c r="B1724">
        <v>2010</v>
      </c>
      <c r="C1724">
        <v>61</v>
      </c>
      <c r="D1724">
        <v>2</v>
      </c>
      <c r="E1724">
        <v>329</v>
      </c>
      <c r="F1724">
        <v>339</v>
      </c>
      <c r="G1724" s="2">
        <v>40002</v>
      </c>
      <c r="H1724" s="2">
        <v>40059</v>
      </c>
      <c r="I1724" s="2">
        <v>40059</v>
      </c>
      <c r="J1724" t="s">
        <v>13</v>
      </c>
      <c r="K1724">
        <v>3</v>
      </c>
      <c r="L1724" t="s">
        <v>828</v>
      </c>
    </row>
    <row r="1725" spans="1:12">
      <c r="A1725" t="s">
        <v>829</v>
      </c>
      <c r="B1725">
        <v>2010</v>
      </c>
      <c r="C1725">
        <v>61</v>
      </c>
      <c r="D1725">
        <v>2</v>
      </c>
      <c r="E1725">
        <v>340</v>
      </c>
      <c r="F1725">
        <v>351</v>
      </c>
      <c r="G1725" s="2">
        <v>40040</v>
      </c>
      <c r="H1725" s="2">
        <v>40064</v>
      </c>
      <c r="I1725" s="2">
        <v>40064</v>
      </c>
      <c r="J1725" t="s">
        <v>13</v>
      </c>
      <c r="K1725">
        <v>2</v>
      </c>
      <c r="L1725" t="s">
        <v>830</v>
      </c>
    </row>
    <row r="1726" spans="1:12">
      <c r="A1726" t="s">
        <v>831</v>
      </c>
      <c r="B1726">
        <v>2010</v>
      </c>
      <c r="C1726">
        <v>61</v>
      </c>
      <c r="D1726">
        <v>2</v>
      </c>
      <c r="E1726">
        <v>352</v>
      </c>
      <c r="F1726">
        <v>369</v>
      </c>
      <c r="G1726" s="2">
        <v>39979</v>
      </c>
      <c r="H1726" s="2">
        <v>40054</v>
      </c>
      <c r="I1726" s="2">
        <v>40070</v>
      </c>
      <c r="J1726" t="s">
        <v>13</v>
      </c>
      <c r="K1726">
        <v>3</v>
      </c>
      <c r="L1726" t="s">
        <v>832</v>
      </c>
    </row>
    <row r="1727" spans="1:12" hidden="1">
      <c r="A1727" t="s">
        <v>833</v>
      </c>
      <c r="B1727">
        <v>2010</v>
      </c>
      <c r="C1727">
        <v>61</v>
      </c>
      <c r="D1727">
        <v>2</v>
      </c>
      <c r="E1727">
        <v>370</v>
      </c>
      <c r="F1727">
        <v>373</v>
      </c>
      <c r="G1727" s="2" t="s">
        <v>50</v>
      </c>
      <c r="H1727" s="2" t="s">
        <v>50</v>
      </c>
      <c r="I1727" s="2" t="s">
        <v>50</v>
      </c>
      <c r="J1727" t="s">
        <v>13</v>
      </c>
      <c r="K1727">
        <v>1</v>
      </c>
      <c r="L1727" t="s">
        <v>834</v>
      </c>
    </row>
    <row r="1728" spans="1:12" hidden="1">
      <c r="A1728" t="s">
        <v>835</v>
      </c>
      <c r="B1728">
        <v>2010</v>
      </c>
      <c r="C1728">
        <v>61</v>
      </c>
      <c r="D1728">
        <v>2</v>
      </c>
      <c r="E1728">
        <v>374</v>
      </c>
      <c r="F1728">
        <v>391</v>
      </c>
      <c r="G1728" s="2" t="s">
        <v>50</v>
      </c>
      <c r="H1728" s="2" t="s">
        <v>50</v>
      </c>
      <c r="I1728" s="2" t="s">
        <v>50</v>
      </c>
      <c r="J1728" t="s">
        <v>13</v>
      </c>
      <c r="K1728">
        <v>3</v>
      </c>
      <c r="L1728" t="s">
        <v>836</v>
      </c>
    </row>
    <row r="1729" spans="1:12">
      <c r="A1729" t="s">
        <v>837</v>
      </c>
      <c r="B1729">
        <v>2010</v>
      </c>
      <c r="C1729">
        <v>61</v>
      </c>
      <c r="D1729">
        <v>2</v>
      </c>
      <c r="E1729">
        <v>392</v>
      </c>
      <c r="F1729">
        <v>404</v>
      </c>
      <c r="G1729" s="2">
        <v>39941</v>
      </c>
      <c r="H1729" s="2">
        <v>40058</v>
      </c>
      <c r="I1729" s="2">
        <v>40058</v>
      </c>
      <c r="J1729" t="s">
        <v>13</v>
      </c>
      <c r="K1729">
        <v>2</v>
      </c>
      <c r="L1729" t="s">
        <v>838</v>
      </c>
    </row>
    <row r="1730" spans="1:12">
      <c r="A1730" t="s">
        <v>839</v>
      </c>
      <c r="B1730">
        <v>2010</v>
      </c>
      <c r="C1730">
        <v>61</v>
      </c>
      <c r="D1730">
        <v>2</v>
      </c>
      <c r="E1730">
        <v>405</v>
      </c>
      <c r="F1730">
        <v>418</v>
      </c>
      <c r="G1730" s="2">
        <v>39418</v>
      </c>
      <c r="H1730" s="2">
        <v>39619</v>
      </c>
      <c r="I1730" s="2">
        <v>40070</v>
      </c>
      <c r="J1730" t="s">
        <v>13</v>
      </c>
      <c r="K1730">
        <v>7</v>
      </c>
      <c r="L1730" t="s">
        <v>840</v>
      </c>
    </row>
    <row r="1731" spans="1:12">
      <c r="A1731" t="s">
        <v>841</v>
      </c>
      <c r="B1731">
        <v>2010</v>
      </c>
      <c r="C1731">
        <v>61</v>
      </c>
      <c r="D1731">
        <v>2</v>
      </c>
      <c r="E1731">
        <v>419</v>
      </c>
      <c r="F1731">
        <v>423</v>
      </c>
      <c r="G1731" s="2">
        <v>40040</v>
      </c>
      <c r="H1731" s="2">
        <v>40056</v>
      </c>
      <c r="I1731" s="2">
        <v>40057</v>
      </c>
      <c r="J1731" t="s">
        <v>83</v>
      </c>
      <c r="K1731">
        <v>1</v>
      </c>
      <c r="L1731" t="s">
        <v>842</v>
      </c>
    </row>
    <row r="1732" spans="1:12">
      <c r="A1732" t="s">
        <v>843</v>
      </c>
      <c r="B1732">
        <v>2010</v>
      </c>
      <c r="C1732">
        <v>61</v>
      </c>
      <c r="D1732">
        <v>2</v>
      </c>
      <c r="E1732">
        <v>424</v>
      </c>
      <c r="F1732">
        <v>427</v>
      </c>
      <c r="G1732" s="2">
        <v>40003</v>
      </c>
      <c r="H1732" s="2">
        <v>40046</v>
      </c>
      <c r="I1732" s="2">
        <v>40046</v>
      </c>
      <c r="J1732" t="s">
        <v>83</v>
      </c>
      <c r="K1732">
        <v>2</v>
      </c>
      <c r="L1732" t="s">
        <v>844</v>
      </c>
    </row>
    <row r="1733" spans="1:12" hidden="1">
      <c r="A1733" t="s">
        <v>845</v>
      </c>
      <c r="B1733">
        <v>2010</v>
      </c>
      <c r="C1733">
        <v>61</v>
      </c>
      <c r="D1733">
        <v>2</v>
      </c>
      <c r="E1733">
        <v>428</v>
      </c>
      <c r="F1733">
        <v>428</v>
      </c>
      <c r="G1733" s="2" t="s">
        <v>50</v>
      </c>
      <c r="H1733" s="2" t="s">
        <v>50</v>
      </c>
      <c r="I1733" s="2" t="s">
        <v>50</v>
      </c>
      <c r="J1733" t="s">
        <v>86</v>
      </c>
      <c r="K1733">
        <v>1</v>
      </c>
      <c r="L1733" t="s">
        <v>846</v>
      </c>
    </row>
    <row r="1734" spans="1:12" hidden="1">
      <c r="A1734" t="s">
        <v>847</v>
      </c>
      <c r="B1734">
        <v>2010</v>
      </c>
      <c r="C1734">
        <v>61</v>
      </c>
      <c r="D1734">
        <v>2</v>
      </c>
      <c r="E1734">
        <v>428</v>
      </c>
      <c r="F1734">
        <v>430</v>
      </c>
      <c r="G1734" s="2" t="s">
        <v>50</v>
      </c>
      <c r="H1734" s="2" t="s">
        <v>50</v>
      </c>
      <c r="I1734" s="2" t="s">
        <v>50</v>
      </c>
      <c r="J1734" t="s">
        <v>86</v>
      </c>
      <c r="K1734">
        <v>1</v>
      </c>
      <c r="L1734" t="s">
        <v>848</v>
      </c>
    </row>
    <row r="1735" spans="1:12" hidden="1">
      <c r="A1735" t="s">
        <v>849</v>
      </c>
      <c r="B1735">
        <v>2010</v>
      </c>
      <c r="C1735">
        <v>61</v>
      </c>
      <c r="D1735">
        <v>2</v>
      </c>
      <c r="E1735">
        <v>430</v>
      </c>
      <c r="F1735">
        <v>430</v>
      </c>
      <c r="G1735" s="2" t="s">
        <v>50</v>
      </c>
      <c r="H1735" s="2" t="s">
        <v>50</v>
      </c>
      <c r="I1735" s="2" t="s">
        <v>50</v>
      </c>
      <c r="J1735" t="s">
        <v>86</v>
      </c>
      <c r="K1735">
        <v>1</v>
      </c>
      <c r="L1735" t="s">
        <v>850</v>
      </c>
    </row>
    <row r="1736" spans="1:12" hidden="1">
      <c r="A1736" t="s">
        <v>851</v>
      </c>
      <c r="B1736">
        <v>2010</v>
      </c>
      <c r="C1736">
        <v>61</v>
      </c>
      <c r="D1736">
        <v>2</v>
      </c>
      <c r="E1736">
        <v>430</v>
      </c>
      <c r="F1736">
        <v>432</v>
      </c>
      <c r="G1736" s="2" t="s">
        <v>50</v>
      </c>
      <c r="H1736" s="2" t="s">
        <v>50</v>
      </c>
      <c r="I1736" s="2" t="s">
        <v>50</v>
      </c>
      <c r="J1736" t="s">
        <v>86</v>
      </c>
      <c r="K1736">
        <v>1</v>
      </c>
      <c r="L1736" t="s">
        <v>852</v>
      </c>
    </row>
    <row r="1737" spans="1:12">
      <c r="A1737" t="s">
        <v>853</v>
      </c>
      <c r="B1737">
        <v>2010</v>
      </c>
      <c r="C1737">
        <v>61</v>
      </c>
      <c r="D1737">
        <v>3</v>
      </c>
      <c r="E1737">
        <v>433</v>
      </c>
      <c r="F1737">
        <v>452</v>
      </c>
      <c r="G1737" s="2">
        <v>39977</v>
      </c>
      <c r="H1737" s="2">
        <v>40037</v>
      </c>
      <c r="I1737" s="2">
        <v>40059</v>
      </c>
      <c r="J1737" t="s">
        <v>13</v>
      </c>
      <c r="K1737">
        <v>3</v>
      </c>
      <c r="L1737" t="s">
        <v>854</v>
      </c>
    </row>
    <row r="1738" spans="1:12">
      <c r="A1738" t="s">
        <v>855</v>
      </c>
      <c r="B1738">
        <v>2010</v>
      </c>
      <c r="C1738">
        <v>61</v>
      </c>
      <c r="D1738">
        <v>3</v>
      </c>
      <c r="E1738">
        <v>453</v>
      </c>
      <c r="F1738">
        <v>467</v>
      </c>
      <c r="G1738" s="2">
        <v>40063</v>
      </c>
      <c r="H1738" s="2">
        <v>40093</v>
      </c>
      <c r="I1738" s="2">
        <v>40093</v>
      </c>
      <c r="J1738" t="s">
        <v>13</v>
      </c>
      <c r="K1738">
        <v>2</v>
      </c>
      <c r="L1738" t="s">
        <v>856</v>
      </c>
    </row>
    <row r="1739" spans="1:12">
      <c r="A1739" t="s">
        <v>857</v>
      </c>
      <c r="B1739">
        <v>2010</v>
      </c>
      <c r="C1739">
        <v>61</v>
      </c>
      <c r="D1739">
        <v>3</v>
      </c>
      <c r="E1739">
        <v>468</v>
      </c>
      <c r="F1739">
        <v>482</v>
      </c>
      <c r="G1739" s="2">
        <v>40021</v>
      </c>
      <c r="H1739" s="2">
        <v>40107</v>
      </c>
      <c r="I1739" s="2">
        <v>40107</v>
      </c>
      <c r="J1739" t="s">
        <v>13</v>
      </c>
      <c r="K1739">
        <v>3</v>
      </c>
      <c r="L1739" t="s">
        <v>858</v>
      </c>
    </row>
    <row r="1740" spans="1:12">
      <c r="A1740" t="s">
        <v>859</v>
      </c>
      <c r="B1740">
        <v>2010</v>
      </c>
      <c r="C1740">
        <v>61</v>
      </c>
      <c r="D1740">
        <v>3</v>
      </c>
      <c r="E1740">
        <v>483</v>
      </c>
      <c r="F1740">
        <v>494</v>
      </c>
      <c r="G1740" s="2">
        <v>40049</v>
      </c>
      <c r="H1740" s="2">
        <v>40090</v>
      </c>
      <c r="I1740" s="2">
        <v>40091</v>
      </c>
      <c r="J1740" t="s">
        <v>13</v>
      </c>
      <c r="K1740">
        <v>2</v>
      </c>
      <c r="L1740" t="s">
        <v>860</v>
      </c>
    </row>
    <row r="1741" spans="1:12">
      <c r="A1741" t="s">
        <v>861</v>
      </c>
      <c r="B1741">
        <v>2010</v>
      </c>
      <c r="C1741">
        <v>61</v>
      </c>
      <c r="D1741">
        <v>3</v>
      </c>
      <c r="E1741">
        <v>495</v>
      </c>
      <c r="F1741">
        <v>504</v>
      </c>
      <c r="G1741" s="2">
        <v>40073</v>
      </c>
      <c r="H1741" s="2">
        <v>40102</v>
      </c>
      <c r="I1741" s="2">
        <v>40102</v>
      </c>
      <c r="J1741" t="s">
        <v>13</v>
      </c>
      <c r="K1741">
        <v>4</v>
      </c>
      <c r="L1741" t="s">
        <v>862</v>
      </c>
    </row>
    <row r="1742" spans="1:12">
      <c r="A1742" t="s">
        <v>863</v>
      </c>
      <c r="B1742">
        <v>2010</v>
      </c>
      <c r="C1742">
        <v>61</v>
      </c>
      <c r="D1742">
        <v>3</v>
      </c>
      <c r="E1742">
        <v>505</v>
      </c>
      <c r="F1742">
        <v>521</v>
      </c>
      <c r="G1742" s="2">
        <v>39969</v>
      </c>
      <c r="H1742" s="2">
        <v>40094</v>
      </c>
      <c r="I1742" s="2">
        <v>40101</v>
      </c>
      <c r="J1742" t="s">
        <v>13</v>
      </c>
      <c r="K1742">
        <v>7</v>
      </c>
      <c r="L1742" t="s">
        <v>864</v>
      </c>
    </row>
    <row r="1743" spans="1:12">
      <c r="A1743" t="s">
        <v>865</v>
      </c>
      <c r="B1743">
        <v>2010</v>
      </c>
      <c r="C1743">
        <v>61</v>
      </c>
      <c r="D1743">
        <v>3</v>
      </c>
      <c r="E1743">
        <v>522</v>
      </c>
      <c r="F1743">
        <v>542</v>
      </c>
      <c r="G1743" s="2">
        <v>39996</v>
      </c>
      <c r="H1743" s="2">
        <v>40057</v>
      </c>
      <c r="I1743" s="2">
        <v>40070</v>
      </c>
      <c r="J1743" t="s">
        <v>13</v>
      </c>
      <c r="K1743">
        <v>3</v>
      </c>
      <c r="L1743" t="s">
        <v>866</v>
      </c>
    </row>
    <row r="1744" spans="1:12">
      <c r="A1744" t="s">
        <v>867</v>
      </c>
      <c r="B1744">
        <v>2010</v>
      </c>
      <c r="C1744">
        <v>61</v>
      </c>
      <c r="D1744">
        <v>3</v>
      </c>
      <c r="E1744">
        <v>543</v>
      </c>
      <c r="F1744">
        <v>554</v>
      </c>
      <c r="G1744" s="2">
        <v>40003</v>
      </c>
      <c r="H1744" s="2">
        <v>40093</v>
      </c>
      <c r="I1744" s="2">
        <v>40093</v>
      </c>
      <c r="J1744" t="s">
        <v>13</v>
      </c>
      <c r="K1744">
        <v>3</v>
      </c>
      <c r="L1744" t="s">
        <v>868</v>
      </c>
    </row>
    <row r="1745" spans="1:12">
      <c r="A1745" t="s">
        <v>869</v>
      </c>
      <c r="B1745">
        <v>2010</v>
      </c>
      <c r="C1745">
        <v>61</v>
      </c>
      <c r="D1745">
        <v>3</v>
      </c>
      <c r="E1745">
        <v>555</v>
      </c>
      <c r="F1745">
        <v>566</v>
      </c>
      <c r="G1745" s="2">
        <v>39953</v>
      </c>
      <c r="H1745" s="2">
        <v>40105</v>
      </c>
      <c r="I1745" s="2">
        <v>40106</v>
      </c>
      <c r="J1745" t="s">
        <v>13</v>
      </c>
      <c r="K1745">
        <v>3</v>
      </c>
      <c r="L1745" t="s">
        <v>870</v>
      </c>
    </row>
    <row r="1746" spans="1:12">
      <c r="A1746" t="s">
        <v>871</v>
      </c>
      <c r="B1746">
        <v>2010</v>
      </c>
      <c r="C1746">
        <v>61</v>
      </c>
      <c r="D1746">
        <v>3</v>
      </c>
      <c r="E1746">
        <v>567</v>
      </c>
      <c r="F1746">
        <v>582</v>
      </c>
      <c r="G1746" s="2">
        <v>39978</v>
      </c>
      <c r="H1746" s="2">
        <v>40072</v>
      </c>
      <c r="I1746" s="2">
        <v>40091</v>
      </c>
      <c r="J1746" t="s">
        <v>13</v>
      </c>
      <c r="K1746">
        <v>4</v>
      </c>
      <c r="L1746" t="s">
        <v>872</v>
      </c>
    </row>
    <row r="1747" spans="1:12">
      <c r="A1747" t="s">
        <v>873</v>
      </c>
      <c r="B1747">
        <v>2010</v>
      </c>
      <c r="C1747">
        <v>61</v>
      </c>
      <c r="D1747">
        <v>3</v>
      </c>
      <c r="E1747">
        <v>583</v>
      </c>
      <c r="F1747">
        <v>591</v>
      </c>
      <c r="G1747" s="2">
        <v>39726</v>
      </c>
      <c r="H1747" s="2">
        <v>40017</v>
      </c>
      <c r="I1747" s="2">
        <v>40064</v>
      </c>
      <c r="J1747" t="s">
        <v>13</v>
      </c>
      <c r="K1747">
        <v>5</v>
      </c>
      <c r="L1747" t="s">
        <v>874</v>
      </c>
    </row>
    <row r="1748" spans="1:12">
      <c r="A1748" t="s">
        <v>875</v>
      </c>
      <c r="B1748">
        <v>2010</v>
      </c>
      <c r="C1748">
        <v>61</v>
      </c>
      <c r="D1748">
        <v>3</v>
      </c>
      <c r="E1748">
        <v>592</v>
      </c>
      <c r="F1748">
        <v>608</v>
      </c>
      <c r="G1748" s="2">
        <v>39750</v>
      </c>
      <c r="H1748" s="2">
        <v>40092</v>
      </c>
      <c r="I1748" s="2">
        <v>40092</v>
      </c>
      <c r="J1748" t="s">
        <v>13</v>
      </c>
      <c r="K1748">
        <v>2</v>
      </c>
      <c r="L1748" t="s">
        <v>876</v>
      </c>
    </row>
    <row r="1749" spans="1:12">
      <c r="A1749" t="s">
        <v>877</v>
      </c>
      <c r="B1749">
        <v>2010</v>
      </c>
      <c r="C1749">
        <v>61</v>
      </c>
      <c r="D1749">
        <v>3</v>
      </c>
      <c r="E1749">
        <v>609</v>
      </c>
      <c r="F1749">
        <v>614</v>
      </c>
      <c r="G1749" s="2">
        <v>39628</v>
      </c>
      <c r="H1749" s="2">
        <v>40102</v>
      </c>
      <c r="I1749" s="2">
        <v>40106</v>
      </c>
      <c r="J1749" t="s">
        <v>13</v>
      </c>
      <c r="K1749">
        <v>1</v>
      </c>
      <c r="L1749" t="s">
        <v>878</v>
      </c>
    </row>
    <row r="1750" spans="1:12">
      <c r="A1750" t="s">
        <v>879</v>
      </c>
      <c r="B1750">
        <v>2010</v>
      </c>
      <c r="C1750">
        <v>61</v>
      </c>
      <c r="D1750">
        <v>3</v>
      </c>
      <c r="E1750">
        <v>615</v>
      </c>
      <c r="F1750">
        <v>624</v>
      </c>
      <c r="G1750" s="2">
        <v>40077</v>
      </c>
      <c r="H1750" s="2">
        <v>40117</v>
      </c>
      <c r="I1750" s="2">
        <v>40119</v>
      </c>
      <c r="J1750" t="s">
        <v>83</v>
      </c>
      <c r="K1750">
        <v>1</v>
      </c>
      <c r="L1750" t="s">
        <v>880</v>
      </c>
    </row>
    <row r="1751" spans="1:12">
      <c r="A1751" t="s">
        <v>881</v>
      </c>
      <c r="B1751">
        <v>2010</v>
      </c>
      <c r="C1751">
        <v>61</v>
      </c>
      <c r="D1751">
        <v>3</v>
      </c>
      <c r="E1751">
        <v>625</v>
      </c>
      <c r="F1751">
        <v>628</v>
      </c>
      <c r="G1751" s="2">
        <v>40050</v>
      </c>
      <c r="H1751" s="2">
        <v>40100</v>
      </c>
      <c r="I1751" s="2">
        <v>40100</v>
      </c>
      <c r="J1751" t="s">
        <v>83</v>
      </c>
      <c r="K1751">
        <v>1</v>
      </c>
      <c r="L1751" t="s">
        <v>882</v>
      </c>
    </row>
    <row r="1752" spans="1:12" hidden="1">
      <c r="A1752" t="s">
        <v>883</v>
      </c>
      <c r="B1752">
        <v>2010</v>
      </c>
      <c r="C1752">
        <v>61</v>
      </c>
      <c r="D1752">
        <v>3</v>
      </c>
      <c r="E1752">
        <v>629</v>
      </c>
      <c r="F1752">
        <v>629</v>
      </c>
      <c r="G1752" s="2" t="s">
        <v>50</v>
      </c>
      <c r="H1752" s="2" t="s">
        <v>50</v>
      </c>
      <c r="I1752" s="2" t="s">
        <v>50</v>
      </c>
      <c r="J1752" t="s">
        <v>86</v>
      </c>
      <c r="K1752">
        <v>1</v>
      </c>
      <c r="L1752" t="s">
        <v>884</v>
      </c>
    </row>
    <row r="1753" spans="1:12" hidden="1">
      <c r="A1753" t="s">
        <v>885</v>
      </c>
      <c r="B1753">
        <v>2010</v>
      </c>
      <c r="C1753">
        <v>61</v>
      </c>
      <c r="D1753">
        <v>3</v>
      </c>
      <c r="E1753">
        <v>629</v>
      </c>
      <c r="F1753">
        <v>631</v>
      </c>
      <c r="G1753" s="2" t="s">
        <v>50</v>
      </c>
      <c r="H1753" s="2" t="s">
        <v>50</v>
      </c>
      <c r="I1753" s="2" t="s">
        <v>50</v>
      </c>
      <c r="J1753" t="s">
        <v>86</v>
      </c>
      <c r="K1753">
        <v>1</v>
      </c>
      <c r="L1753" t="s">
        <v>886</v>
      </c>
    </row>
    <row r="1754" spans="1:12" hidden="1">
      <c r="A1754" t="s">
        <v>887</v>
      </c>
      <c r="B1754">
        <v>2010</v>
      </c>
      <c r="C1754">
        <v>61</v>
      </c>
      <c r="D1754">
        <v>3</v>
      </c>
      <c r="E1754">
        <v>631</v>
      </c>
      <c r="F1754">
        <v>633</v>
      </c>
      <c r="G1754" s="2" t="s">
        <v>50</v>
      </c>
      <c r="H1754" s="2" t="s">
        <v>50</v>
      </c>
      <c r="I1754" s="2" t="s">
        <v>50</v>
      </c>
      <c r="J1754" t="s">
        <v>86</v>
      </c>
      <c r="K1754">
        <v>1</v>
      </c>
      <c r="L1754" t="s">
        <v>888</v>
      </c>
    </row>
    <row r="1755" spans="1:12" hidden="1">
      <c r="A1755" t="s">
        <v>889</v>
      </c>
      <c r="B1755">
        <v>2010</v>
      </c>
      <c r="C1755">
        <v>61</v>
      </c>
      <c r="D1755">
        <v>3</v>
      </c>
      <c r="E1755">
        <v>633</v>
      </c>
      <c r="F1755">
        <v>634</v>
      </c>
      <c r="G1755" s="2" t="s">
        <v>50</v>
      </c>
      <c r="H1755" s="2" t="s">
        <v>50</v>
      </c>
      <c r="I1755" s="2" t="s">
        <v>50</v>
      </c>
      <c r="J1755" t="s">
        <v>86</v>
      </c>
      <c r="K1755">
        <v>1</v>
      </c>
      <c r="L1755" t="s">
        <v>890</v>
      </c>
    </row>
    <row r="1756" spans="1:12" hidden="1">
      <c r="A1756" t="s">
        <v>891</v>
      </c>
      <c r="B1756">
        <v>2010</v>
      </c>
      <c r="C1756">
        <v>61</v>
      </c>
      <c r="D1756">
        <v>3</v>
      </c>
      <c r="E1756">
        <v>634</v>
      </c>
      <c r="F1756">
        <v>635</v>
      </c>
      <c r="G1756" s="2" t="s">
        <v>50</v>
      </c>
      <c r="H1756" s="2" t="s">
        <v>50</v>
      </c>
      <c r="I1756" s="2" t="s">
        <v>50</v>
      </c>
      <c r="J1756" t="s">
        <v>86</v>
      </c>
      <c r="K1756">
        <v>1</v>
      </c>
      <c r="L1756" t="s">
        <v>892</v>
      </c>
    </row>
    <row r="1757" spans="1:12" hidden="1">
      <c r="A1757" t="s">
        <v>893</v>
      </c>
      <c r="B1757">
        <v>2010</v>
      </c>
      <c r="C1757">
        <v>61</v>
      </c>
      <c r="D1757">
        <v>3</v>
      </c>
      <c r="E1757">
        <v>635</v>
      </c>
      <c r="F1757">
        <v>636</v>
      </c>
      <c r="G1757" s="2" t="s">
        <v>50</v>
      </c>
      <c r="H1757" s="2" t="s">
        <v>50</v>
      </c>
      <c r="I1757" s="2" t="s">
        <v>50</v>
      </c>
      <c r="J1757" t="s">
        <v>86</v>
      </c>
      <c r="K1757">
        <v>1</v>
      </c>
      <c r="L1757" t="s">
        <v>894</v>
      </c>
    </row>
    <row r="1758" spans="1:12" hidden="1">
      <c r="A1758" t="s">
        <v>895</v>
      </c>
      <c r="B1758">
        <v>2010</v>
      </c>
      <c r="C1758">
        <v>61</v>
      </c>
      <c r="D1758">
        <v>3</v>
      </c>
      <c r="E1758">
        <v>636</v>
      </c>
      <c r="F1758">
        <v>637</v>
      </c>
      <c r="G1758" s="2" t="s">
        <v>50</v>
      </c>
      <c r="H1758" s="2" t="s">
        <v>50</v>
      </c>
      <c r="I1758" s="2" t="s">
        <v>50</v>
      </c>
      <c r="J1758" t="s">
        <v>86</v>
      </c>
      <c r="K1758">
        <v>1</v>
      </c>
      <c r="L1758" t="s">
        <v>896</v>
      </c>
    </row>
    <row r="1759" spans="1:12" hidden="1">
      <c r="A1759" t="s">
        <v>897</v>
      </c>
      <c r="B1759">
        <v>2010</v>
      </c>
      <c r="C1759">
        <v>61</v>
      </c>
      <c r="D1759">
        <v>4</v>
      </c>
      <c r="E1759">
        <v>639</v>
      </c>
      <c r="F1759">
        <v>639</v>
      </c>
      <c r="G1759" s="2" t="s">
        <v>50</v>
      </c>
      <c r="H1759" s="2" t="s">
        <v>50</v>
      </c>
      <c r="I1759" s="2" t="s">
        <v>50</v>
      </c>
      <c r="J1759" t="s">
        <v>51</v>
      </c>
      <c r="K1759">
        <v>1</v>
      </c>
      <c r="L1759" t="s">
        <v>898</v>
      </c>
    </row>
    <row r="1760" spans="1:12">
      <c r="A1760" t="s">
        <v>899</v>
      </c>
      <c r="B1760">
        <v>2010</v>
      </c>
      <c r="C1760">
        <v>61</v>
      </c>
      <c r="D1760">
        <v>4</v>
      </c>
      <c r="E1760">
        <v>640</v>
      </c>
      <c r="F1760">
        <v>658</v>
      </c>
      <c r="G1760" s="2">
        <v>39952</v>
      </c>
      <c r="H1760" s="2">
        <v>40130</v>
      </c>
      <c r="I1760" s="2">
        <v>40130</v>
      </c>
      <c r="J1760" t="s">
        <v>13</v>
      </c>
      <c r="K1760">
        <v>1</v>
      </c>
      <c r="L1760" t="s">
        <v>900</v>
      </c>
    </row>
    <row r="1761" spans="1:12">
      <c r="A1761" t="s">
        <v>901</v>
      </c>
      <c r="B1761">
        <v>2010</v>
      </c>
      <c r="C1761">
        <v>61</v>
      </c>
      <c r="D1761">
        <v>4</v>
      </c>
      <c r="E1761">
        <v>659</v>
      </c>
      <c r="F1761">
        <v>676</v>
      </c>
      <c r="G1761" s="2">
        <v>39972</v>
      </c>
      <c r="H1761" s="2">
        <v>40022</v>
      </c>
      <c r="I1761" s="2">
        <v>40022</v>
      </c>
      <c r="J1761" t="s">
        <v>13</v>
      </c>
      <c r="K1761">
        <v>2</v>
      </c>
      <c r="L1761" t="s">
        <v>902</v>
      </c>
    </row>
    <row r="1762" spans="1:12">
      <c r="A1762" t="s">
        <v>903</v>
      </c>
      <c r="B1762">
        <v>2010</v>
      </c>
      <c r="C1762">
        <v>61</v>
      </c>
      <c r="D1762">
        <v>4</v>
      </c>
      <c r="E1762">
        <v>677</v>
      </c>
      <c r="F1762">
        <v>687</v>
      </c>
      <c r="G1762" s="2">
        <v>40109</v>
      </c>
      <c r="H1762" s="2">
        <v>40140</v>
      </c>
      <c r="I1762" s="2">
        <v>40142</v>
      </c>
      <c r="J1762" t="s">
        <v>13</v>
      </c>
      <c r="K1762">
        <v>2</v>
      </c>
      <c r="L1762" t="s">
        <v>904</v>
      </c>
    </row>
    <row r="1763" spans="1:12">
      <c r="A1763" t="s">
        <v>905</v>
      </c>
      <c r="B1763">
        <v>2010</v>
      </c>
      <c r="C1763">
        <v>61</v>
      </c>
      <c r="D1763">
        <v>4</v>
      </c>
      <c r="E1763">
        <v>688</v>
      </c>
      <c r="F1763">
        <v>699</v>
      </c>
      <c r="G1763" s="2">
        <v>40053</v>
      </c>
      <c r="H1763" s="2">
        <v>40095</v>
      </c>
      <c r="I1763" s="2">
        <v>40098</v>
      </c>
      <c r="J1763" t="s">
        <v>13</v>
      </c>
      <c r="K1763">
        <v>3</v>
      </c>
      <c r="L1763" t="s">
        <v>906</v>
      </c>
    </row>
    <row r="1764" spans="1:12">
      <c r="A1764" t="s">
        <v>907</v>
      </c>
      <c r="B1764">
        <v>2010</v>
      </c>
      <c r="C1764">
        <v>61</v>
      </c>
      <c r="D1764">
        <v>4</v>
      </c>
      <c r="E1764">
        <v>700</v>
      </c>
      <c r="F1764">
        <v>714</v>
      </c>
      <c r="G1764" s="2">
        <v>40074</v>
      </c>
      <c r="H1764" s="2">
        <v>40127</v>
      </c>
      <c r="I1764" s="2">
        <v>40128</v>
      </c>
      <c r="J1764" t="s">
        <v>13</v>
      </c>
      <c r="K1764">
        <v>3</v>
      </c>
      <c r="L1764" t="s">
        <v>908</v>
      </c>
    </row>
    <row r="1765" spans="1:12">
      <c r="A1765" t="s">
        <v>909</v>
      </c>
      <c r="B1765">
        <v>2010</v>
      </c>
      <c r="C1765">
        <v>61</v>
      </c>
      <c r="D1765">
        <v>4</v>
      </c>
      <c r="E1765">
        <v>715</v>
      </c>
      <c r="F1765">
        <v>722</v>
      </c>
      <c r="G1765" s="2">
        <v>40105</v>
      </c>
      <c r="H1765" s="2">
        <v>40160</v>
      </c>
      <c r="I1765" s="2">
        <v>40161</v>
      </c>
      <c r="J1765" t="s">
        <v>13</v>
      </c>
      <c r="K1765">
        <v>2</v>
      </c>
      <c r="L1765" t="s">
        <v>910</v>
      </c>
    </row>
    <row r="1766" spans="1:12">
      <c r="A1766" t="s">
        <v>911</v>
      </c>
      <c r="B1766">
        <v>2010</v>
      </c>
      <c r="C1766">
        <v>61</v>
      </c>
      <c r="D1766">
        <v>4</v>
      </c>
      <c r="E1766">
        <v>723</v>
      </c>
      <c r="F1766">
        <v>744</v>
      </c>
      <c r="G1766" s="2">
        <v>39608</v>
      </c>
      <c r="H1766" s="2">
        <v>40079</v>
      </c>
      <c r="I1766" s="2">
        <v>40107</v>
      </c>
      <c r="J1766" t="s">
        <v>13</v>
      </c>
      <c r="K1766">
        <v>4</v>
      </c>
      <c r="L1766" t="s">
        <v>912</v>
      </c>
    </row>
    <row r="1767" spans="1:12">
      <c r="A1767" t="s">
        <v>913</v>
      </c>
      <c r="B1767">
        <v>2010</v>
      </c>
      <c r="C1767">
        <v>61</v>
      </c>
      <c r="D1767">
        <v>4</v>
      </c>
      <c r="E1767">
        <v>745</v>
      </c>
      <c r="F1767">
        <v>757</v>
      </c>
      <c r="G1767" s="2">
        <v>40049</v>
      </c>
      <c r="H1767" s="2">
        <v>40097</v>
      </c>
      <c r="I1767" s="2">
        <v>40098</v>
      </c>
      <c r="J1767" t="s">
        <v>13</v>
      </c>
      <c r="K1767">
        <v>5</v>
      </c>
      <c r="L1767" t="s">
        <v>914</v>
      </c>
    </row>
    <row r="1768" spans="1:12">
      <c r="A1768" t="s">
        <v>915</v>
      </c>
      <c r="B1768">
        <v>2010</v>
      </c>
      <c r="C1768">
        <v>61</v>
      </c>
      <c r="D1768">
        <v>4</v>
      </c>
      <c r="E1768">
        <v>758</v>
      </c>
      <c r="F1768">
        <v>771</v>
      </c>
      <c r="G1768" s="2">
        <v>39639</v>
      </c>
      <c r="H1768" s="2">
        <v>40114</v>
      </c>
      <c r="I1768" s="2">
        <v>40114</v>
      </c>
      <c r="J1768" t="s">
        <v>13</v>
      </c>
      <c r="K1768">
        <v>1</v>
      </c>
      <c r="L1768" t="s">
        <v>916</v>
      </c>
    </row>
    <row r="1769" spans="1:12">
      <c r="A1769" t="s">
        <v>917</v>
      </c>
      <c r="B1769">
        <v>2010</v>
      </c>
      <c r="C1769">
        <v>61</v>
      </c>
      <c r="D1769">
        <v>4</v>
      </c>
      <c r="E1769">
        <v>772</v>
      </c>
      <c r="F1769">
        <v>786</v>
      </c>
      <c r="G1769" s="2">
        <v>40037</v>
      </c>
      <c r="H1769" s="2">
        <v>40103</v>
      </c>
      <c r="I1769" s="2">
        <v>40120</v>
      </c>
      <c r="J1769" t="s">
        <v>13</v>
      </c>
      <c r="K1769">
        <v>1</v>
      </c>
      <c r="L1769" t="s">
        <v>918</v>
      </c>
    </row>
    <row r="1770" spans="1:12">
      <c r="A1770" t="s">
        <v>919</v>
      </c>
      <c r="B1770">
        <v>2010</v>
      </c>
      <c r="C1770">
        <v>61</v>
      </c>
      <c r="D1770">
        <v>4</v>
      </c>
      <c r="E1770">
        <v>787</v>
      </c>
      <c r="F1770">
        <v>801</v>
      </c>
      <c r="G1770" s="2">
        <v>40104</v>
      </c>
      <c r="H1770" s="2">
        <v>40160</v>
      </c>
      <c r="I1770" s="2">
        <v>40161</v>
      </c>
      <c r="J1770" t="s">
        <v>13</v>
      </c>
      <c r="K1770">
        <v>2</v>
      </c>
      <c r="L1770" t="s">
        <v>920</v>
      </c>
    </row>
    <row r="1771" spans="1:12">
      <c r="A1771" t="s">
        <v>921</v>
      </c>
      <c r="B1771">
        <v>2010</v>
      </c>
      <c r="C1771">
        <v>61</v>
      </c>
      <c r="D1771">
        <v>4</v>
      </c>
      <c r="E1771">
        <v>802</v>
      </c>
      <c r="F1771">
        <v>819</v>
      </c>
      <c r="G1771" s="2">
        <v>39664</v>
      </c>
      <c r="H1771" s="2">
        <v>40087</v>
      </c>
      <c r="I1771" s="2">
        <v>40087</v>
      </c>
      <c r="J1771" t="s">
        <v>13</v>
      </c>
      <c r="K1771">
        <v>6</v>
      </c>
      <c r="L1771" t="s">
        <v>922</v>
      </c>
    </row>
    <row r="1772" spans="1:12">
      <c r="A1772" t="s">
        <v>923</v>
      </c>
      <c r="B1772">
        <v>2010</v>
      </c>
      <c r="C1772">
        <v>61</v>
      </c>
      <c r="D1772">
        <v>4</v>
      </c>
      <c r="E1772">
        <v>820</v>
      </c>
      <c r="F1772">
        <v>834</v>
      </c>
      <c r="G1772" s="2">
        <v>39942</v>
      </c>
      <c r="H1772" s="2">
        <v>40081</v>
      </c>
      <c r="I1772" s="2">
        <v>40119</v>
      </c>
      <c r="J1772" t="s">
        <v>13</v>
      </c>
      <c r="K1772">
        <v>1</v>
      </c>
      <c r="L1772" t="s">
        <v>924</v>
      </c>
    </row>
    <row r="1773" spans="1:12">
      <c r="A1773" t="s">
        <v>925</v>
      </c>
      <c r="B1773">
        <v>2010</v>
      </c>
      <c r="C1773">
        <v>61</v>
      </c>
      <c r="D1773">
        <v>4</v>
      </c>
      <c r="E1773">
        <v>835</v>
      </c>
      <c r="F1773">
        <v>849</v>
      </c>
      <c r="G1773" s="2">
        <v>40038</v>
      </c>
      <c r="H1773" s="2">
        <v>40091</v>
      </c>
      <c r="I1773" s="2">
        <v>40091</v>
      </c>
      <c r="J1773" t="s">
        <v>13</v>
      </c>
      <c r="K1773">
        <v>1</v>
      </c>
      <c r="L1773" t="s">
        <v>926</v>
      </c>
    </row>
    <row r="1774" spans="1:12" hidden="1">
      <c r="A1774" t="s">
        <v>927</v>
      </c>
      <c r="B1774">
        <v>2010</v>
      </c>
      <c r="C1774">
        <v>61</v>
      </c>
      <c r="D1774">
        <v>4</v>
      </c>
      <c r="E1774">
        <v>850</v>
      </c>
      <c r="F1774">
        <v>851</v>
      </c>
      <c r="G1774" s="2" t="s">
        <v>50</v>
      </c>
      <c r="H1774" s="2" t="s">
        <v>50</v>
      </c>
      <c r="I1774" s="2" t="s">
        <v>50</v>
      </c>
      <c r="J1774" t="s">
        <v>270</v>
      </c>
      <c r="K1774">
        <v>1</v>
      </c>
      <c r="L1774" t="s">
        <v>928</v>
      </c>
    </row>
    <row r="1775" spans="1:12" hidden="1">
      <c r="A1775" t="s">
        <v>929</v>
      </c>
      <c r="B1775">
        <v>2010</v>
      </c>
      <c r="C1775">
        <v>61</v>
      </c>
      <c r="D1775">
        <v>4</v>
      </c>
      <c r="E1775">
        <v>852</v>
      </c>
      <c r="F1775">
        <v>853</v>
      </c>
      <c r="G1775" s="2" t="s">
        <v>50</v>
      </c>
      <c r="H1775" s="2" t="s">
        <v>50</v>
      </c>
      <c r="I1775" s="2" t="s">
        <v>50</v>
      </c>
      <c r="J1775" t="s">
        <v>86</v>
      </c>
      <c r="K1775">
        <v>1</v>
      </c>
      <c r="L1775" t="s">
        <v>930</v>
      </c>
    </row>
    <row r="1776" spans="1:12" hidden="1">
      <c r="A1776" t="s">
        <v>931</v>
      </c>
      <c r="B1776">
        <v>2010</v>
      </c>
      <c r="C1776">
        <v>61</v>
      </c>
      <c r="D1776">
        <v>4</v>
      </c>
      <c r="E1776">
        <v>853</v>
      </c>
      <c r="F1776">
        <v>854</v>
      </c>
      <c r="G1776" s="2" t="s">
        <v>50</v>
      </c>
      <c r="H1776" s="2" t="s">
        <v>50</v>
      </c>
      <c r="I1776" s="2" t="s">
        <v>50</v>
      </c>
      <c r="J1776" t="s">
        <v>86</v>
      </c>
      <c r="K1776">
        <v>1</v>
      </c>
      <c r="L1776" t="s">
        <v>932</v>
      </c>
    </row>
    <row r="1777" spans="1:12" hidden="1">
      <c r="A1777" t="s">
        <v>933</v>
      </c>
      <c r="B1777">
        <v>2010</v>
      </c>
      <c r="C1777">
        <v>61</v>
      </c>
      <c r="D1777">
        <v>4</v>
      </c>
      <c r="E1777">
        <v>854</v>
      </c>
      <c r="F1777">
        <v>855</v>
      </c>
      <c r="G1777" s="2" t="s">
        <v>50</v>
      </c>
      <c r="H1777" s="2" t="s">
        <v>50</v>
      </c>
      <c r="I1777" s="2" t="s">
        <v>50</v>
      </c>
      <c r="J1777" t="s">
        <v>86</v>
      </c>
      <c r="K1777">
        <v>1</v>
      </c>
      <c r="L1777" t="s">
        <v>934</v>
      </c>
    </row>
    <row r="1778" spans="1:12" hidden="1">
      <c r="A1778" t="s">
        <v>935</v>
      </c>
      <c r="B1778">
        <v>2010</v>
      </c>
      <c r="C1778">
        <v>61</v>
      </c>
      <c r="D1778">
        <v>4</v>
      </c>
      <c r="E1778">
        <v>855</v>
      </c>
      <c r="F1778">
        <v>855</v>
      </c>
      <c r="G1778" s="2" t="s">
        <v>50</v>
      </c>
      <c r="H1778" s="2" t="s">
        <v>50</v>
      </c>
      <c r="I1778" s="2" t="s">
        <v>50</v>
      </c>
      <c r="J1778" t="s">
        <v>86</v>
      </c>
      <c r="K1778">
        <v>1</v>
      </c>
      <c r="L1778" t="s">
        <v>936</v>
      </c>
    </row>
    <row r="1779" spans="1:12" hidden="1">
      <c r="A1779" t="s">
        <v>937</v>
      </c>
      <c r="B1779">
        <v>2010</v>
      </c>
      <c r="C1779">
        <v>61</v>
      </c>
      <c r="D1779">
        <v>4</v>
      </c>
      <c r="E1779">
        <v>855</v>
      </c>
      <c r="F1779">
        <v>858</v>
      </c>
      <c r="G1779" s="2" t="s">
        <v>50</v>
      </c>
      <c r="H1779" s="2" t="s">
        <v>50</v>
      </c>
      <c r="I1779" s="2" t="s">
        <v>50</v>
      </c>
      <c r="J1779" t="s">
        <v>86</v>
      </c>
      <c r="K1779">
        <v>1</v>
      </c>
      <c r="L1779" t="s">
        <v>938</v>
      </c>
    </row>
    <row r="1780" spans="1:12">
      <c r="A1780" t="s">
        <v>939</v>
      </c>
      <c r="B1780">
        <v>2010</v>
      </c>
      <c r="C1780">
        <v>61</v>
      </c>
      <c r="D1780">
        <v>5</v>
      </c>
      <c r="E1780">
        <v>859</v>
      </c>
      <c r="F1780">
        <v>868</v>
      </c>
      <c r="G1780" s="2">
        <v>40036</v>
      </c>
      <c r="H1780" s="2">
        <v>40153</v>
      </c>
      <c r="I1780" s="2">
        <v>40154</v>
      </c>
      <c r="J1780" t="s">
        <v>13</v>
      </c>
      <c r="K1780">
        <v>2</v>
      </c>
      <c r="L1780" t="s">
        <v>940</v>
      </c>
    </row>
    <row r="1781" spans="1:12">
      <c r="A1781" t="s">
        <v>941</v>
      </c>
      <c r="B1781">
        <v>2010</v>
      </c>
      <c r="C1781">
        <v>61</v>
      </c>
      <c r="D1781">
        <v>5</v>
      </c>
      <c r="E1781">
        <v>869</v>
      </c>
      <c r="F1781">
        <v>890</v>
      </c>
      <c r="G1781" s="2">
        <v>39943</v>
      </c>
      <c r="H1781" s="2">
        <v>40052</v>
      </c>
      <c r="I1781" s="2">
        <v>40165</v>
      </c>
      <c r="J1781" t="s">
        <v>13</v>
      </c>
      <c r="K1781">
        <v>10</v>
      </c>
      <c r="L1781" t="s">
        <v>942</v>
      </c>
    </row>
    <row r="1782" spans="1:12">
      <c r="A1782" t="s">
        <v>943</v>
      </c>
      <c r="B1782">
        <v>2010</v>
      </c>
      <c r="C1782">
        <v>61</v>
      </c>
      <c r="D1782">
        <v>5</v>
      </c>
      <c r="E1782">
        <v>891</v>
      </c>
      <c r="F1782">
        <v>906</v>
      </c>
      <c r="G1782" s="2">
        <v>40044</v>
      </c>
      <c r="H1782" s="2">
        <v>40129</v>
      </c>
      <c r="I1782" s="2">
        <v>40130</v>
      </c>
      <c r="J1782" t="s">
        <v>13</v>
      </c>
      <c r="K1782">
        <v>3</v>
      </c>
      <c r="L1782" t="s">
        <v>944</v>
      </c>
    </row>
    <row r="1783" spans="1:12">
      <c r="A1783" t="s">
        <v>945</v>
      </c>
      <c r="B1783">
        <v>2010</v>
      </c>
      <c r="C1783">
        <v>61</v>
      </c>
      <c r="D1783">
        <v>5</v>
      </c>
      <c r="E1783">
        <v>907</v>
      </c>
      <c r="F1783">
        <v>926</v>
      </c>
      <c r="G1783" s="2">
        <v>39640</v>
      </c>
      <c r="H1783" s="2">
        <v>40043</v>
      </c>
      <c r="I1783" s="2">
        <v>40126</v>
      </c>
      <c r="J1783" t="s">
        <v>13</v>
      </c>
      <c r="K1783">
        <v>2</v>
      </c>
      <c r="L1783" t="s">
        <v>946</v>
      </c>
    </row>
    <row r="1784" spans="1:12">
      <c r="A1784" t="s">
        <v>947</v>
      </c>
      <c r="B1784">
        <v>2010</v>
      </c>
      <c r="C1784">
        <v>61</v>
      </c>
      <c r="D1784">
        <v>5</v>
      </c>
      <c r="E1784">
        <v>927</v>
      </c>
      <c r="F1784">
        <v>939</v>
      </c>
      <c r="G1784" s="2">
        <v>39993</v>
      </c>
      <c r="H1784" s="2">
        <v>40189</v>
      </c>
      <c r="I1784" s="2">
        <v>40189</v>
      </c>
      <c r="J1784" t="s">
        <v>13</v>
      </c>
      <c r="K1784">
        <v>2</v>
      </c>
      <c r="L1784" t="s">
        <v>948</v>
      </c>
    </row>
    <row r="1785" spans="1:12">
      <c r="A1785" t="s">
        <v>949</v>
      </c>
      <c r="B1785">
        <v>2010</v>
      </c>
      <c r="C1785">
        <v>61</v>
      </c>
      <c r="D1785">
        <v>5</v>
      </c>
      <c r="E1785">
        <v>940</v>
      </c>
      <c r="F1785">
        <v>951</v>
      </c>
      <c r="G1785" s="2">
        <v>40052</v>
      </c>
      <c r="H1785" s="2">
        <v>40166</v>
      </c>
      <c r="I1785" s="2">
        <v>40177</v>
      </c>
      <c r="J1785" t="s">
        <v>13</v>
      </c>
      <c r="K1785">
        <v>4</v>
      </c>
      <c r="L1785" t="s">
        <v>950</v>
      </c>
    </row>
    <row r="1786" spans="1:12">
      <c r="A1786" t="s">
        <v>951</v>
      </c>
      <c r="B1786">
        <v>2010</v>
      </c>
      <c r="C1786">
        <v>61</v>
      </c>
      <c r="D1786">
        <v>5</v>
      </c>
      <c r="E1786">
        <v>952</v>
      </c>
      <c r="F1786">
        <v>963</v>
      </c>
      <c r="G1786" s="2">
        <v>40071</v>
      </c>
      <c r="H1786" s="2">
        <v>40128</v>
      </c>
      <c r="I1786" s="2">
        <v>40142</v>
      </c>
      <c r="J1786" t="s">
        <v>13</v>
      </c>
      <c r="K1786">
        <v>2</v>
      </c>
      <c r="L1786" t="s">
        <v>952</v>
      </c>
    </row>
    <row r="1787" spans="1:12">
      <c r="A1787" t="s">
        <v>953</v>
      </c>
      <c r="B1787">
        <v>2010</v>
      </c>
      <c r="C1787">
        <v>61</v>
      </c>
      <c r="D1787">
        <v>5</v>
      </c>
      <c r="E1787">
        <v>964</v>
      </c>
      <c r="F1787">
        <v>977</v>
      </c>
      <c r="G1787" s="2">
        <v>39765</v>
      </c>
      <c r="H1787" s="2">
        <v>40029</v>
      </c>
      <c r="I1787" s="2">
        <v>40037</v>
      </c>
      <c r="J1787" t="s">
        <v>13</v>
      </c>
      <c r="K1787">
        <v>6</v>
      </c>
      <c r="L1787" t="s">
        <v>954</v>
      </c>
    </row>
    <row r="1788" spans="1:12">
      <c r="A1788" t="s">
        <v>955</v>
      </c>
      <c r="B1788">
        <v>2010</v>
      </c>
      <c r="C1788">
        <v>61</v>
      </c>
      <c r="D1788">
        <v>5</v>
      </c>
      <c r="E1788">
        <v>978</v>
      </c>
      <c r="F1788">
        <v>993</v>
      </c>
      <c r="G1788" s="2">
        <v>40088</v>
      </c>
      <c r="H1788" s="2">
        <v>40148</v>
      </c>
      <c r="I1788" s="2">
        <v>40168</v>
      </c>
      <c r="J1788" t="s">
        <v>13</v>
      </c>
      <c r="K1788">
        <v>1</v>
      </c>
      <c r="L1788" t="s">
        <v>956</v>
      </c>
    </row>
    <row r="1789" spans="1:12">
      <c r="A1789" t="s">
        <v>957</v>
      </c>
      <c r="B1789">
        <v>2010</v>
      </c>
      <c r="C1789">
        <v>61</v>
      </c>
      <c r="D1789">
        <v>5</v>
      </c>
      <c r="E1789">
        <v>994</v>
      </c>
      <c r="F1789">
        <v>1014</v>
      </c>
      <c r="G1789" s="2">
        <v>39888</v>
      </c>
      <c r="H1789" s="2">
        <v>40136</v>
      </c>
      <c r="I1789" s="2">
        <v>40136</v>
      </c>
      <c r="J1789" t="s">
        <v>13</v>
      </c>
      <c r="K1789">
        <v>4</v>
      </c>
      <c r="L1789" t="s">
        <v>958</v>
      </c>
    </row>
    <row r="1790" spans="1:12">
      <c r="A1790" t="s">
        <v>959</v>
      </c>
      <c r="B1790">
        <v>2010</v>
      </c>
      <c r="C1790">
        <v>61</v>
      </c>
      <c r="D1790">
        <v>5</v>
      </c>
      <c r="E1790">
        <v>1015</v>
      </c>
      <c r="F1790">
        <v>1024</v>
      </c>
      <c r="G1790" s="2">
        <v>40021</v>
      </c>
      <c r="H1790" s="2">
        <v>40155</v>
      </c>
      <c r="I1790" s="2">
        <v>40155</v>
      </c>
      <c r="J1790" t="s">
        <v>13</v>
      </c>
      <c r="K1790">
        <v>5</v>
      </c>
      <c r="L1790" t="s">
        <v>960</v>
      </c>
    </row>
    <row r="1791" spans="1:12">
      <c r="A1791" t="s">
        <v>961</v>
      </c>
      <c r="B1791">
        <v>2010</v>
      </c>
      <c r="C1791">
        <v>61</v>
      </c>
      <c r="D1791">
        <v>5</v>
      </c>
      <c r="E1791">
        <v>1025</v>
      </c>
      <c r="F1791">
        <v>1045</v>
      </c>
      <c r="G1791" s="2">
        <v>39958</v>
      </c>
      <c r="H1791" s="2">
        <v>40158</v>
      </c>
      <c r="I1791" s="2">
        <v>40161</v>
      </c>
      <c r="J1791" t="s">
        <v>13</v>
      </c>
      <c r="K1791">
        <v>1</v>
      </c>
      <c r="L1791" t="s">
        <v>962</v>
      </c>
    </row>
    <row r="1792" spans="1:12">
      <c r="A1792" t="s">
        <v>963</v>
      </c>
      <c r="B1792">
        <v>2010</v>
      </c>
      <c r="C1792">
        <v>61</v>
      </c>
      <c r="D1792">
        <v>5</v>
      </c>
      <c r="E1792">
        <v>1046</v>
      </c>
      <c r="F1792">
        <v>1061</v>
      </c>
      <c r="G1792" s="2">
        <v>39944</v>
      </c>
      <c r="H1792" s="2">
        <v>40048</v>
      </c>
      <c r="I1792" s="2">
        <v>40154</v>
      </c>
      <c r="J1792" t="s">
        <v>13</v>
      </c>
      <c r="K1792">
        <v>2</v>
      </c>
      <c r="L1792" t="s">
        <v>964</v>
      </c>
    </row>
    <row r="1793" spans="1:12">
      <c r="A1793" t="s">
        <v>965</v>
      </c>
      <c r="B1793">
        <v>2010</v>
      </c>
      <c r="C1793">
        <v>61</v>
      </c>
      <c r="D1793">
        <v>5</v>
      </c>
      <c r="E1793">
        <v>1062</v>
      </c>
      <c r="F1793">
        <v>1072</v>
      </c>
      <c r="G1793" s="2">
        <v>39944</v>
      </c>
      <c r="H1793" s="2">
        <v>40048</v>
      </c>
      <c r="I1793" s="2">
        <v>40154</v>
      </c>
      <c r="J1793" t="s">
        <v>13</v>
      </c>
      <c r="K1793">
        <v>4</v>
      </c>
      <c r="L1793" t="s">
        <v>966</v>
      </c>
    </row>
    <row r="1794" spans="1:12" hidden="1">
      <c r="A1794" t="s">
        <v>967</v>
      </c>
      <c r="B1794">
        <v>2010</v>
      </c>
      <c r="C1794">
        <v>61</v>
      </c>
      <c r="D1794">
        <v>5</v>
      </c>
      <c r="E1794">
        <v>1073</v>
      </c>
      <c r="F1794">
        <v>1074</v>
      </c>
      <c r="G1794" s="2" t="s">
        <v>50</v>
      </c>
      <c r="H1794" s="2" t="s">
        <v>50</v>
      </c>
      <c r="I1794" s="2" t="s">
        <v>50</v>
      </c>
      <c r="J1794" t="s">
        <v>86</v>
      </c>
      <c r="K1794">
        <v>1</v>
      </c>
      <c r="L1794" t="s">
        <v>968</v>
      </c>
    </row>
    <row r="1795" spans="1:12" hidden="1">
      <c r="A1795" t="s">
        <v>969</v>
      </c>
      <c r="B1795">
        <v>2010</v>
      </c>
      <c r="C1795">
        <v>61</v>
      </c>
      <c r="D1795">
        <v>5</v>
      </c>
      <c r="E1795">
        <v>1074</v>
      </c>
      <c r="F1795">
        <v>1074</v>
      </c>
      <c r="G1795" s="2" t="s">
        <v>50</v>
      </c>
      <c r="H1795" s="2" t="s">
        <v>50</v>
      </c>
      <c r="I1795" s="2" t="s">
        <v>50</v>
      </c>
      <c r="J1795" t="s">
        <v>86</v>
      </c>
      <c r="K1795">
        <v>1</v>
      </c>
      <c r="L1795" t="s">
        <v>970</v>
      </c>
    </row>
    <row r="1796" spans="1:12" hidden="1">
      <c r="A1796" t="s">
        <v>971</v>
      </c>
      <c r="B1796">
        <v>2010</v>
      </c>
      <c r="C1796">
        <v>61</v>
      </c>
      <c r="D1796">
        <v>5</v>
      </c>
      <c r="E1796">
        <v>1075</v>
      </c>
      <c r="F1796">
        <v>1075</v>
      </c>
      <c r="G1796" s="2" t="s">
        <v>50</v>
      </c>
      <c r="H1796" s="2" t="s">
        <v>50</v>
      </c>
      <c r="I1796" s="2" t="s">
        <v>50</v>
      </c>
      <c r="J1796" t="s">
        <v>86</v>
      </c>
      <c r="K1796">
        <v>1</v>
      </c>
      <c r="L1796" t="s">
        <v>972</v>
      </c>
    </row>
    <row r="1797" spans="1:12" hidden="1">
      <c r="A1797" t="s">
        <v>973</v>
      </c>
      <c r="B1797">
        <v>2010</v>
      </c>
      <c r="C1797">
        <v>61</v>
      </c>
      <c r="D1797">
        <v>5</v>
      </c>
      <c r="E1797">
        <v>1076</v>
      </c>
      <c r="F1797">
        <v>1077</v>
      </c>
      <c r="G1797" s="2" t="s">
        <v>50</v>
      </c>
      <c r="H1797" s="2" t="s">
        <v>50</v>
      </c>
      <c r="I1797" s="2" t="s">
        <v>50</v>
      </c>
      <c r="J1797" t="s">
        <v>98</v>
      </c>
      <c r="K1797">
        <v>1</v>
      </c>
      <c r="L1797" t="s">
        <v>974</v>
      </c>
    </row>
    <row r="1798" spans="1:12" hidden="1">
      <c r="A1798" t="s">
        <v>975</v>
      </c>
      <c r="B1798">
        <v>2010</v>
      </c>
      <c r="C1798">
        <v>61</v>
      </c>
      <c r="D1798">
        <v>5</v>
      </c>
      <c r="E1798">
        <v>1078</v>
      </c>
      <c r="F1798">
        <v>1080</v>
      </c>
      <c r="G1798" s="2" t="s">
        <v>50</v>
      </c>
      <c r="H1798" s="2" t="s">
        <v>50</v>
      </c>
      <c r="I1798" s="2" t="s">
        <v>50</v>
      </c>
      <c r="J1798" t="s">
        <v>98</v>
      </c>
      <c r="K1798">
        <v>1</v>
      </c>
      <c r="L1798" t="s">
        <v>976</v>
      </c>
    </row>
    <row r="1799" spans="1:12">
      <c r="A1799" t="s">
        <v>977</v>
      </c>
      <c r="B1799">
        <v>2010</v>
      </c>
      <c r="C1799">
        <v>61</v>
      </c>
      <c r="D1799">
        <v>6</v>
      </c>
      <c r="E1799">
        <v>1081</v>
      </c>
      <c r="F1799">
        <v>1091</v>
      </c>
      <c r="G1799" s="2">
        <v>39980</v>
      </c>
      <c r="H1799" s="2">
        <v>40130</v>
      </c>
      <c r="I1799" s="2">
        <v>40175</v>
      </c>
      <c r="J1799" t="s">
        <v>13</v>
      </c>
      <c r="K1799">
        <v>2</v>
      </c>
      <c r="L1799" t="s">
        <v>978</v>
      </c>
    </row>
    <row r="1800" spans="1:12">
      <c r="A1800" t="s">
        <v>979</v>
      </c>
      <c r="B1800">
        <v>2010</v>
      </c>
      <c r="C1800">
        <v>61</v>
      </c>
      <c r="D1800">
        <v>6</v>
      </c>
      <c r="E1800">
        <v>1092</v>
      </c>
      <c r="F1800">
        <v>1104</v>
      </c>
      <c r="G1800" s="2">
        <v>40074</v>
      </c>
      <c r="H1800" s="2">
        <v>40127</v>
      </c>
      <c r="I1800" s="2">
        <v>40175</v>
      </c>
      <c r="J1800" t="s">
        <v>13</v>
      </c>
      <c r="K1800">
        <v>1</v>
      </c>
      <c r="L1800" t="s">
        <v>980</v>
      </c>
    </row>
    <row r="1801" spans="1:12">
      <c r="A1801" t="s">
        <v>981</v>
      </c>
      <c r="B1801">
        <v>2010</v>
      </c>
      <c r="C1801">
        <v>61</v>
      </c>
      <c r="D1801">
        <v>6</v>
      </c>
      <c r="E1801">
        <v>1105</v>
      </c>
      <c r="F1801">
        <v>1119</v>
      </c>
      <c r="G1801" s="2">
        <v>40001</v>
      </c>
      <c r="H1801" s="2">
        <v>40117</v>
      </c>
      <c r="I1801" s="2">
        <v>40177</v>
      </c>
      <c r="J1801" t="s">
        <v>13</v>
      </c>
      <c r="K1801">
        <v>6</v>
      </c>
      <c r="L1801" t="s">
        <v>982</v>
      </c>
    </row>
    <row r="1802" spans="1:12">
      <c r="A1802" t="s">
        <v>983</v>
      </c>
      <c r="B1802">
        <v>2010</v>
      </c>
      <c r="C1802">
        <v>61</v>
      </c>
      <c r="D1802">
        <v>6</v>
      </c>
      <c r="E1802">
        <v>1120</v>
      </c>
      <c r="F1802">
        <v>1129</v>
      </c>
      <c r="G1802" s="2">
        <v>40148</v>
      </c>
      <c r="H1802" s="2">
        <v>40193</v>
      </c>
      <c r="I1802" s="2">
        <v>40193</v>
      </c>
      <c r="J1802" t="s">
        <v>13</v>
      </c>
      <c r="K1802">
        <v>3</v>
      </c>
      <c r="L1802" t="s">
        <v>984</v>
      </c>
    </row>
    <row r="1803" spans="1:12">
      <c r="A1803" t="s">
        <v>985</v>
      </c>
      <c r="B1803">
        <v>2010</v>
      </c>
      <c r="C1803">
        <v>61</v>
      </c>
      <c r="D1803">
        <v>6</v>
      </c>
      <c r="E1803">
        <v>1130</v>
      </c>
      <c r="F1803">
        <v>1143</v>
      </c>
      <c r="G1803" s="2">
        <v>39976</v>
      </c>
      <c r="H1803" s="2">
        <v>40073</v>
      </c>
      <c r="I1803" s="2">
        <v>39818</v>
      </c>
      <c r="J1803" t="s">
        <v>13</v>
      </c>
      <c r="K1803">
        <v>3</v>
      </c>
      <c r="L1803" t="s">
        <v>986</v>
      </c>
    </row>
    <row r="1804" spans="1:12">
      <c r="A1804" t="s">
        <v>987</v>
      </c>
      <c r="B1804">
        <v>2010</v>
      </c>
      <c r="C1804">
        <v>61</v>
      </c>
      <c r="D1804">
        <v>6</v>
      </c>
      <c r="E1804">
        <v>1144</v>
      </c>
      <c r="F1804">
        <v>1165</v>
      </c>
      <c r="G1804" s="2">
        <v>40134</v>
      </c>
      <c r="H1804" s="2">
        <v>40196</v>
      </c>
      <c r="I1804" s="2">
        <v>40197</v>
      </c>
      <c r="J1804" t="s">
        <v>13</v>
      </c>
      <c r="K1804">
        <v>1</v>
      </c>
      <c r="L1804" t="s">
        <v>988</v>
      </c>
    </row>
    <row r="1805" spans="1:12">
      <c r="A1805" t="s">
        <v>989</v>
      </c>
      <c r="B1805">
        <v>2010</v>
      </c>
      <c r="C1805">
        <v>61</v>
      </c>
      <c r="D1805">
        <v>6</v>
      </c>
      <c r="E1805">
        <v>1166</v>
      </c>
      <c r="F1805">
        <v>1179</v>
      </c>
      <c r="G1805" s="2">
        <v>40157</v>
      </c>
      <c r="H1805" s="2">
        <v>40203</v>
      </c>
      <c r="I1805" s="2">
        <v>40203</v>
      </c>
      <c r="J1805" t="s">
        <v>13</v>
      </c>
      <c r="K1805">
        <v>7</v>
      </c>
      <c r="L1805" t="s">
        <v>990</v>
      </c>
    </row>
    <row r="1806" spans="1:12">
      <c r="A1806" t="s">
        <v>991</v>
      </c>
      <c r="B1806">
        <v>2010</v>
      </c>
      <c r="C1806">
        <v>61</v>
      </c>
      <c r="D1806">
        <v>6</v>
      </c>
      <c r="E1806">
        <v>1180</v>
      </c>
      <c r="F1806">
        <v>1197</v>
      </c>
      <c r="G1806" s="2">
        <v>40086</v>
      </c>
      <c r="H1806" s="2">
        <v>40203</v>
      </c>
      <c r="I1806" s="2">
        <v>40204</v>
      </c>
      <c r="J1806" t="s">
        <v>13</v>
      </c>
      <c r="K1806">
        <v>4</v>
      </c>
      <c r="L1806" t="s">
        <v>992</v>
      </c>
    </row>
    <row r="1807" spans="1:12">
      <c r="A1807" t="s">
        <v>993</v>
      </c>
      <c r="B1807">
        <v>2010</v>
      </c>
      <c r="C1807">
        <v>61</v>
      </c>
      <c r="D1807">
        <v>6</v>
      </c>
      <c r="E1807">
        <v>1198</v>
      </c>
      <c r="F1807">
        <v>1212</v>
      </c>
      <c r="G1807" s="2">
        <v>40094</v>
      </c>
      <c r="H1807" s="2">
        <v>40142</v>
      </c>
      <c r="I1807" s="2">
        <v>40186</v>
      </c>
      <c r="J1807" t="s">
        <v>13</v>
      </c>
      <c r="K1807">
        <v>3</v>
      </c>
      <c r="L1807" t="s">
        <v>994</v>
      </c>
    </row>
    <row r="1808" spans="1:12">
      <c r="A1808" t="s">
        <v>995</v>
      </c>
      <c r="B1808">
        <v>2010</v>
      </c>
      <c r="C1808">
        <v>61</v>
      </c>
      <c r="D1808">
        <v>6</v>
      </c>
      <c r="E1808">
        <v>1213</v>
      </c>
      <c r="F1808">
        <v>1231</v>
      </c>
      <c r="G1808" s="2">
        <v>39321</v>
      </c>
      <c r="H1808" s="2">
        <v>40195</v>
      </c>
      <c r="I1808" s="2">
        <v>40196</v>
      </c>
      <c r="J1808" t="s">
        <v>13</v>
      </c>
      <c r="K1808">
        <v>3</v>
      </c>
      <c r="L1808" t="s">
        <v>996</v>
      </c>
    </row>
    <row r="1809" spans="1:12" hidden="1">
      <c r="A1809" t="s">
        <v>997</v>
      </c>
      <c r="B1809">
        <v>2010</v>
      </c>
      <c r="C1809">
        <v>61</v>
      </c>
      <c r="D1809">
        <v>6</v>
      </c>
      <c r="E1809">
        <v>1232</v>
      </c>
      <c r="F1809">
        <v>1243</v>
      </c>
      <c r="G1809" s="2">
        <v>40094</v>
      </c>
      <c r="H1809" s="2" t="s">
        <v>50</v>
      </c>
      <c r="I1809" s="2">
        <v>40154</v>
      </c>
      <c r="J1809" t="s">
        <v>13</v>
      </c>
      <c r="K1809">
        <v>3</v>
      </c>
      <c r="L1809" t="s">
        <v>998</v>
      </c>
    </row>
    <row r="1810" spans="1:12">
      <c r="A1810" t="s">
        <v>999</v>
      </c>
      <c r="B1810">
        <v>2010</v>
      </c>
      <c r="C1810">
        <v>61</v>
      </c>
      <c r="D1810">
        <v>6</v>
      </c>
      <c r="E1810">
        <v>1244</v>
      </c>
      <c r="F1810">
        <v>1257</v>
      </c>
      <c r="G1810" s="2">
        <v>40098</v>
      </c>
      <c r="H1810" s="2">
        <v>40163</v>
      </c>
      <c r="I1810" s="2">
        <v>40164</v>
      </c>
      <c r="J1810" t="s">
        <v>13</v>
      </c>
      <c r="K1810">
        <v>4</v>
      </c>
      <c r="L1810" t="s">
        <v>1000</v>
      </c>
    </row>
    <row r="1811" spans="1:12">
      <c r="A1811" t="s">
        <v>1001</v>
      </c>
      <c r="B1811">
        <v>2010</v>
      </c>
      <c r="C1811">
        <v>61</v>
      </c>
      <c r="D1811">
        <v>6</v>
      </c>
      <c r="E1811">
        <v>1258</v>
      </c>
      <c r="F1811">
        <v>1274</v>
      </c>
      <c r="G1811" s="2">
        <v>40007</v>
      </c>
      <c r="H1811" s="2">
        <v>40177</v>
      </c>
      <c r="I1811" s="2">
        <v>40193</v>
      </c>
      <c r="J1811" t="s">
        <v>13</v>
      </c>
      <c r="K1811">
        <v>4</v>
      </c>
      <c r="L1811" t="s">
        <v>1002</v>
      </c>
    </row>
    <row r="1812" spans="1:12">
      <c r="A1812" t="s">
        <v>1003</v>
      </c>
      <c r="B1812">
        <v>2010</v>
      </c>
      <c r="C1812">
        <v>61</v>
      </c>
      <c r="D1812">
        <v>6</v>
      </c>
      <c r="E1812">
        <v>1275</v>
      </c>
      <c r="F1812">
        <v>1280</v>
      </c>
      <c r="G1812" s="2">
        <v>40186</v>
      </c>
      <c r="H1812" s="2">
        <v>40210</v>
      </c>
      <c r="I1812" s="2">
        <v>40211</v>
      </c>
      <c r="J1812" t="s">
        <v>13</v>
      </c>
      <c r="K1812">
        <v>3</v>
      </c>
      <c r="L1812" t="s">
        <v>1004</v>
      </c>
    </row>
    <row r="1813" spans="1:12">
      <c r="A1813" t="s">
        <v>1005</v>
      </c>
      <c r="B1813">
        <v>2010</v>
      </c>
      <c r="C1813">
        <v>61</v>
      </c>
      <c r="D1813">
        <v>6</v>
      </c>
      <c r="E1813">
        <v>1281</v>
      </c>
      <c r="F1813">
        <v>1294</v>
      </c>
      <c r="G1813" s="2">
        <v>40126</v>
      </c>
      <c r="H1813" s="2">
        <v>40196</v>
      </c>
      <c r="I1813" s="2">
        <v>40196</v>
      </c>
      <c r="J1813" t="s">
        <v>13</v>
      </c>
      <c r="K1813">
        <v>1</v>
      </c>
      <c r="L1813" t="s">
        <v>1006</v>
      </c>
    </row>
    <row r="1814" spans="1:12" hidden="1">
      <c r="A1814" t="s">
        <v>1007</v>
      </c>
      <c r="B1814">
        <v>2010</v>
      </c>
      <c r="C1814">
        <v>61</v>
      </c>
      <c r="D1814">
        <v>6</v>
      </c>
      <c r="E1814">
        <v>1295</v>
      </c>
      <c r="F1814">
        <v>1297</v>
      </c>
      <c r="G1814" s="2" t="s">
        <v>50</v>
      </c>
      <c r="H1814" s="2" t="s">
        <v>50</v>
      </c>
      <c r="I1814" s="2" t="s">
        <v>50</v>
      </c>
      <c r="J1814" t="s">
        <v>86</v>
      </c>
      <c r="K1814">
        <v>1</v>
      </c>
      <c r="L1814" t="s">
        <v>1008</v>
      </c>
    </row>
    <row r="1815" spans="1:12" hidden="1">
      <c r="A1815" t="s">
        <v>1009</v>
      </c>
      <c r="B1815">
        <v>2010</v>
      </c>
      <c r="C1815">
        <v>61</v>
      </c>
      <c r="D1815">
        <v>6</v>
      </c>
      <c r="E1815">
        <v>1297</v>
      </c>
      <c r="F1815">
        <v>1298</v>
      </c>
      <c r="G1815" s="2" t="s">
        <v>50</v>
      </c>
      <c r="H1815" s="2" t="s">
        <v>50</v>
      </c>
      <c r="I1815" s="2" t="s">
        <v>50</v>
      </c>
      <c r="J1815" t="s">
        <v>86</v>
      </c>
      <c r="K1815">
        <v>1</v>
      </c>
      <c r="L1815" t="s">
        <v>1010</v>
      </c>
    </row>
    <row r="1816" spans="1:12">
      <c r="A1816" t="s">
        <v>1011</v>
      </c>
      <c r="B1816">
        <v>2010</v>
      </c>
      <c r="C1816">
        <v>61</v>
      </c>
      <c r="D1816">
        <v>7</v>
      </c>
      <c r="E1816">
        <v>1299</v>
      </c>
      <c r="F1816">
        <v>1312</v>
      </c>
      <c r="G1816" s="2">
        <v>40085</v>
      </c>
      <c r="H1816" s="2">
        <v>40184</v>
      </c>
      <c r="I1816" s="2">
        <v>40184</v>
      </c>
      <c r="J1816" t="s">
        <v>13</v>
      </c>
      <c r="K1816">
        <v>1</v>
      </c>
      <c r="L1816" t="s">
        <v>1012</v>
      </c>
    </row>
    <row r="1817" spans="1:12">
      <c r="A1817" t="s">
        <v>1013</v>
      </c>
      <c r="B1817">
        <v>2010</v>
      </c>
      <c r="C1817">
        <v>61</v>
      </c>
      <c r="D1817">
        <v>7</v>
      </c>
      <c r="E1817">
        <v>1313</v>
      </c>
      <c r="F1817">
        <v>1331</v>
      </c>
      <c r="G1817" s="2">
        <v>39989</v>
      </c>
      <c r="H1817" s="2">
        <v>40189</v>
      </c>
      <c r="I1817" s="2">
        <v>40189</v>
      </c>
      <c r="J1817" t="s">
        <v>13</v>
      </c>
      <c r="K1817">
        <v>3</v>
      </c>
      <c r="L1817" t="s">
        <v>1014</v>
      </c>
    </row>
    <row r="1818" spans="1:12">
      <c r="A1818" t="s">
        <v>1015</v>
      </c>
      <c r="B1818">
        <v>2010</v>
      </c>
      <c r="C1818">
        <v>61</v>
      </c>
      <c r="D1818">
        <v>7</v>
      </c>
      <c r="E1818">
        <v>1332</v>
      </c>
      <c r="F1818">
        <v>1344</v>
      </c>
      <c r="G1818" s="2">
        <v>40073</v>
      </c>
      <c r="H1818" s="2">
        <v>40130</v>
      </c>
      <c r="I1818" s="2">
        <v>40219</v>
      </c>
      <c r="J1818" t="s">
        <v>13</v>
      </c>
      <c r="K1818">
        <v>1</v>
      </c>
      <c r="L1818" t="s">
        <v>1016</v>
      </c>
    </row>
    <row r="1819" spans="1:12">
      <c r="A1819" t="s">
        <v>1017</v>
      </c>
      <c r="B1819">
        <v>2010</v>
      </c>
      <c r="C1819">
        <v>61</v>
      </c>
      <c r="D1819">
        <v>7</v>
      </c>
      <c r="E1819">
        <v>1345</v>
      </c>
      <c r="F1819">
        <v>1359</v>
      </c>
      <c r="G1819" s="2">
        <v>40140</v>
      </c>
      <c r="H1819" s="2">
        <v>40217</v>
      </c>
      <c r="I1819" s="2">
        <v>40230</v>
      </c>
      <c r="J1819" t="s">
        <v>13</v>
      </c>
      <c r="K1819">
        <v>1</v>
      </c>
      <c r="L1819" t="s">
        <v>1018</v>
      </c>
    </row>
    <row r="1820" spans="1:12">
      <c r="A1820" t="s">
        <v>1019</v>
      </c>
      <c r="B1820">
        <v>2010</v>
      </c>
      <c r="C1820">
        <v>61</v>
      </c>
      <c r="D1820">
        <v>7</v>
      </c>
      <c r="E1820">
        <v>1360</v>
      </c>
      <c r="F1820">
        <v>1376</v>
      </c>
      <c r="G1820" s="2">
        <v>40149</v>
      </c>
      <c r="H1820" s="2">
        <v>40218</v>
      </c>
      <c r="I1820" s="2">
        <v>40218</v>
      </c>
      <c r="J1820" t="s">
        <v>13</v>
      </c>
      <c r="K1820">
        <v>3</v>
      </c>
      <c r="L1820" t="s">
        <v>1020</v>
      </c>
    </row>
    <row r="1821" spans="1:12">
      <c r="A1821" t="s">
        <v>1021</v>
      </c>
      <c r="B1821">
        <v>2010</v>
      </c>
      <c r="C1821">
        <v>61</v>
      </c>
      <c r="D1821">
        <v>7</v>
      </c>
      <c r="E1821">
        <v>1377</v>
      </c>
      <c r="F1821">
        <v>1385</v>
      </c>
      <c r="G1821" s="2">
        <v>40164</v>
      </c>
      <c r="H1821" s="2">
        <v>40220</v>
      </c>
      <c r="I1821" s="2">
        <v>40220</v>
      </c>
      <c r="J1821" t="s">
        <v>13</v>
      </c>
      <c r="K1821">
        <v>3</v>
      </c>
      <c r="L1821" t="s">
        <v>1022</v>
      </c>
    </row>
    <row r="1822" spans="1:12">
      <c r="A1822" t="s">
        <v>1023</v>
      </c>
      <c r="B1822">
        <v>2010</v>
      </c>
      <c r="C1822">
        <v>61</v>
      </c>
      <c r="D1822">
        <v>7</v>
      </c>
      <c r="E1822">
        <v>1386</v>
      </c>
      <c r="F1822">
        <v>1409</v>
      </c>
      <c r="G1822" s="2">
        <v>40035</v>
      </c>
      <c r="H1822" s="2">
        <v>40125</v>
      </c>
      <c r="I1822" s="2">
        <v>40160</v>
      </c>
      <c r="J1822" t="s">
        <v>13</v>
      </c>
      <c r="K1822">
        <v>3</v>
      </c>
      <c r="L1822" t="s">
        <v>1024</v>
      </c>
    </row>
    <row r="1823" spans="1:12">
      <c r="A1823" t="s">
        <v>1025</v>
      </c>
      <c r="B1823">
        <v>2010</v>
      </c>
      <c r="C1823">
        <v>61</v>
      </c>
      <c r="D1823">
        <v>7</v>
      </c>
      <c r="E1823">
        <v>1410</v>
      </c>
      <c r="F1823">
        <v>1423</v>
      </c>
      <c r="G1823" s="2">
        <v>40173</v>
      </c>
      <c r="H1823" s="2">
        <v>40210</v>
      </c>
      <c r="I1823" s="2">
        <v>40210</v>
      </c>
      <c r="J1823" t="s">
        <v>13</v>
      </c>
      <c r="K1823">
        <v>1</v>
      </c>
      <c r="L1823" t="s">
        <v>1026</v>
      </c>
    </row>
    <row r="1824" spans="1:12">
      <c r="A1824" t="s">
        <v>1027</v>
      </c>
      <c r="B1824">
        <v>2010</v>
      </c>
      <c r="C1824">
        <v>61</v>
      </c>
      <c r="D1824">
        <v>7</v>
      </c>
      <c r="E1824">
        <v>1424</v>
      </c>
      <c r="F1824">
        <v>1439</v>
      </c>
      <c r="G1824" s="2">
        <v>40128</v>
      </c>
      <c r="H1824" s="2">
        <v>40218</v>
      </c>
      <c r="I1824" s="2">
        <v>40219</v>
      </c>
      <c r="J1824" t="s">
        <v>13</v>
      </c>
      <c r="K1824">
        <v>2</v>
      </c>
      <c r="L1824" t="s">
        <v>1028</v>
      </c>
    </row>
    <row r="1825" spans="1:12">
      <c r="A1825" t="s">
        <v>1029</v>
      </c>
      <c r="B1825">
        <v>2010</v>
      </c>
      <c r="C1825">
        <v>61</v>
      </c>
      <c r="D1825">
        <v>7</v>
      </c>
      <c r="E1825">
        <v>1440</v>
      </c>
      <c r="F1825">
        <v>1463</v>
      </c>
      <c r="G1825" s="2">
        <v>40127</v>
      </c>
      <c r="H1825" s="2">
        <v>40214</v>
      </c>
      <c r="I1825" s="2">
        <v>40217</v>
      </c>
      <c r="J1825" t="s">
        <v>13</v>
      </c>
      <c r="K1825">
        <v>3</v>
      </c>
      <c r="L1825" t="s">
        <v>1030</v>
      </c>
    </row>
    <row r="1826" spans="1:12">
      <c r="A1826" t="s">
        <v>1031</v>
      </c>
      <c r="B1826">
        <v>2010</v>
      </c>
      <c r="C1826">
        <v>61</v>
      </c>
      <c r="D1826">
        <v>7</v>
      </c>
      <c r="E1826">
        <v>1464</v>
      </c>
      <c r="F1826">
        <v>1475</v>
      </c>
      <c r="G1826" s="2">
        <v>40185</v>
      </c>
      <c r="H1826" s="2">
        <v>40233</v>
      </c>
      <c r="I1826" s="2">
        <v>40233</v>
      </c>
      <c r="J1826" t="s">
        <v>13</v>
      </c>
      <c r="K1826">
        <v>5</v>
      </c>
      <c r="L1826" t="s">
        <v>1032</v>
      </c>
    </row>
    <row r="1827" spans="1:12">
      <c r="A1827" t="s">
        <v>1033</v>
      </c>
      <c r="B1827">
        <v>2010</v>
      </c>
      <c r="C1827">
        <v>61</v>
      </c>
      <c r="D1827">
        <v>7</v>
      </c>
      <c r="E1827">
        <v>1476</v>
      </c>
      <c r="F1827">
        <v>1486</v>
      </c>
      <c r="G1827" s="2">
        <v>40177</v>
      </c>
      <c r="H1827" s="2">
        <v>40249</v>
      </c>
      <c r="I1827" s="2">
        <v>40252</v>
      </c>
      <c r="J1827" t="s">
        <v>13</v>
      </c>
      <c r="K1827">
        <v>2</v>
      </c>
      <c r="L1827" t="s">
        <v>1034</v>
      </c>
    </row>
    <row r="1828" spans="1:12">
      <c r="A1828" t="s">
        <v>1035</v>
      </c>
      <c r="B1828">
        <v>2010</v>
      </c>
      <c r="C1828">
        <v>61</v>
      </c>
      <c r="D1828">
        <v>7</v>
      </c>
      <c r="E1828">
        <v>1487</v>
      </c>
      <c r="F1828">
        <v>1501</v>
      </c>
      <c r="G1828" s="2">
        <v>40148</v>
      </c>
      <c r="H1828" s="2">
        <v>40232</v>
      </c>
      <c r="I1828" s="2">
        <v>40244</v>
      </c>
      <c r="J1828" t="s">
        <v>13</v>
      </c>
      <c r="K1828">
        <v>3</v>
      </c>
      <c r="L1828" t="s">
        <v>1036</v>
      </c>
    </row>
    <row r="1829" spans="1:12">
      <c r="A1829" t="s">
        <v>1037</v>
      </c>
      <c r="B1829">
        <v>2010</v>
      </c>
      <c r="C1829">
        <v>61</v>
      </c>
      <c r="D1829">
        <v>7</v>
      </c>
      <c r="E1829">
        <v>1502</v>
      </c>
      <c r="F1829">
        <v>1504</v>
      </c>
      <c r="G1829" s="2">
        <v>40100</v>
      </c>
      <c r="H1829" s="2">
        <v>40126</v>
      </c>
      <c r="I1829" s="2">
        <v>40126</v>
      </c>
      <c r="J1829" t="s">
        <v>83</v>
      </c>
      <c r="K1829">
        <v>1</v>
      </c>
      <c r="L1829" t="s">
        <v>1038</v>
      </c>
    </row>
    <row r="1830" spans="1:12" hidden="1">
      <c r="A1830" t="s">
        <v>1039</v>
      </c>
      <c r="B1830">
        <v>2010</v>
      </c>
      <c r="C1830">
        <v>61</v>
      </c>
      <c r="D1830">
        <v>7</v>
      </c>
      <c r="E1830">
        <v>1505</v>
      </c>
      <c r="F1830">
        <v>1505</v>
      </c>
      <c r="G1830" s="2" t="s">
        <v>50</v>
      </c>
      <c r="H1830" s="2" t="s">
        <v>50</v>
      </c>
      <c r="I1830" s="2" t="s">
        <v>50</v>
      </c>
      <c r="J1830" t="s">
        <v>86</v>
      </c>
      <c r="K1830">
        <v>1</v>
      </c>
      <c r="L1830" t="s">
        <v>1040</v>
      </c>
    </row>
    <row r="1831" spans="1:12" hidden="1">
      <c r="A1831" t="s">
        <v>1041</v>
      </c>
      <c r="B1831">
        <v>2010</v>
      </c>
      <c r="C1831">
        <v>61</v>
      </c>
      <c r="D1831">
        <v>7</v>
      </c>
      <c r="E1831">
        <v>1506</v>
      </c>
      <c r="F1831">
        <v>1508</v>
      </c>
      <c r="G1831" s="2" t="s">
        <v>50</v>
      </c>
      <c r="H1831" s="2" t="s">
        <v>50</v>
      </c>
      <c r="I1831" s="2" t="s">
        <v>50</v>
      </c>
      <c r="J1831" t="s">
        <v>86</v>
      </c>
      <c r="K1831">
        <v>1</v>
      </c>
      <c r="L1831" t="s">
        <v>1042</v>
      </c>
    </row>
    <row r="1832" spans="1:12" hidden="1">
      <c r="A1832" t="s">
        <v>1043</v>
      </c>
      <c r="B1832">
        <v>2010</v>
      </c>
      <c r="C1832">
        <v>61</v>
      </c>
      <c r="D1832">
        <v>7</v>
      </c>
      <c r="E1832">
        <v>1508</v>
      </c>
      <c r="F1832">
        <v>1511</v>
      </c>
      <c r="G1832" s="2" t="s">
        <v>50</v>
      </c>
      <c r="H1832" s="2" t="s">
        <v>50</v>
      </c>
      <c r="I1832" s="2" t="s">
        <v>50</v>
      </c>
      <c r="J1832" t="s">
        <v>86</v>
      </c>
      <c r="K1832">
        <v>1</v>
      </c>
      <c r="L1832" t="s">
        <v>1044</v>
      </c>
    </row>
    <row r="1833" spans="1:12" hidden="1">
      <c r="A1833" t="s">
        <v>1045</v>
      </c>
      <c r="B1833">
        <v>2010</v>
      </c>
      <c r="C1833">
        <v>61</v>
      </c>
      <c r="D1833">
        <v>7</v>
      </c>
      <c r="E1833">
        <v>1511</v>
      </c>
      <c r="F1833">
        <v>1512</v>
      </c>
      <c r="G1833" s="2" t="s">
        <v>50</v>
      </c>
      <c r="H1833" s="2" t="s">
        <v>50</v>
      </c>
      <c r="I1833" s="2" t="s">
        <v>50</v>
      </c>
      <c r="J1833" t="s">
        <v>86</v>
      </c>
      <c r="K1833">
        <v>1</v>
      </c>
      <c r="L1833" t="s">
        <v>1046</v>
      </c>
    </row>
    <row r="1834" spans="1:12" hidden="1">
      <c r="A1834" t="s">
        <v>1047</v>
      </c>
      <c r="B1834">
        <v>2010</v>
      </c>
      <c r="C1834">
        <v>61</v>
      </c>
      <c r="D1834">
        <v>7</v>
      </c>
      <c r="E1834">
        <v>1512</v>
      </c>
      <c r="F1834">
        <v>1513</v>
      </c>
      <c r="G1834" s="2" t="s">
        <v>50</v>
      </c>
      <c r="H1834" s="2" t="s">
        <v>50</v>
      </c>
      <c r="I1834" s="2" t="s">
        <v>50</v>
      </c>
      <c r="J1834" t="s">
        <v>86</v>
      </c>
      <c r="K1834">
        <v>1</v>
      </c>
      <c r="L1834" t="s">
        <v>1048</v>
      </c>
    </row>
    <row r="1835" spans="1:12" hidden="1">
      <c r="A1835" t="s">
        <v>1049</v>
      </c>
      <c r="B1835">
        <v>2010</v>
      </c>
      <c r="C1835">
        <v>61</v>
      </c>
      <c r="D1835">
        <v>7</v>
      </c>
      <c r="E1835">
        <v>1514</v>
      </c>
      <c r="F1835">
        <v>1516</v>
      </c>
      <c r="G1835" s="2" t="s">
        <v>50</v>
      </c>
      <c r="H1835" s="2" t="s">
        <v>50</v>
      </c>
      <c r="I1835" s="2" t="s">
        <v>50</v>
      </c>
      <c r="J1835" t="s">
        <v>98</v>
      </c>
      <c r="K1835">
        <v>2</v>
      </c>
      <c r="L1835" t="s">
        <v>1050</v>
      </c>
    </row>
    <row r="1836" spans="1:12">
      <c r="A1836" t="s">
        <v>1051</v>
      </c>
      <c r="B1836">
        <v>2010</v>
      </c>
      <c r="C1836">
        <v>61</v>
      </c>
      <c r="D1836">
        <v>8</v>
      </c>
      <c r="E1836">
        <v>1517</v>
      </c>
      <c r="F1836">
        <v>1534</v>
      </c>
      <c r="G1836" s="2">
        <v>40003</v>
      </c>
      <c r="H1836" s="2">
        <v>40261</v>
      </c>
      <c r="I1836" s="2">
        <v>40262</v>
      </c>
      <c r="J1836" t="s">
        <v>13</v>
      </c>
      <c r="K1836">
        <v>2</v>
      </c>
      <c r="L1836" t="s">
        <v>1052</v>
      </c>
    </row>
    <row r="1837" spans="1:12">
      <c r="A1837" t="s">
        <v>1053</v>
      </c>
      <c r="B1837">
        <v>2010</v>
      </c>
      <c r="C1837">
        <v>61</v>
      </c>
      <c r="D1837">
        <v>8</v>
      </c>
      <c r="E1837">
        <v>1535</v>
      </c>
      <c r="F1837">
        <v>1542</v>
      </c>
      <c r="G1837" s="2">
        <v>40239</v>
      </c>
      <c r="H1837" s="2">
        <v>40270</v>
      </c>
      <c r="I1837" s="2">
        <v>40273</v>
      </c>
      <c r="J1837" t="s">
        <v>13</v>
      </c>
      <c r="K1837">
        <v>3</v>
      </c>
      <c r="L1837" t="s">
        <v>1054</v>
      </c>
    </row>
    <row r="1838" spans="1:12">
      <c r="A1838" t="s">
        <v>1055</v>
      </c>
      <c r="B1838">
        <v>2010</v>
      </c>
      <c r="C1838">
        <v>61</v>
      </c>
      <c r="D1838">
        <v>8</v>
      </c>
      <c r="E1838">
        <v>1543</v>
      </c>
      <c r="F1838">
        <v>1563</v>
      </c>
      <c r="G1838" s="2">
        <v>40148</v>
      </c>
      <c r="H1838" s="2">
        <v>40186</v>
      </c>
      <c r="I1838" s="2">
        <v>40189</v>
      </c>
      <c r="J1838" t="s">
        <v>13</v>
      </c>
      <c r="K1838">
        <v>2</v>
      </c>
      <c r="L1838" t="s">
        <v>1056</v>
      </c>
    </row>
    <row r="1839" spans="1:12">
      <c r="A1839" t="s">
        <v>1057</v>
      </c>
      <c r="B1839">
        <v>2010</v>
      </c>
      <c r="C1839">
        <v>61</v>
      </c>
      <c r="D1839">
        <v>8</v>
      </c>
      <c r="E1839">
        <v>1564</v>
      </c>
      <c r="F1839">
        <v>1581</v>
      </c>
      <c r="G1839" s="2">
        <v>40064</v>
      </c>
      <c r="H1839" s="2">
        <v>40238</v>
      </c>
      <c r="I1839" s="2">
        <v>40238</v>
      </c>
      <c r="J1839" t="s">
        <v>13</v>
      </c>
      <c r="K1839">
        <v>3</v>
      </c>
      <c r="L1839" t="s">
        <v>1058</v>
      </c>
    </row>
    <row r="1840" spans="1:12">
      <c r="A1840" t="s">
        <v>1059</v>
      </c>
      <c r="B1840">
        <v>2010</v>
      </c>
      <c r="C1840">
        <v>61</v>
      </c>
      <c r="D1840">
        <v>8</v>
      </c>
      <c r="E1840">
        <v>1582</v>
      </c>
      <c r="F1840">
        <v>1597</v>
      </c>
      <c r="G1840" s="2">
        <v>40213</v>
      </c>
      <c r="H1840" s="2">
        <v>40253</v>
      </c>
      <c r="I1840" s="2">
        <v>40253</v>
      </c>
      <c r="J1840" t="s">
        <v>13</v>
      </c>
      <c r="K1840">
        <v>4</v>
      </c>
      <c r="L1840" t="s">
        <v>1060</v>
      </c>
    </row>
    <row r="1841" spans="1:12">
      <c r="A1841" t="s">
        <v>1061</v>
      </c>
      <c r="B1841">
        <v>2010</v>
      </c>
      <c r="C1841">
        <v>61</v>
      </c>
      <c r="D1841">
        <v>8</v>
      </c>
      <c r="E1841">
        <v>1598</v>
      </c>
      <c r="F1841">
        <v>1611</v>
      </c>
      <c r="G1841" s="2">
        <v>40164</v>
      </c>
      <c r="H1841" s="2">
        <v>40261</v>
      </c>
      <c r="I1841" s="2">
        <v>40262</v>
      </c>
      <c r="J1841" t="s">
        <v>13</v>
      </c>
      <c r="K1841">
        <v>3</v>
      </c>
      <c r="L1841" t="s">
        <v>1062</v>
      </c>
    </row>
    <row r="1842" spans="1:12">
      <c r="A1842" t="s">
        <v>1063</v>
      </c>
      <c r="B1842">
        <v>2010</v>
      </c>
      <c r="C1842">
        <v>61</v>
      </c>
      <c r="D1842">
        <v>8</v>
      </c>
      <c r="E1842">
        <v>1612</v>
      </c>
      <c r="F1842">
        <v>1621</v>
      </c>
      <c r="G1842" s="2">
        <v>40148</v>
      </c>
      <c r="H1842" s="2">
        <v>40231</v>
      </c>
      <c r="I1842" s="2">
        <v>40233</v>
      </c>
      <c r="J1842" t="s">
        <v>13</v>
      </c>
      <c r="K1842">
        <v>3</v>
      </c>
      <c r="L1842" t="s">
        <v>1064</v>
      </c>
    </row>
    <row r="1843" spans="1:12">
      <c r="A1843" t="s">
        <v>1065</v>
      </c>
      <c r="B1843">
        <v>2010</v>
      </c>
      <c r="C1843">
        <v>61</v>
      </c>
      <c r="D1843">
        <v>8</v>
      </c>
      <c r="E1843">
        <v>1622</v>
      </c>
      <c r="F1843">
        <v>1634</v>
      </c>
      <c r="G1843" s="2">
        <v>40205</v>
      </c>
      <c r="H1843" s="2">
        <v>40234</v>
      </c>
      <c r="I1843" s="2">
        <v>40234</v>
      </c>
      <c r="J1843" t="s">
        <v>13</v>
      </c>
      <c r="K1843">
        <v>2</v>
      </c>
      <c r="L1843" t="s">
        <v>1066</v>
      </c>
    </row>
    <row r="1844" spans="1:12">
      <c r="A1844" t="s">
        <v>1067</v>
      </c>
      <c r="B1844">
        <v>2010</v>
      </c>
      <c r="C1844">
        <v>61</v>
      </c>
      <c r="D1844">
        <v>8</v>
      </c>
      <c r="E1844">
        <v>1635</v>
      </c>
      <c r="F1844">
        <v>1643</v>
      </c>
      <c r="G1844" s="2">
        <v>40197</v>
      </c>
      <c r="H1844" s="2">
        <v>40239</v>
      </c>
      <c r="I1844" s="2">
        <v>40240</v>
      </c>
      <c r="J1844" t="s">
        <v>13</v>
      </c>
      <c r="K1844">
        <v>2</v>
      </c>
      <c r="L1844" t="s">
        <v>1068</v>
      </c>
    </row>
    <row r="1845" spans="1:12">
      <c r="A1845" t="s">
        <v>1069</v>
      </c>
      <c r="B1845">
        <v>2010</v>
      </c>
      <c r="C1845">
        <v>61</v>
      </c>
      <c r="D1845">
        <v>8</v>
      </c>
      <c r="E1845">
        <v>1644</v>
      </c>
      <c r="F1845">
        <v>1657</v>
      </c>
      <c r="G1845" s="2">
        <v>40132</v>
      </c>
      <c r="H1845" s="2">
        <v>40244</v>
      </c>
      <c r="I1845" s="2">
        <v>40245</v>
      </c>
      <c r="J1845" t="s">
        <v>13</v>
      </c>
      <c r="K1845">
        <v>5</v>
      </c>
      <c r="L1845" t="s">
        <v>1070</v>
      </c>
    </row>
    <row r="1846" spans="1:12">
      <c r="A1846" t="s">
        <v>1071</v>
      </c>
      <c r="B1846">
        <v>2010</v>
      </c>
      <c r="C1846">
        <v>61</v>
      </c>
      <c r="D1846">
        <v>8</v>
      </c>
      <c r="E1846">
        <v>1658</v>
      </c>
      <c r="F1846">
        <v>1672</v>
      </c>
      <c r="G1846" s="2">
        <v>40018</v>
      </c>
      <c r="H1846" s="2">
        <v>40242</v>
      </c>
      <c r="I1846" s="2">
        <v>40242</v>
      </c>
      <c r="J1846" t="s">
        <v>13</v>
      </c>
      <c r="K1846">
        <v>1</v>
      </c>
      <c r="L1846" t="s">
        <v>1072</v>
      </c>
    </row>
    <row r="1847" spans="1:12">
      <c r="A1847" t="s">
        <v>1073</v>
      </c>
      <c r="B1847">
        <v>2010</v>
      </c>
      <c r="C1847">
        <v>61</v>
      </c>
      <c r="D1847">
        <v>8</v>
      </c>
      <c r="E1847">
        <v>1673</v>
      </c>
      <c r="F1847">
        <v>1685</v>
      </c>
      <c r="G1847" s="2">
        <v>40002</v>
      </c>
      <c r="H1847" s="2">
        <v>39892</v>
      </c>
      <c r="I1847" s="2">
        <v>40273</v>
      </c>
      <c r="J1847" t="s">
        <v>13</v>
      </c>
      <c r="K1847">
        <v>2</v>
      </c>
      <c r="L1847" t="s">
        <v>1074</v>
      </c>
    </row>
    <row r="1848" spans="1:12">
      <c r="A1848" t="s">
        <v>1075</v>
      </c>
      <c r="B1848">
        <v>2010</v>
      </c>
      <c r="C1848">
        <v>61</v>
      </c>
      <c r="D1848">
        <v>8</v>
      </c>
      <c r="E1848">
        <v>1686</v>
      </c>
      <c r="F1848">
        <v>1705</v>
      </c>
      <c r="G1848" s="2">
        <v>40198</v>
      </c>
      <c r="H1848" s="2">
        <v>40257</v>
      </c>
      <c r="I1848" s="2">
        <v>40259</v>
      </c>
      <c r="J1848" t="s">
        <v>13</v>
      </c>
      <c r="K1848">
        <v>4</v>
      </c>
      <c r="L1848" t="s">
        <v>1076</v>
      </c>
    </row>
    <row r="1849" spans="1:12">
      <c r="A1849" t="s">
        <v>1077</v>
      </c>
      <c r="B1849">
        <v>2010</v>
      </c>
      <c r="C1849">
        <v>61</v>
      </c>
      <c r="D1849">
        <v>8</v>
      </c>
      <c r="E1849">
        <v>1706</v>
      </c>
      <c r="F1849">
        <v>1724</v>
      </c>
      <c r="G1849" s="2">
        <v>40037</v>
      </c>
      <c r="H1849" s="2">
        <v>40175</v>
      </c>
      <c r="I1849" s="2">
        <v>40246</v>
      </c>
      <c r="J1849" t="s">
        <v>13</v>
      </c>
      <c r="K1849">
        <v>4</v>
      </c>
      <c r="L1849" t="s">
        <v>1078</v>
      </c>
    </row>
    <row r="1850" spans="1:12" hidden="1">
      <c r="A1850" t="s">
        <v>1079</v>
      </c>
      <c r="B1850">
        <v>2010</v>
      </c>
      <c r="C1850">
        <v>61</v>
      </c>
      <c r="D1850">
        <v>8</v>
      </c>
      <c r="E1850">
        <v>1725</v>
      </c>
      <c r="F1850">
        <v>1727</v>
      </c>
      <c r="G1850" s="2" t="s">
        <v>50</v>
      </c>
      <c r="H1850" s="2" t="s">
        <v>50</v>
      </c>
      <c r="I1850" s="2" t="s">
        <v>50</v>
      </c>
      <c r="J1850" t="s">
        <v>86</v>
      </c>
      <c r="K1850">
        <v>1</v>
      </c>
      <c r="L1850" t="s">
        <v>1080</v>
      </c>
    </row>
    <row r="1851" spans="1:12" hidden="1">
      <c r="A1851" t="s">
        <v>1081</v>
      </c>
      <c r="B1851">
        <v>2010</v>
      </c>
      <c r="C1851">
        <v>61</v>
      </c>
      <c r="D1851">
        <v>8</v>
      </c>
      <c r="E1851">
        <v>1727</v>
      </c>
      <c r="F1851">
        <v>1731</v>
      </c>
      <c r="G1851" s="2" t="s">
        <v>50</v>
      </c>
      <c r="H1851" s="2" t="s">
        <v>50</v>
      </c>
      <c r="I1851" s="2" t="s">
        <v>50</v>
      </c>
      <c r="J1851" t="s">
        <v>86</v>
      </c>
      <c r="K1851">
        <v>1</v>
      </c>
      <c r="L1851" t="s">
        <v>1082</v>
      </c>
    </row>
    <row r="1852" spans="1:12" hidden="1">
      <c r="A1852" t="s">
        <v>1083</v>
      </c>
      <c r="B1852">
        <v>2010</v>
      </c>
      <c r="C1852">
        <v>61</v>
      </c>
      <c r="D1852">
        <v>9</v>
      </c>
      <c r="E1852">
        <v>1733</v>
      </c>
      <c r="F1852">
        <v>1733</v>
      </c>
      <c r="G1852" s="2" t="s">
        <v>50</v>
      </c>
      <c r="H1852" s="2" t="s">
        <v>50</v>
      </c>
      <c r="I1852" s="2" t="s">
        <v>50</v>
      </c>
      <c r="J1852" t="s">
        <v>51</v>
      </c>
      <c r="K1852">
        <v>1</v>
      </c>
      <c r="L1852" t="s">
        <v>1084</v>
      </c>
    </row>
    <row r="1853" spans="1:12">
      <c r="A1853" t="s">
        <v>1085</v>
      </c>
      <c r="B1853">
        <v>2010</v>
      </c>
      <c r="C1853">
        <v>61</v>
      </c>
      <c r="D1853">
        <v>9</v>
      </c>
      <c r="E1853">
        <v>1734</v>
      </c>
      <c r="F1853">
        <v>1744</v>
      </c>
      <c r="G1853" s="2">
        <v>40240</v>
      </c>
      <c r="H1853" s="2">
        <v>40293</v>
      </c>
      <c r="I1853" s="2">
        <v>40294</v>
      </c>
      <c r="J1853" t="s">
        <v>13</v>
      </c>
      <c r="K1853">
        <v>3</v>
      </c>
      <c r="L1853" t="s">
        <v>1086</v>
      </c>
    </row>
    <row r="1854" spans="1:12">
      <c r="A1854" t="s">
        <v>1087</v>
      </c>
      <c r="B1854">
        <v>2010</v>
      </c>
      <c r="C1854">
        <v>61</v>
      </c>
      <c r="D1854">
        <v>9</v>
      </c>
      <c r="E1854">
        <v>1745</v>
      </c>
      <c r="F1854">
        <v>1770</v>
      </c>
      <c r="G1854" s="2">
        <v>40161</v>
      </c>
      <c r="H1854" s="2">
        <v>40225</v>
      </c>
      <c r="I1854" s="2">
        <v>40225</v>
      </c>
      <c r="J1854" t="s">
        <v>13</v>
      </c>
      <c r="K1854">
        <v>2</v>
      </c>
      <c r="L1854" t="s">
        <v>1088</v>
      </c>
    </row>
    <row r="1855" spans="1:12">
      <c r="A1855" t="s">
        <v>1089</v>
      </c>
      <c r="B1855">
        <v>2010</v>
      </c>
      <c r="C1855">
        <v>61</v>
      </c>
      <c r="D1855">
        <v>9</v>
      </c>
      <c r="E1855">
        <v>1771</v>
      </c>
      <c r="F1855">
        <v>1789</v>
      </c>
      <c r="G1855" s="2">
        <v>39920</v>
      </c>
      <c r="H1855" s="2">
        <v>40256</v>
      </c>
      <c r="I1855" s="2">
        <v>40260</v>
      </c>
      <c r="J1855" t="s">
        <v>13</v>
      </c>
      <c r="K1855">
        <v>2</v>
      </c>
      <c r="L1855" t="s">
        <v>1090</v>
      </c>
    </row>
    <row r="1856" spans="1:12">
      <c r="A1856" t="s">
        <v>1091</v>
      </c>
      <c r="B1856">
        <v>2010</v>
      </c>
      <c r="C1856">
        <v>61</v>
      </c>
      <c r="D1856">
        <v>9</v>
      </c>
      <c r="E1856">
        <v>1790</v>
      </c>
      <c r="F1856">
        <v>1799</v>
      </c>
      <c r="G1856" s="2">
        <v>39842</v>
      </c>
      <c r="H1856" s="2">
        <v>40226</v>
      </c>
      <c r="I1856" s="2">
        <v>40226</v>
      </c>
      <c r="J1856" t="s">
        <v>13</v>
      </c>
      <c r="K1856">
        <v>2</v>
      </c>
      <c r="L1856" t="s">
        <v>1092</v>
      </c>
    </row>
    <row r="1857" spans="1:12">
      <c r="A1857" t="s">
        <v>1093</v>
      </c>
      <c r="B1857">
        <v>2010</v>
      </c>
      <c r="C1857">
        <v>61</v>
      </c>
      <c r="D1857">
        <v>9</v>
      </c>
      <c r="E1857">
        <v>1800</v>
      </c>
      <c r="F1857">
        <v>1807</v>
      </c>
      <c r="G1857" s="2">
        <v>40131</v>
      </c>
      <c r="H1857" s="2">
        <v>40291</v>
      </c>
      <c r="I1857" s="2">
        <v>40295</v>
      </c>
      <c r="J1857" t="s">
        <v>13</v>
      </c>
      <c r="K1857">
        <v>3</v>
      </c>
      <c r="L1857" t="s">
        <v>1094</v>
      </c>
    </row>
    <row r="1858" spans="1:12">
      <c r="A1858" t="s">
        <v>1095</v>
      </c>
      <c r="B1858">
        <v>2010</v>
      </c>
      <c r="C1858">
        <v>61</v>
      </c>
      <c r="D1858">
        <v>9</v>
      </c>
      <c r="E1858">
        <v>1808</v>
      </c>
      <c r="F1858">
        <v>1823</v>
      </c>
      <c r="G1858" s="2">
        <v>40191</v>
      </c>
      <c r="H1858" s="2">
        <v>40279</v>
      </c>
      <c r="I1858" s="2">
        <v>40280</v>
      </c>
      <c r="J1858" t="s">
        <v>13</v>
      </c>
      <c r="K1858">
        <v>2</v>
      </c>
      <c r="L1858" t="s">
        <v>1096</v>
      </c>
    </row>
    <row r="1859" spans="1:12">
      <c r="A1859" t="s">
        <v>1097</v>
      </c>
      <c r="B1859">
        <v>2010</v>
      </c>
      <c r="C1859">
        <v>61</v>
      </c>
      <c r="D1859">
        <v>9</v>
      </c>
      <c r="E1859">
        <v>1824</v>
      </c>
      <c r="F1859">
        <v>1841</v>
      </c>
      <c r="G1859" s="2">
        <v>40149</v>
      </c>
      <c r="H1859" s="2">
        <v>40243</v>
      </c>
      <c r="I1859" s="2">
        <v>40245</v>
      </c>
      <c r="J1859" t="s">
        <v>13</v>
      </c>
      <c r="K1859">
        <v>2</v>
      </c>
      <c r="L1859" t="s">
        <v>1098</v>
      </c>
    </row>
    <row r="1860" spans="1:12">
      <c r="A1860" t="s">
        <v>1099</v>
      </c>
      <c r="B1860">
        <v>2010</v>
      </c>
      <c r="C1860">
        <v>61</v>
      </c>
      <c r="D1860">
        <v>9</v>
      </c>
      <c r="E1860">
        <v>1842</v>
      </c>
      <c r="F1860">
        <v>1852</v>
      </c>
      <c r="G1860" s="2">
        <v>40170</v>
      </c>
      <c r="H1860" s="2">
        <v>40275</v>
      </c>
      <c r="I1860" s="2">
        <v>40275</v>
      </c>
      <c r="J1860" t="s">
        <v>13</v>
      </c>
      <c r="K1860">
        <v>1</v>
      </c>
      <c r="L1860" t="s">
        <v>1100</v>
      </c>
    </row>
    <row r="1861" spans="1:12">
      <c r="A1861" t="s">
        <v>1101</v>
      </c>
      <c r="B1861">
        <v>2010</v>
      </c>
      <c r="C1861">
        <v>61</v>
      </c>
      <c r="D1861">
        <v>9</v>
      </c>
      <c r="E1861">
        <v>1853</v>
      </c>
      <c r="F1861">
        <v>1870</v>
      </c>
      <c r="G1861" s="2">
        <v>39892</v>
      </c>
      <c r="H1861" s="2">
        <v>40253</v>
      </c>
      <c r="I1861" s="2">
        <v>40273</v>
      </c>
      <c r="J1861" t="s">
        <v>13</v>
      </c>
      <c r="K1861">
        <v>5</v>
      </c>
      <c r="L1861" t="s">
        <v>1102</v>
      </c>
    </row>
    <row r="1862" spans="1:12">
      <c r="A1862" t="s">
        <v>1103</v>
      </c>
      <c r="B1862">
        <v>2010</v>
      </c>
      <c r="C1862">
        <v>61</v>
      </c>
      <c r="D1862">
        <v>9</v>
      </c>
      <c r="E1862">
        <v>1871</v>
      </c>
      <c r="F1862">
        <v>1887</v>
      </c>
      <c r="G1862" s="2">
        <v>40163</v>
      </c>
      <c r="H1862" s="2">
        <v>40253</v>
      </c>
      <c r="I1862" s="2">
        <v>40287</v>
      </c>
      <c r="J1862" t="s">
        <v>13</v>
      </c>
      <c r="K1862">
        <v>3</v>
      </c>
      <c r="L1862" t="s">
        <v>1104</v>
      </c>
    </row>
    <row r="1863" spans="1:12">
      <c r="A1863" t="s">
        <v>1105</v>
      </c>
      <c r="B1863">
        <v>2010</v>
      </c>
      <c r="C1863">
        <v>61</v>
      </c>
      <c r="D1863">
        <v>9</v>
      </c>
      <c r="E1863">
        <v>1888</v>
      </c>
      <c r="F1863">
        <v>1908</v>
      </c>
      <c r="G1863" s="2">
        <v>40226</v>
      </c>
      <c r="H1863" s="2">
        <v>40297</v>
      </c>
      <c r="I1863" s="2">
        <v>40298</v>
      </c>
      <c r="J1863" t="s">
        <v>13</v>
      </c>
      <c r="K1863">
        <v>3</v>
      </c>
      <c r="L1863" t="s">
        <v>1106</v>
      </c>
    </row>
    <row r="1864" spans="1:12">
      <c r="A1864" t="s">
        <v>1107</v>
      </c>
      <c r="B1864">
        <v>2010</v>
      </c>
      <c r="C1864">
        <v>61</v>
      </c>
      <c r="D1864">
        <v>9</v>
      </c>
      <c r="E1864">
        <v>1909</v>
      </c>
      <c r="F1864">
        <v>1922</v>
      </c>
      <c r="G1864" s="2">
        <v>40101</v>
      </c>
      <c r="H1864" s="2">
        <v>40219</v>
      </c>
      <c r="I1864" s="2">
        <v>40220</v>
      </c>
      <c r="J1864" t="s">
        <v>13</v>
      </c>
      <c r="K1864">
        <v>1</v>
      </c>
      <c r="L1864" t="s">
        <v>1108</v>
      </c>
    </row>
    <row r="1865" spans="1:12">
      <c r="A1865" t="s">
        <v>1109</v>
      </c>
      <c r="B1865">
        <v>2010</v>
      </c>
      <c r="C1865">
        <v>61</v>
      </c>
      <c r="D1865">
        <v>9</v>
      </c>
      <c r="E1865">
        <v>1923</v>
      </c>
      <c r="F1865">
        <v>1932</v>
      </c>
      <c r="G1865" s="2">
        <v>40101</v>
      </c>
      <c r="H1865" s="2">
        <v>40274</v>
      </c>
      <c r="I1865" s="2">
        <v>40274</v>
      </c>
      <c r="J1865" t="s">
        <v>13</v>
      </c>
      <c r="K1865">
        <v>3</v>
      </c>
      <c r="L1865" t="s">
        <v>1110</v>
      </c>
    </row>
    <row r="1866" spans="1:12">
      <c r="A1866" t="s">
        <v>1111</v>
      </c>
      <c r="B1866">
        <v>2010</v>
      </c>
      <c r="C1866">
        <v>61</v>
      </c>
      <c r="D1866">
        <v>9</v>
      </c>
      <c r="E1866">
        <v>1933</v>
      </c>
      <c r="F1866">
        <v>1944</v>
      </c>
      <c r="G1866" s="2">
        <v>40099</v>
      </c>
      <c r="H1866" s="2">
        <v>40225</v>
      </c>
      <c r="I1866" s="2">
        <v>40226</v>
      </c>
      <c r="J1866" t="s">
        <v>13</v>
      </c>
      <c r="K1866">
        <v>2</v>
      </c>
      <c r="L1866" t="s">
        <v>1112</v>
      </c>
    </row>
    <row r="1867" spans="1:12" hidden="1">
      <c r="A1867" t="s">
        <v>1113</v>
      </c>
      <c r="B1867">
        <v>2010</v>
      </c>
      <c r="C1867">
        <v>61</v>
      </c>
      <c r="D1867">
        <v>9</v>
      </c>
      <c r="E1867">
        <v>1945</v>
      </c>
      <c r="F1867">
        <v>1946</v>
      </c>
      <c r="G1867" s="2" t="s">
        <v>50</v>
      </c>
      <c r="H1867" s="2" t="s">
        <v>50</v>
      </c>
      <c r="I1867" s="2" t="s">
        <v>50</v>
      </c>
      <c r="J1867" t="s">
        <v>86</v>
      </c>
      <c r="K1867">
        <v>1</v>
      </c>
      <c r="L1867" t="s">
        <v>1114</v>
      </c>
    </row>
    <row r="1868" spans="1:12" hidden="1">
      <c r="A1868" t="s">
        <v>1115</v>
      </c>
      <c r="B1868">
        <v>2010</v>
      </c>
      <c r="C1868">
        <v>61</v>
      </c>
      <c r="D1868">
        <v>9</v>
      </c>
      <c r="E1868">
        <v>1947</v>
      </c>
      <c r="F1868">
        <v>1947</v>
      </c>
      <c r="G1868" s="2">
        <v>40316</v>
      </c>
      <c r="H1868" s="2" t="s">
        <v>50</v>
      </c>
      <c r="I1868" s="2">
        <v>40316</v>
      </c>
      <c r="J1868" t="s">
        <v>95</v>
      </c>
      <c r="K1868">
        <v>1</v>
      </c>
      <c r="L1868" t="s">
        <v>1116</v>
      </c>
    </row>
    <row r="1869" spans="1:12" hidden="1">
      <c r="A1869" t="s">
        <v>1117</v>
      </c>
      <c r="B1869">
        <v>2010</v>
      </c>
      <c r="C1869">
        <v>61</v>
      </c>
      <c r="D1869">
        <v>10</v>
      </c>
      <c r="E1869">
        <v>1949</v>
      </c>
      <c r="F1869">
        <v>1950</v>
      </c>
      <c r="G1869" s="2" t="s">
        <v>50</v>
      </c>
      <c r="H1869" s="2" t="s">
        <v>50</v>
      </c>
      <c r="I1869" s="2" t="s">
        <v>50</v>
      </c>
      <c r="J1869" t="s">
        <v>51</v>
      </c>
      <c r="K1869">
        <v>2</v>
      </c>
      <c r="L1869" t="s">
        <v>1118</v>
      </c>
    </row>
    <row r="1870" spans="1:12">
      <c r="A1870" t="s">
        <v>1119</v>
      </c>
      <c r="B1870">
        <v>2010</v>
      </c>
      <c r="C1870">
        <v>61</v>
      </c>
      <c r="D1870">
        <v>10</v>
      </c>
      <c r="E1870">
        <v>1951</v>
      </c>
      <c r="F1870">
        <v>1969</v>
      </c>
      <c r="G1870" s="2">
        <v>40245</v>
      </c>
      <c r="H1870" s="2">
        <v>40301</v>
      </c>
      <c r="I1870" s="2">
        <v>40303</v>
      </c>
      <c r="J1870" t="s">
        <v>13</v>
      </c>
      <c r="K1870">
        <v>1</v>
      </c>
      <c r="L1870" t="s">
        <v>1120</v>
      </c>
    </row>
    <row r="1871" spans="1:12">
      <c r="A1871" t="s">
        <v>1121</v>
      </c>
      <c r="B1871">
        <v>2010</v>
      </c>
      <c r="C1871">
        <v>61</v>
      </c>
      <c r="D1871">
        <v>10</v>
      </c>
      <c r="E1871">
        <v>1970</v>
      </c>
      <c r="F1871">
        <v>1986</v>
      </c>
      <c r="G1871" s="2">
        <v>40184</v>
      </c>
      <c r="H1871" s="2">
        <v>40239</v>
      </c>
      <c r="I1871" s="2">
        <v>40301</v>
      </c>
      <c r="J1871" t="s">
        <v>13</v>
      </c>
      <c r="K1871">
        <v>2</v>
      </c>
      <c r="L1871" t="s">
        <v>1122</v>
      </c>
    </row>
    <row r="1872" spans="1:12">
      <c r="A1872" t="s">
        <v>1123</v>
      </c>
      <c r="B1872">
        <v>2010</v>
      </c>
      <c r="C1872">
        <v>61</v>
      </c>
      <c r="D1872">
        <v>10</v>
      </c>
      <c r="E1872">
        <v>1987</v>
      </c>
      <c r="F1872">
        <v>2010</v>
      </c>
      <c r="G1872" s="2">
        <v>40189</v>
      </c>
      <c r="H1872" s="2">
        <v>40242</v>
      </c>
      <c r="I1872" s="2">
        <v>40245</v>
      </c>
      <c r="J1872" t="s">
        <v>13</v>
      </c>
      <c r="K1872">
        <v>2</v>
      </c>
      <c r="L1872" t="s">
        <v>1124</v>
      </c>
    </row>
    <row r="1873" spans="1:12">
      <c r="A1873" t="s">
        <v>1125</v>
      </c>
      <c r="B1873">
        <v>2010</v>
      </c>
      <c r="C1873">
        <v>61</v>
      </c>
      <c r="D1873">
        <v>10</v>
      </c>
      <c r="E1873">
        <v>2011</v>
      </c>
      <c r="F1873">
        <v>2028</v>
      </c>
      <c r="G1873" s="2">
        <v>40087</v>
      </c>
      <c r="H1873" s="2">
        <v>40302</v>
      </c>
      <c r="I1873" s="2">
        <v>40303</v>
      </c>
      <c r="J1873" t="s">
        <v>13</v>
      </c>
      <c r="K1873">
        <v>1</v>
      </c>
      <c r="L1873" t="s">
        <v>1126</v>
      </c>
    </row>
    <row r="1874" spans="1:12">
      <c r="A1874" t="s">
        <v>1127</v>
      </c>
      <c r="B1874">
        <v>2010</v>
      </c>
      <c r="C1874">
        <v>61</v>
      </c>
      <c r="D1874">
        <v>10</v>
      </c>
      <c r="E1874">
        <v>2029</v>
      </c>
      <c r="F1874">
        <v>2048</v>
      </c>
      <c r="G1874" s="2">
        <v>40157</v>
      </c>
      <c r="H1874" s="2">
        <v>40225</v>
      </c>
      <c r="I1874" s="2">
        <v>40225</v>
      </c>
      <c r="J1874" t="s">
        <v>13</v>
      </c>
      <c r="K1874">
        <v>2</v>
      </c>
      <c r="L1874" t="s">
        <v>1128</v>
      </c>
    </row>
    <row r="1875" spans="1:12">
      <c r="A1875" t="s">
        <v>1129</v>
      </c>
      <c r="B1875">
        <v>2010</v>
      </c>
      <c r="C1875">
        <v>61</v>
      </c>
      <c r="D1875">
        <v>10</v>
      </c>
      <c r="E1875">
        <v>2049</v>
      </c>
      <c r="F1875">
        <v>2060</v>
      </c>
      <c r="G1875" s="2">
        <v>40233</v>
      </c>
      <c r="H1875" s="2">
        <v>40301</v>
      </c>
      <c r="I1875" s="2">
        <v>40303</v>
      </c>
      <c r="J1875" t="s">
        <v>13</v>
      </c>
      <c r="K1875">
        <v>1</v>
      </c>
      <c r="L1875" t="s">
        <v>1130</v>
      </c>
    </row>
    <row r="1876" spans="1:12">
      <c r="A1876" t="s">
        <v>1131</v>
      </c>
      <c r="B1876">
        <v>2010</v>
      </c>
      <c r="C1876">
        <v>61</v>
      </c>
      <c r="D1876">
        <v>10</v>
      </c>
      <c r="E1876">
        <v>2061</v>
      </c>
      <c r="F1876">
        <v>2069</v>
      </c>
      <c r="G1876" s="2">
        <v>40262</v>
      </c>
      <c r="H1876" s="2">
        <v>40298</v>
      </c>
      <c r="I1876" s="2">
        <v>40298</v>
      </c>
      <c r="J1876" t="s">
        <v>13</v>
      </c>
      <c r="K1876">
        <v>3</v>
      </c>
      <c r="L1876" t="s">
        <v>1132</v>
      </c>
    </row>
    <row r="1877" spans="1:12">
      <c r="A1877" t="s">
        <v>1133</v>
      </c>
      <c r="B1877">
        <v>2010</v>
      </c>
      <c r="C1877">
        <v>61</v>
      </c>
      <c r="D1877">
        <v>10</v>
      </c>
      <c r="E1877">
        <v>2070</v>
      </c>
      <c r="F1877">
        <v>2085</v>
      </c>
      <c r="G1877" s="2">
        <v>40211</v>
      </c>
      <c r="H1877" s="2">
        <v>40253</v>
      </c>
      <c r="I1877" s="2">
        <v>40288</v>
      </c>
      <c r="J1877" t="s">
        <v>13</v>
      </c>
      <c r="K1877">
        <v>1</v>
      </c>
      <c r="L1877" t="s">
        <v>1134</v>
      </c>
    </row>
    <row r="1878" spans="1:12">
      <c r="A1878" t="s">
        <v>1135</v>
      </c>
      <c r="B1878">
        <v>2010</v>
      </c>
      <c r="C1878">
        <v>61</v>
      </c>
      <c r="D1878">
        <v>10</v>
      </c>
      <c r="E1878">
        <v>2086</v>
      </c>
      <c r="F1878">
        <v>2096</v>
      </c>
      <c r="G1878" s="2">
        <v>40240</v>
      </c>
      <c r="H1878" s="2">
        <v>40305</v>
      </c>
      <c r="I1878" s="2">
        <v>40305</v>
      </c>
      <c r="J1878" t="s">
        <v>13</v>
      </c>
      <c r="K1878">
        <v>3</v>
      </c>
      <c r="L1878" t="s">
        <v>1136</v>
      </c>
    </row>
    <row r="1879" spans="1:12">
      <c r="A1879" t="s">
        <v>1137</v>
      </c>
      <c r="B1879">
        <v>2010</v>
      </c>
      <c r="C1879">
        <v>61</v>
      </c>
      <c r="D1879">
        <v>10</v>
      </c>
      <c r="E1879">
        <v>2097</v>
      </c>
      <c r="F1879">
        <v>2108</v>
      </c>
      <c r="G1879" s="2">
        <v>40154</v>
      </c>
      <c r="H1879" s="2">
        <v>40247</v>
      </c>
      <c r="I1879" s="2">
        <v>40289</v>
      </c>
      <c r="J1879" t="s">
        <v>13</v>
      </c>
      <c r="K1879">
        <v>3</v>
      </c>
      <c r="L1879" t="s">
        <v>1138</v>
      </c>
    </row>
    <row r="1880" spans="1:12">
      <c r="A1880" t="s">
        <v>1139</v>
      </c>
      <c r="B1880">
        <v>2010</v>
      </c>
      <c r="C1880">
        <v>61</v>
      </c>
      <c r="D1880">
        <v>10</v>
      </c>
      <c r="E1880">
        <v>2109</v>
      </c>
      <c r="F1880">
        <v>2121</v>
      </c>
      <c r="G1880" s="2">
        <v>40157</v>
      </c>
      <c r="H1880" s="2">
        <v>40205</v>
      </c>
      <c r="I1880" s="2">
        <v>40296</v>
      </c>
      <c r="J1880" t="s">
        <v>13</v>
      </c>
      <c r="K1880">
        <v>2</v>
      </c>
      <c r="L1880" t="s">
        <v>1140</v>
      </c>
    </row>
    <row r="1881" spans="1:12">
      <c r="A1881" t="s">
        <v>1141</v>
      </c>
      <c r="B1881">
        <v>2010</v>
      </c>
      <c r="C1881">
        <v>61</v>
      </c>
      <c r="D1881">
        <v>10</v>
      </c>
      <c r="E1881">
        <v>2122</v>
      </c>
      <c r="F1881">
        <v>2137</v>
      </c>
      <c r="G1881" s="2">
        <v>39863</v>
      </c>
      <c r="H1881" s="2">
        <v>40218</v>
      </c>
      <c r="I1881" s="2">
        <v>40296</v>
      </c>
      <c r="J1881" t="s">
        <v>13</v>
      </c>
      <c r="K1881">
        <v>4</v>
      </c>
      <c r="L1881" t="s">
        <v>1142</v>
      </c>
    </row>
    <row r="1882" spans="1:12">
      <c r="A1882" t="s">
        <v>1143</v>
      </c>
      <c r="B1882">
        <v>2010</v>
      </c>
      <c r="C1882">
        <v>61</v>
      </c>
      <c r="D1882">
        <v>10</v>
      </c>
      <c r="E1882">
        <v>2138</v>
      </c>
      <c r="F1882">
        <v>2150</v>
      </c>
      <c r="G1882" s="2">
        <v>40254</v>
      </c>
      <c r="H1882" s="2">
        <v>40305</v>
      </c>
      <c r="I1882" s="2">
        <v>40305</v>
      </c>
      <c r="J1882" t="s">
        <v>13</v>
      </c>
      <c r="K1882">
        <v>1</v>
      </c>
      <c r="L1882" t="s">
        <v>1144</v>
      </c>
    </row>
    <row r="1883" spans="1:12">
      <c r="A1883" t="s">
        <v>1145</v>
      </c>
      <c r="B1883">
        <v>2010</v>
      </c>
      <c r="C1883">
        <v>61</v>
      </c>
      <c r="D1883">
        <v>10</v>
      </c>
      <c r="E1883">
        <v>2151</v>
      </c>
      <c r="F1883">
        <v>2160</v>
      </c>
      <c r="G1883" s="2">
        <v>40267</v>
      </c>
      <c r="H1883" s="2">
        <v>40302</v>
      </c>
      <c r="I1883" s="2">
        <v>40303</v>
      </c>
      <c r="J1883" t="s">
        <v>13</v>
      </c>
      <c r="K1883">
        <v>1</v>
      </c>
      <c r="L1883" t="s">
        <v>1146</v>
      </c>
    </row>
    <row r="1884" spans="1:12" hidden="1">
      <c r="A1884" t="s">
        <v>1147</v>
      </c>
      <c r="B1884">
        <v>2010</v>
      </c>
      <c r="C1884">
        <v>61</v>
      </c>
      <c r="D1884">
        <v>10</v>
      </c>
      <c r="E1884">
        <v>2161</v>
      </c>
      <c r="F1884">
        <v>2164</v>
      </c>
      <c r="G1884" s="2" t="s">
        <v>50</v>
      </c>
      <c r="H1884" s="2" t="s">
        <v>50</v>
      </c>
      <c r="I1884" s="2" t="s">
        <v>50</v>
      </c>
      <c r="J1884" t="s">
        <v>86</v>
      </c>
      <c r="K1884">
        <v>1</v>
      </c>
      <c r="L1884" t="s">
        <v>1148</v>
      </c>
    </row>
    <row r="1885" spans="1:12" hidden="1">
      <c r="A1885" t="s">
        <v>1149</v>
      </c>
      <c r="B1885">
        <v>2010</v>
      </c>
      <c r="C1885">
        <v>61</v>
      </c>
      <c r="D1885">
        <v>10</v>
      </c>
      <c r="E1885">
        <v>2164</v>
      </c>
      <c r="F1885">
        <v>2165</v>
      </c>
      <c r="G1885" s="2" t="s">
        <v>50</v>
      </c>
      <c r="H1885" s="2" t="s">
        <v>50</v>
      </c>
      <c r="I1885" s="2" t="s">
        <v>50</v>
      </c>
      <c r="J1885" t="s">
        <v>86</v>
      </c>
      <c r="K1885">
        <v>1</v>
      </c>
      <c r="L1885" t="s">
        <v>1150</v>
      </c>
    </row>
    <row r="1886" spans="1:12">
      <c r="A1886" t="s">
        <v>1151</v>
      </c>
      <c r="B1886">
        <v>2010</v>
      </c>
      <c r="C1886">
        <v>61</v>
      </c>
      <c r="D1886">
        <v>11</v>
      </c>
      <c r="E1886">
        <v>2167</v>
      </c>
      <c r="F1886">
        <v>2187</v>
      </c>
      <c r="G1886" s="2">
        <v>40192</v>
      </c>
      <c r="H1886" s="2">
        <v>40304</v>
      </c>
      <c r="I1886" s="2">
        <v>40305</v>
      </c>
      <c r="J1886" t="s">
        <v>13</v>
      </c>
      <c r="K1886">
        <v>1</v>
      </c>
      <c r="L1886" t="s">
        <v>1152</v>
      </c>
    </row>
    <row r="1887" spans="1:12">
      <c r="A1887" t="s">
        <v>1153</v>
      </c>
      <c r="B1887">
        <v>2010</v>
      </c>
      <c r="C1887">
        <v>61</v>
      </c>
      <c r="D1887">
        <v>11</v>
      </c>
      <c r="E1887">
        <v>2188</v>
      </c>
      <c r="F1887">
        <v>2205</v>
      </c>
      <c r="G1887" s="2">
        <v>40053</v>
      </c>
      <c r="H1887" s="2">
        <v>40303</v>
      </c>
      <c r="I1887" s="2">
        <v>40311</v>
      </c>
      <c r="J1887" t="s">
        <v>13</v>
      </c>
      <c r="K1887">
        <v>2</v>
      </c>
      <c r="L1887" t="s">
        <v>1154</v>
      </c>
    </row>
    <row r="1888" spans="1:12">
      <c r="A1888" t="s">
        <v>1155</v>
      </c>
      <c r="B1888">
        <v>2010</v>
      </c>
      <c r="C1888">
        <v>61</v>
      </c>
      <c r="D1888">
        <v>11</v>
      </c>
      <c r="E1888">
        <v>2206</v>
      </c>
      <c r="F1888">
        <v>2218</v>
      </c>
      <c r="G1888" s="2">
        <v>40275</v>
      </c>
      <c r="H1888" s="2">
        <v>40342</v>
      </c>
      <c r="I1888" s="2">
        <v>40343</v>
      </c>
      <c r="J1888" t="s">
        <v>13</v>
      </c>
      <c r="K1888">
        <v>1</v>
      </c>
      <c r="L1888" t="s">
        <v>1156</v>
      </c>
    </row>
    <row r="1889" spans="1:12">
      <c r="A1889" t="s">
        <v>1157</v>
      </c>
      <c r="B1889">
        <v>2010</v>
      </c>
      <c r="C1889">
        <v>61</v>
      </c>
      <c r="D1889">
        <v>11</v>
      </c>
      <c r="E1889">
        <v>2219</v>
      </c>
      <c r="F1889">
        <v>2229</v>
      </c>
      <c r="G1889" s="2">
        <v>39974</v>
      </c>
      <c r="H1889" s="2">
        <v>40312</v>
      </c>
      <c r="I1889" s="2">
        <v>40312</v>
      </c>
      <c r="J1889" t="s">
        <v>13</v>
      </c>
      <c r="K1889">
        <v>1</v>
      </c>
      <c r="L1889" t="s">
        <v>1158</v>
      </c>
    </row>
    <row r="1890" spans="1:12">
      <c r="A1890" t="s">
        <v>1159</v>
      </c>
      <c r="B1890">
        <v>2010</v>
      </c>
      <c r="C1890">
        <v>61</v>
      </c>
      <c r="D1890">
        <v>11</v>
      </c>
      <c r="E1890">
        <v>2230</v>
      </c>
      <c r="F1890">
        <v>2242</v>
      </c>
      <c r="G1890" s="2">
        <v>40248</v>
      </c>
      <c r="H1890" s="2">
        <v>40319</v>
      </c>
      <c r="I1890" s="2">
        <v>40338</v>
      </c>
      <c r="J1890" t="s">
        <v>13</v>
      </c>
      <c r="K1890">
        <v>1</v>
      </c>
      <c r="L1890" t="s">
        <v>1160</v>
      </c>
    </row>
    <row r="1891" spans="1:12">
      <c r="A1891" t="s">
        <v>1161</v>
      </c>
      <c r="B1891">
        <v>2010</v>
      </c>
      <c r="C1891">
        <v>61</v>
      </c>
      <c r="D1891">
        <v>11</v>
      </c>
      <c r="E1891">
        <v>2243</v>
      </c>
      <c r="F1891">
        <v>2255</v>
      </c>
      <c r="G1891" s="2">
        <v>40233</v>
      </c>
      <c r="H1891" s="2">
        <v>40309</v>
      </c>
      <c r="I1891" s="2">
        <v>40325</v>
      </c>
      <c r="J1891" t="s">
        <v>13</v>
      </c>
      <c r="K1891">
        <v>8</v>
      </c>
      <c r="L1891" t="s">
        <v>1162</v>
      </c>
    </row>
    <row r="1892" spans="1:12">
      <c r="A1892" t="s">
        <v>1163</v>
      </c>
      <c r="B1892">
        <v>2010</v>
      </c>
      <c r="C1892">
        <v>61</v>
      </c>
      <c r="D1892">
        <v>11</v>
      </c>
      <c r="E1892">
        <v>2256</v>
      </c>
      <c r="F1892">
        <v>2265</v>
      </c>
      <c r="G1892" s="2">
        <v>40312</v>
      </c>
      <c r="H1892" s="2">
        <v>40351</v>
      </c>
      <c r="I1892" s="2">
        <v>40357</v>
      </c>
      <c r="J1892" t="s">
        <v>13</v>
      </c>
      <c r="K1892">
        <v>2</v>
      </c>
      <c r="L1892" t="s">
        <v>1164</v>
      </c>
    </row>
    <row r="1893" spans="1:12">
      <c r="A1893" t="s">
        <v>1165</v>
      </c>
      <c r="B1893">
        <v>2010</v>
      </c>
      <c r="C1893">
        <v>61</v>
      </c>
      <c r="D1893">
        <v>11</v>
      </c>
      <c r="E1893">
        <v>2266</v>
      </c>
      <c r="F1893">
        <v>2273</v>
      </c>
      <c r="G1893" s="2">
        <v>39987</v>
      </c>
      <c r="H1893" s="2">
        <v>40224</v>
      </c>
      <c r="I1893" s="2">
        <v>40225</v>
      </c>
      <c r="J1893" t="s">
        <v>13</v>
      </c>
      <c r="K1893">
        <v>2</v>
      </c>
      <c r="L1893" t="s">
        <v>1166</v>
      </c>
    </row>
    <row r="1894" spans="1:12">
      <c r="A1894" t="s">
        <v>1167</v>
      </c>
      <c r="B1894">
        <v>2010</v>
      </c>
      <c r="C1894">
        <v>61</v>
      </c>
      <c r="D1894">
        <v>11</v>
      </c>
      <c r="E1894">
        <v>2274</v>
      </c>
      <c r="F1894">
        <v>2287</v>
      </c>
      <c r="G1894" s="2">
        <v>40270</v>
      </c>
      <c r="H1894" s="2">
        <v>40330</v>
      </c>
      <c r="I1894" s="2">
        <v>40330</v>
      </c>
      <c r="J1894" t="s">
        <v>13</v>
      </c>
      <c r="K1894">
        <v>3</v>
      </c>
      <c r="L1894" t="s">
        <v>1168</v>
      </c>
    </row>
    <row r="1895" spans="1:12">
      <c r="A1895" t="s">
        <v>1169</v>
      </c>
      <c r="B1895">
        <v>2010</v>
      </c>
      <c r="C1895">
        <v>61</v>
      </c>
      <c r="D1895">
        <v>11</v>
      </c>
      <c r="E1895">
        <v>2288</v>
      </c>
      <c r="F1895">
        <v>2299</v>
      </c>
      <c r="G1895" s="2">
        <v>40277</v>
      </c>
      <c r="H1895" s="2">
        <v>40336</v>
      </c>
      <c r="I1895" s="2">
        <v>40337</v>
      </c>
      <c r="J1895" t="s">
        <v>13</v>
      </c>
      <c r="K1895">
        <v>3</v>
      </c>
      <c r="L1895" t="s">
        <v>1170</v>
      </c>
    </row>
    <row r="1896" spans="1:12">
      <c r="A1896" t="s">
        <v>1171</v>
      </c>
      <c r="B1896">
        <v>2010</v>
      </c>
      <c r="C1896">
        <v>61</v>
      </c>
      <c r="D1896">
        <v>11</v>
      </c>
      <c r="E1896">
        <v>2300</v>
      </c>
      <c r="F1896">
        <v>2310</v>
      </c>
      <c r="G1896" s="2">
        <v>40263</v>
      </c>
      <c r="H1896" s="2">
        <v>40346</v>
      </c>
      <c r="I1896" s="2">
        <v>40347</v>
      </c>
      <c r="J1896" t="s">
        <v>13</v>
      </c>
      <c r="K1896">
        <v>2</v>
      </c>
      <c r="L1896" t="s">
        <v>1172</v>
      </c>
    </row>
    <row r="1897" spans="1:12">
      <c r="A1897" t="s">
        <v>1173</v>
      </c>
      <c r="B1897">
        <v>2010</v>
      </c>
      <c r="C1897">
        <v>61</v>
      </c>
      <c r="D1897">
        <v>11</v>
      </c>
      <c r="E1897">
        <v>2311</v>
      </c>
      <c r="F1897">
        <v>2323</v>
      </c>
      <c r="G1897" s="2">
        <v>40263</v>
      </c>
      <c r="H1897" s="2">
        <v>40326</v>
      </c>
      <c r="I1897" s="2">
        <v>40326</v>
      </c>
      <c r="J1897" t="s">
        <v>13</v>
      </c>
      <c r="K1897">
        <v>2</v>
      </c>
      <c r="L1897" t="s">
        <v>1174</v>
      </c>
    </row>
    <row r="1898" spans="1:12">
      <c r="A1898" t="s">
        <v>1175</v>
      </c>
      <c r="B1898">
        <v>2010</v>
      </c>
      <c r="C1898">
        <v>61</v>
      </c>
      <c r="D1898">
        <v>11</v>
      </c>
      <c r="E1898">
        <v>2324</v>
      </c>
      <c r="F1898">
        <v>2336</v>
      </c>
      <c r="G1898" s="2">
        <v>40294</v>
      </c>
      <c r="H1898" s="2">
        <v>40326</v>
      </c>
      <c r="I1898" s="2">
        <v>40330</v>
      </c>
      <c r="J1898" t="s">
        <v>13</v>
      </c>
      <c r="K1898">
        <v>1</v>
      </c>
      <c r="L1898" t="s">
        <v>1176</v>
      </c>
    </row>
    <row r="1899" spans="1:12">
      <c r="A1899" t="s">
        <v>1177</v>
      </c>
      <c r="B1899">
        <v>2010</v>
      </c>
      <c r="C1899">
        <v>61</v>
      </c>
      <c r="D1899">
        <v>11</v>
      </c>
      <c r="E1899">
        <v>2337</v>
      </c>
      <c r="F1899">
        <v>2364</v>
      </c>
      <c r="G1899" s="2">
        <v>40256</v>
      </c>
      <c r="H1899" s="2">
        <v>40310</v>
      </c>
      <c r="I1899" s="2">
        <v>40310</v>
      </c>
      <c r="J1899" t="s">
        <v>13</v>
      </c>
      <c r="K1899">
        <v>1</v>
      </c>
      <c r="L1899" t="s">
        <v>1178</v>
      </c>
    </row>
    <row r="1900" spans="1:12">
      <c r="A1900" t="s">
        <v>1179</v>
      </c>
      <c r="B1900">
        <v>2010</v>
      </c>
      <c r="C1900">
        <v>61</v>
      </c>
      <c r="D1900">
        <v>11</v>
      </c>
      <c r="E1900">
        <v>2365</v>
      </c>
      <c r="F1900">
        <v>2369</v>
      </c>
      <c r="G1900" s="2">
        <v>40240</v>
      </c>
      <c r="H1900" s="2">
        <v>40267</v>
      </c>
      <c r="I1900" s="2">
        <v>40288</v>
      </c>
      <c r="J1900" t="s">
        <v>83</v>
      </c>
      <c r="K1900">
        <v>2</v>
      </c>
      <c r="L1900" t="s">
        <v>1180</v>
      </c>
    </row>
    <row r="1901" spans="1:12" hidden="1">
      <c r="A1901" t="s">
        <v>1181</v>
      </c>
      <c r="B1901">
        <v>2010</v>
      </c>
      <c r="C1901">
        <v>61</v>
      </c>
      <c r="D1901">
        <v>11</v>
      </c>
      <c r="E1901">
        <v>2370</v>
      </c>
      <c r="F1901">
        <v>2372</v>
      </c>
      <c r="G1901" s="2" t="s">
        <v>50</v>
      </c>
      <c r="H1901" s="2" t="s">
        <v>50</v>
      </c>
      <c r="I1901" s="2" t="s">
        <v>50</v>
      </c>
      <c r="J1901" t="s">
        <v>86</v>
      </c>
      <c r="K1901">
        <v>1</v>
      </c>
      <c r="L1901" t="s">
        <v>1182</v>
      </c>
    </row>
    <row r="1902" spans="1:12" hidden="1">
      <c r="A1902" t="s">
        <v>1183</v>
      </c>
      <c r="B1902">
        <v>2010</v>
      </c>
      <c r="C1902">
        <v>61</v>
      </c>
      <c r="D1902">
        <v>11</v>
      </c>
      <c r="E1902">
        <v>2372</v>
      </c>
      <c r="F1902">
        <v>2374</v>
      </c>
      <c r="G1902" s="2" t="s">
        <v>50</v>
      </c>
      <c r="H1902" s="2" t="s">
        <v>50</v>
      </c>
      <c r="I1902" s="2" t="s">
        <v>50</v>
      </c>
      <c r="J1902" t="s">
        <v>86</v>
      </c>
      <c r="K1902">
        <v>1</v>
      </c>
      <c r="L1902" t="s">
        <v>1184</v>
      </c>
    </row>
    <row r="1903" spans="1:12" hidden="1">
      <c r="A1903" t="s">
        <v>1185</v>
      </c>
      <c r="B1903">
        <v>2010</v>
      </c>
      <c r="C1903">
        <v>61</v>
      </c>
      <c r="D1903">
        <v>11</v>
      </c>
      <c r="E1903">
        <v>2374</v>
      </c>
      <c r="F1903">
        <v>2375</v>
      </c>
      <c r="G1903" s="2" t="s">
        <v>50</v>
      </c>
      <c r="H1903" s="2" t="s">
        <v>50</v>
      </c>
      <c r="I1903" s="2" t="s">
        <v>50</v>
      </c>
      <c r="J1903" t="s">
        <v>86</v>
      </c>
      <c r="K1903">
        <v>1</v>
      </c>
      <c r="L1903" t="s">
        <v>1186</v>
      </c>
    </row>
    <row r="1904" spans="1:12" hidden="1">
      <c r="A1904" t="s">
        <v>1187</v>
      </c>
      <c r="B1904">
        <v>2010</v>
      </c>
      <c r="C1904">
        <v>61</v>
      </c>
      <c r="D1904">
        <v>11</v>
      </c>
      <c r="E1904">
        <v>2375</v>
      </c>
      <c r="F1904">
        <v>2376</v>
      </c>
      <c r="G1904" s="2" t="s">
        <v>50</v>
      </c>
      <c r="H1904" s="2" t="s">
        <v>50</v>
      </c>
      <c r="I1904" s="2" t="s">
        <v>50</v>
      </c>
      <c r="J1904" t="s">
        <v>86</v>
      </c>
      <c r="K1904">
        <v>1</v>
      </c>
      <c r="L1904" t="s">
        <v>1188</v>
      </c>
    </row>
    <row r="1905" spans="1:12" hidden="1">
      <c r="A1905" t="s">
        <v>1189</v>
      </c>
      <c r="B1905">
        <v>2010</v>
      </c>
      <c r="C1905">
        <v>61</v>
      </c>
      <c r="D1905">
        <v>11</v>
      </c>
      <c r="E1905">
        <v>2377</v>
      </c>
      <c r="F1905">
        <v>2377</v>
      </c>
      <c r="G1905" s="2" t="s">
        <v>50</v>
      </c>
      <c r="H1905" s="2" t="s">
        <v>50</v>
      </c>
      <c r="I1905" s="2" t="s">
        <v>50</v>
      </c>
      <c r="J1905" t="s">
        <v>95</v>
      </c>
      <c r="K1905">
        <v>0</v>
      </c>
      <c r="L1905" t="s">
        <v>1190</v>
      </c>
    </row>
    <row r="1906" spans="1:12" hidden="1">
      <c r="A1906" t="s">
        <v>1191</v>
      </c>
      <c r="B1906">
        <v>2010</v>
      </c>
      <c r="C1906">
        <v>61</v>
      </c>
      <c r="D1906">
        <v>11</v>
      </c>
      <c r="E1906">
        <v>2378</v>
      </c>
      <c r="F1906">
        <v>2379</v>
      </c>
      <c r="G1906" s="2" t="s">
        <v>50</v>
      </c>
      <c r="H1906" s="2" t="s">
        <v>50</v>
      </c>
      <c r="I1906" s="2" t="s">
        <v>50</v>
      </c>
      <c r="J1906" t="s">
        <v>98</v>
      </c>
      <c r="K1906">
        <v>1</v>
      </c>
      <c r="L1906" t="s">
        <v>1192</v>
      </c>
    </row>
    <row r="1907" spans="1:12">
      <c r="A1907" t="s">
        <v>1193</v>
      </c>
      <c r="B1907">
        <v>2010</v>
      </c>
      <c r="C1907">
        <v>61</v>
      </c>
      <c r="D1907">
        <v>12</v>
      </c>
      <c r="E1907">
        <v>2381</v>
      </c>
      <c r="F1907">
        <v>2388</v>
      </c>
      <c r="G1907" s="2">
        <v>40361</v>
      </c>
      <c r="H1907" s="2">
        <v>40392</v>
      </c>
      <c r="I1907" s="2">
        <v>40393</v>
      </c>
      <c r="J1907" t="s">
        <v>13</v>
      </c>
      <c r="K1907">
        <v>2</v>
      </c>
      <c r="L1907" t="s">
        <v>1194</v>
      </c>
    </row>
    <row r="1908" spans="1:12">
      <c r="A1908" t="s">
        <v>1195</v>
      </c>
      <c r="B1908">
        <v>2010</v>
      </c>
      <c r="C1908">
        <v>61</v>
      </c>
      <c r="D1908">
        <v>12</v>
      </c>
      <c r="E1908">
        <v>2389</v>
      </c>
      <c r="F1908">
        <v>2404</v>
      </c>
      <c r="G1908" s="2">
        <v>40336</v>
      </c>
      <c r="H1908" s="2">
        <v>40372</v>
      </c>
      <c r="I1908" s="2">
        <v>40373</v>
      </c>
      <c r="J1908" t="s">
        <v>13</v>
      </c>
      <c r="K1908">
        <v>2</v>
      </c>
      <c r="L1908" t="s">
        <v>1196</v>
      </c>
    </row>
    <row r="1909" spans="1:12">
      <c r="A1909" t="s">
        <v>1197</v>
      </c>
      <c r="B1909">
        <v>2010</v>
      </c>
      <c r="C1909">
        <v>61</v>
      </c>
      <c r="D1909">
        <v>12</v>
      </c>
      <c r="E1909">
        <v>2405</v>
      </c>
      <c r="F1909">
        <v>2416</v>
      </c>
      <c r="G1909" s="2">
        <v>40241</v>
      </c>
      <c r="H1909" s="2">
        <v>40372</v>
      </c>
      <c r="I1909" s="2">
        <v>40375</v>
      </c>
      <c r="J1909" t="s">
        <v>13</v>
      </c>
      <c r="K1909">
        <v>4</v>
      </c>
      <c r="L1909" t="s">
        <v>1198</v>
      </c>
    </row>
    <row r="1910" spans="1:12">
      <c r="A1910" t="s">
        <v>1199</v>
      </c>
      <c r="B1910">
        <v>2010</v>
      </c>
      <c r="C1910">
        <v>61</v>
      </c>
      <c r="D1910">
        <v>12</v>
      </c>
      <c r="E1910">
        <v>2417</v>
      </c>
      <c r="F1910">
        <v>2425</v>
      </c>
      <c r="G1910" s="2">
        <v>40324</v>
      </c>
      <c r="H1910" s="2">
        <v>40389</v>
      </c>
      <c r="I1910" s="2">
        <v>40389</v>
      </c>
      <c r="J1910" t="s">
        <v>13</v>
      </c>
      <c r="K1910">
        <v>1</v>
      </c>
      <c r="L1910" t="s">
        <v>1200</v>
      </c>
    </row>
    <row r="1911" spans="1:12">
      <c r="A1911" t="s">
        <v>1201</v>
      </c>
      <c r="B1911">
        <v>2010</v>
      </c>
      <c r="C1911">
        <v>61</v>
      </c>
      <c r="D1911">
        <v>12</v>
      </c>
      <c r="E1911">
        <v>2426</v>
      </c>
      <c r="F1911">
        <v>2441</v>
      </c>
      <c r="G1911" s="2">
        <v>40266</v>
      </c>
      <c r="H1911" s="2">
        <v>40365</v>
      </c>
      <c r="I1911" s="2">
        <v>40365</v>
      </c>
      <c r="J1911" t="s">
        <v>13</v>
      </c>
      <c r="K1911">
        <v>5</v>
      </c>
      <c r="L1911" t="s">
        <v>1202</v>
      </c>
    </row>
    <row r="1912" spans="1:12">
      <c r="A1912" t="s">
        <v>1203</v>
      </c>
      <c r="B1912">
        <v>2010</v>
      </c>
      <c r="C1912">
        <v>61</v>
      </c>
      <c r="D1912">
        <v>12</v>
      </c>
      <c r="E1912">
        <v>2442</v>
      </c>
      <c r="F1912">
        <v>2460</v>
      </c>
      <c r="G1912" s="2">
        <v>40267</v>
      </c>
      <c r="H1912" s="2">
        <v>40379</v>
      </c>
      <c r="I1912" s="2">
        <v>40392</v>
      </c>
      <c r="J1912" t="s">
        <v>13</v>
      </c>
      <c r="K1912">
        <v>2</v>
      </c>
      <c r="L1912" t="s">
        <v>1204</v>
      </c>
    </row>
    <row r="1913" spans="1:12">
      <c r="A1913" t="s">
        <v>1205</v>
      </c>
      <c r="B1913">
        <v>2010</v>
      </c>
      <c r="C1913">
        <v>61</v>
      </c>
      <c r="D1913">
        <v>12</v>
      </c>
      <c r="E1913">
        <v>2461</v>
      </c>
      <c r="F1913">
        <v>2476</v>
      </c>
      <c r="G1913" s="2">
        <v>40100</v>
      </c>
      <c r="H1913" s="2">
        <v>40344</v>
      </c>
      <c r="I1913" s="2">
        <v>40399</v>
      </c>
      <c r="J1913" t="s">
        <v>13</v>
      </c>
      <c r="K1913">
        <v>2</v>
      </c>
      <c r="L1913" t="s">
        <v>1206</v>
      </c>
    </row>
    <row r="1914" spans="1:12">
      <c r="A1914" t="s">
        <v>1207</v>
      </c>
      <c r="B1914">
        <v>2010</v>
      </c>
      <c r="C1914">
        <v>61</v>
      </c>
      <c r="D1914">
        <v>12</v>
      </c>
      <c r="E1914">
        <v>2477</v>
      </c>
      <c r="F1914">
        <v>2489</v>
      </c>
      <c r="G1914" s="2">
        <v>40350</v>
      </c>
      <c r="H1914" s="2">
        <v>40401</v>
      </c>
      <c r="I1914" s="2">
        <v>40403</v>
      </c>
      <c r="J1914" t="s">
        <v>13</v>
      </c>
      <c r="K1914">
        <v>2</v>
      </c>
      <c r="L1914" t="s">
        <v>1208</v>
      </c>
    </row>
    <row r="1915" spans="1:12">
      <c r="A1915" t="s">
        <v>1209</v>
      </c>
      <c r="B1915">
        <v>2010</v>
      </c>
      <c r="C1915">
        <v>61</v>
      </c>
      <c r="D1915">
        <v>12</v>
      </c>
      <c r="E1915">
        <v>2490</v>
      </c>
      <c r="F1915">
        <v>2502</v>
      </c>
      <c r="G1915" s="2">
        <v>40128</v>
      </c>
      <c r="H1915" s="2">
        <v>40325</v>
      </c>
      <c r="I1915" s="2">
        <v>40361</v>
      </c>
      <c r="J1915" t="s">
        <v>13</v>
      </c>
      <c r="K1915">
        <v>1</v>
      </c>
      <c r="L1915" t="s">
        <v>1210</v>
      </c>
    </row>
    <row r="1916" spans="1:12">
      <c r="A1916" t="s">
        <v>1211</v>
      </c>
      <c r="B1916">
        <v>2010</v>
      </c>
      <c r="C1916">
        <v>61</v>
      </c>
      <c r="D1916">
        <v>12</v>
      </c>
      <c r="E1916">
        <v>2503</v>
      </c>
      <c r="F1916">
        <v>2513</v>
      </c>
      <c r="G1916" s="2">
        <v>40316</v>
      </c>
      <c r="H1916" s="2">
        <v>40411</v>
      </c>
      <c r="I1916" s="2">
        <v>40414</v>
      </c>
      <c r="J1916" t="s">
        <v>13</v>
      </c>
      <c r="K1916">
        <v>5</v>
      </c>
      <c r="L1916" t="s">
        <v>1212</v>
      </c>
    </row>
    <row r="1917" spans="1:12">
      <c r="A1917" t="s">
        <v>1213</v>
      </c>
      <c r="B1917">
        <v>2010</v>
      </c>
      <c r="C1917">
        <v>61</v>
      </c>
      <c r="D1917">
        <v>12</v>
      </c>
      <c r="E1917">
        <v>2514</v>
      </c>
      <c r="F1917">
        <v>2530</v>
      </c>
      <c r="G1917" s="2">
        <v>40286</v>
      </c>
      <c r="H1917" s="2">
        <v>40386</v>
      </c>
      <c r="I1917" s="2">
        <v>40386</v>
      </c>
      <c r="J1917" t="s">
        <v>13</v>
      </c>
      <c r="K1917">
        <v>7</v>
      </c>
      <c r="L1917" t="s">
        <v>1214</v>
      </c>
    </row>
    <row r="1918" spans="1:12">
      <c r="A1918" t="s">
        <v>1215</v>
      </c>
      <c r="B1918">
        <v>2010</v>
      </c>
      <c r="C1918">
        <v>61</v>
      </c>
      <c r="D1918">
        <v>12</v>
      </c>
      <c r="E1918">
        <v>2531</v>
      </c>
      <c r="F1918">
        <v>2543</v>
      </c>
      <c r="G1918" s="2">
        <v>40267</v>
      </c>
      <c r="H1918" s="2">
        <v>40361</v>
      </c>
      <c r="I1918" s="2">
        <v>40365</v>
      </c>
      <c r="J1918" t="s">
        <v>13</v>
      </c>
      <c r="K1918">
        <v>7</v>
      </c>
      <c r="L1918" t="s">
        <v>1216</v>
      </c>
    </row>
    <row r="1919" spans="1:12">
      <c r="A1919" t="s">
        <v>1217</v>
      </c>
      <c r="B1919">
        <v>2010</v>
      </c>
      <c r="C1919">
        <v>61</v>
      </c>
      <c r="D1919">
        <v>12</v>
      </c>
      <c r="E1919">
        <v>2544</v>
      </c>
      <c r="F1919">
        <v>2558</v>
      </c>
      <c r="G1919" s="2">
        <v>40081</v>
      </c>
      <c r="H1919" s="2">
        <v>40323</v>
      </c>
      <c r="I1919" s="2">
        <v>40365</v>
      </c>
      <c r="J1919" t="s">
        <v>13</v>
      </c>
      <c r="K1919">
        <v>5</v>
      </c>
      <c r="L1919" t="s">
        <v>1218</v>
      </c>
    </row>
    <row r="1920" spans="1:12">
      <c r="A1920" t="s">
        <v>1219</v>
      </c>
      <c r="B1920">
        <v>2010</v>
      </c>
      <c r="C1920">
        <v>61</v>
      </c>
      <c r="D1920">
        <v>12</v>
      </c>
      <c r="E1920">
        <v>2559</v>
      </c>
      <c r="F1920">
        <v>2574</v>
      </c>
      <c r="G1920" s="2">
        <v>40120</v>
      </c>
      <c r="H1920" s="2">
        <v>40318</v>
      </c>
      <c r="I1920" s="2">
        <v>40396</v>
      </c>
      <c r="J1920" t="s">
        <v>13</v>
      </c>
      <c r="K1920">
        <v>4</v>
      </c>
      <c r="L1920" t="s">
        <v>1220</v>
      </c>
    </row>
    <row r="1921" spans="1:12">
      <c r="A1921" t="s">
        <v>1221</v>
      </c>
      <c r="B1921">
        <v>2010</v>
      </c>
      <c r="C1921">
        <v>61</v>
      </c>
      <c r="D1921">
        <v>12</v>
      </c>
      <c r="E1921">
        <v>2575</v>
      </c>
      <c r="F1921">
        <v>2580</v>
      </c>
      <c r="G1921" s="2">
        <v>40375</v>
      </c>
      <c r="H1921" s="2">
        <v>40418</v>
      </c>
      <c r="I1921" s="2">
        <v>40420</v>
      </c>
      <c r="J1921" t="s">
        <v>83</v>
      </c>
      <c r="K1921">
        <v>1</v>
      </c>
      <c r="L1921" t="s">
        <v>1222</v>
      </c>
    </row>
    <row r="1922" spans="1:12">
      <c r="A1922" t="s">
        <v>1223</v>
      </c>
      <c r="B1922">
        <v>2010</v>
      </c>
      <c r="C1922">
        <v>61</v>
      </c>
      <c r="D1922">
        <v>12</v>
      </c>
      <c r="E1922">
        <v>2581</v>
      </c>
      <c r="F1922">
        <v>2583</v>
      </c>
      <c r="G1922" s="2">
        <v>40378</v>
      </c>
      <c r="H1922" s="2">
        <v>40401</v>
      </c>
      <c r="I1922" s="2">
        <v>40403</v>
      </c>
      <c r="J1922" t="s">
        <v>83</v>
      </c>
      <c r="K1922">
        <v>1</v>
      </c>
      <c r="L1922" t="s">
        <v>1224</v>
      </c>
    </row>
    <row r="1923" spans="1:12" hidden="1">
      <c r="A1923" t="s">
        <v>1225</v>
      </c>
      <c r="B1923">
        <v>2010</v>
      </c>
      <c r="C1923">
        <v>61</v>
      </c>
      <c r="D1923">
        <v>12</v>
      </c>
      <c r="E1923">
        <v>2584</v>
      </c>
      <c r="F1923">
        <v>2585</v>
      </c>
      <c r="G1923" s="2" t="s">
        <v>50</v>
      </c>
      <c r="H1923" s="2" t="s">
        <v>50</v>
      </c>
      <c r="I1923" s="2" t="s">
        <v>50</v>
      </c>
      <c r="J1923" t="s">
        <v>86</v>
      </c>
      <c r="K1923">
        <v>1</v>
      </c>
      <c r="L1923" t="s">
        <v>1226</v>
      </c>
    </row>
    <row r="1924" spans="1:12" hidden="1">
      <c r="A1924" t="s">
        <v>1227</v>
      </c>
      <c r="B1924">
        <v>2010</v>
      </c>
      <c r="C1924">
        <v>61</v>
      </c>
      <c r="D1924">
        <v>12</v>
      </c>
      <c r="E1924">
        <v>2586</v>
      </c>
      <c r="F1924">
        <v>2587</v>
      </c>
      <c r="G1924" s="2" t="s">
        <v>50</v>
      </c>
      <c r="H1924" s="2" t="s">
        <v>50</v>
      </c>
      <c r="I1924" s="2" t="s">
        <v>50</v>
      </c>
      <c r="J1924" t="s">
        <v>86</v>
      </c>
      <c r="K1924">
        <v>1</v>
      </c>
      <c r="L1924" t="s">
        <v>1228</v>
      </c>
    </row>
    <row r="1925" spans="1:12" hidden="1">
      <c r="A1925" t="s">
        <v>1229</v>
      </c>
      <c r="B1925">
        <v>2010</v>
      </c>
      <c r="C1925">
        <v>61</v>
      </c>
      <c r="D1925">
        <v>12</v>
      </c>
      <c r="E1925">
        <v>2587</v>
      </c>
      <c r="F1925">
        <v>2588</v>
      </c>
      <c r="G1925" s="2" t="s">
        <v>50</v>
      </c>
      <c r="H1925" s="2" t="s">
        <v>50</v>
      </c>
      <c r="I1925" s="2" t="s">
        <v>50</v>
      </c>
      <c r="J1925" t="s">
        <v>86</v>
      </c>
      <c r="K1925">
        <v>1</v>
      </c>
      <c r="L1925" t="s">
        <v>1230</v>
      </c>
    </row>
    <row r="1926" spans="1:12" hidden="1">
      <c r="A1926" t="s">
        <v>1231</v>
      </c>
      <c r="B1926">
        <v>2010</v>
      </c>
      <c r="C1926">
        <v>61</v>
      </c>
      <c r="D1926">
        <v>12</v>
      </c>
      <c r="E1926">
        <v>2588</v>
      </c>
      <c r="F1926">
        <v>2591</v>
      </c>
      <c r="G1926" s="2" t="s">
        <v>50</v>
      </c>
      <c r="H1926" s="2" t="s">
        <v>50</v>
      </c>
      <c r="I1926" s="2" t="s">
        <v>50</v>
      </c>
      <c r="J1926" t="s">
        <v>86</v>
      </c>
      <c r="K1926">
        <v>1</v>
      </c>
      <c r="L1926" t="s">
        <v>1232</v>
      </c>
    </row>
    <row r="1927" spans="1:12" hidden="1">
      <c r="A1927" t="s">
        <v>1233</v>
      </c>
      <c r="B1927">
        <v>2010</v>
      </c>
      <c r="C1927">
        <v>61</v>
      </c>
      <c r="D1927">
        <v>12</v>
      </c>
      <c r="E1927">
        <v>2592</v>
      </c>
      <c r="F1927">
        <v>2592</v>
      </c>
      <c r="G1927" s="2" t="s">
        <v>50</v>
      </c>
      <c r="H1927" s="2" t="s">
        <v>50</v>
      </c>
      <c r="I1927" s="2" t="s">
        <v>50</v>
      </c>
      <c r="J1927" t="s">
        <v>98</v>
      </c>
      <c r="K1927">
        <v>3</v>
      </c>
      <c r="L1927" t="s">
        <v>1234</v>
      </c>
    </row>
    <row r="1928" spans="1:12" hidden="1">
      <c r="A1928" t="s">
        <v>1235</v>
      </c>
      <c r="B1928">
        <v>2010</v>
      </c>
      <c r="C1928">
        <v>61</v>
      </c>
      <c r="D1928">
        <v>12</v>
      </c>
      <c r="E1928">
        <v>2593</v>
      </c>
      <c r="F1928">
        <v>2594</v>
      </c>
      <c r="G1928" s="2" t="s">
        <v>50</v>
      </c>
      <c r="H1928" s="2" t="s">
        <v>50</v>
      </c>
      <c r="I1928" s="2" t="s">
        <v>50</v>
      </c>
      <c r="J1928" t="s">
        <v>98</v>
      </c>
      <c r="K1928">
        <v>1</v>
      </c>
      <c r="L1928" t="s">
        <v>1236</v>
      </c>
    </row>
    <row r="1929" spans="1:12">
      <c r="A1929" t="s">
        <v>339</v>
      </c>
      <c r="B1929">
        <v>2010</v>
      </c>
      <c r="C1929">
        <v>62</v>
      </c>
      <c r="D1929">
        <v>1</v>
      </c>
      <c r="E1929">
        <v>1</v>
      </c>
      <c r="F1929">
        <v>18</v>
      </c>
      <c r="G1929" s="2">
        <v>40351</v>
      </c>
      <c r="H1929" s="2">
        <v>40439</v>
      </c>
      <c r="I1929" s="2">
        <v>40441</v>
      </c>
      <c r="J1929" t="s">
        <v>13</v>
      </c>
      <c r="K1929">
        <v>2</v>
      </c>
      <c r="L1929" t="s">
        <v>340</v>
      </c>
    </row>
    <row r="1930" spans="1:12">
      <c r="A1930" t="s">
        <v>341</v>
      </c>
      <c r="B1930">
        <v>2010</v>
      </c>
      <c r="C1930">
        <v>62</v>
      </c>
      <c r="D1930">
        <v>1</v>
      </c>
      <c r="E1930">
        <v>19</v>
      </c>
      <c r="F1930">
        <v>39</v>
      </c>
      <c r="G1930" s="2">
        <v>40322</v>
      </c>
      <c r="H1930" s="2">
        <v>40419</v>
      </c>
      <c r="I1930" s="2">
        <v>40420</v>
      </c>
      <c r="J1930" t="s">
        <v>13</v>
      </c>
      <c r="K1930">
        <v>3</v>
      </c>
      <c r="L1930" t="s">
        <v>342</v>
      </c>
    </row>
    <row r="1931" spans="1:12">
      <c r="A1931" t="s">
        <v>343</v>
      </c>
      <c r="B1931">
        <v>2010</v>
      </c>
      <c r="C1931">
        <v>62</v>
      </c>
      <c r="D1931">
        <v>1</v>
      </c>
      <c r="E1931">
        <v>40</v>
      </c>
      <c r="F1931">
        <v>49</v>
      </c>
      <c r="G1931" s="2">
        <v>40407</v>
      </c>
      <c r="H1931" s="2">
        <v>40442</v>
      </c>
      <c r="I1931" s="2">
        <v>40442</v>
      </c>
      <c r="J1931" t="s">
        <v>13</v>
      </c>
      <c r="K1931">
        <v>2</v>
      </c>
      <c r="L1931" t="s">
        <v>344</v>
      </c>
    </row>
    <row r="1932" spans="1:12">
      <c r="A1932" t="s">
        <v>345</v>
      </c>
      <c r="B1932">
        <v>2010</v>
      </c>
      <c r="C1932">
        <v>62</v>
      </c>
      <c r="D1932">
        <v>1</v>
      </c>
      <c r="E1932">
        <v>50</v>
      </c>
      <c r="F1932">
        <v>60</v>
      </c>
      <c r="G1932" s="2">
        <v>40284</v>
      </c>
      <c r="H1932" s="2">
        <v>40444</v>
      </c>
      <c r="I1932" s="2">
        <v>40451</v>
      </c>
      <c r="J1932" t="s">
        <v>13</v>
      </c>
      <c r="K1932">
        <v>1</v>
      </c>
      <c r="L1932" t="s">
        <v>346</v>
      </c>
    </row>
    <row r="1933" spans="1:12">
      <c r="A1933" t="s">
        <v>347</v>
      </c>
      <c r="B1933">
        <v>2010</v>
      </c>
      <c r="C1933">
        <v>62</v>
      </c>
      <c r="D1933">
        <v>1</v>
      </c>
      <c r="E1933">
        <v>61</v>
      </c>
      <c r="F1933">
        <v>71</v>
      </c>
      <c r="G1933" s="2">
        <v>40344</v>
      </c>
      <c r="H1933" s="2">
        <v>40368</v>
      </c>
      <c r="I1933" s="2">
        <v>40368</v>
      </c>
      <c r="J1933" t="s">
        <v>13</v>
      </c>
      <c r="K1933">
        <v>4</v>
      </c>
      <c r="L1933" t="s">
        <v>348</v>
      </c>
    </row>
    <row r="1934" spans="1:12">
      <c r="A1934" t="s">
        <v>349</v>
      </c>
      <c r="B1934">
        <v>2010</v>
      </c>
      <c r="C1934">
        <v>62</v>
      </c>
      <c r="D1934">
        <v>1</v>
      </c>
      <c r="E1934">
        <v>72</v>
      </c>
      <c r="F1934">
        <v>77</v>
      </c>
      <c r="G1934" s="2">
        <v>40403</v>
      </c>
      <c r="H1934" s="2">
        <v>40448</v>
      </c>
      <c r="I1934" s="2">
        <v>40449</v>
      </c>
      <c r="J1934" t="s">
        <v>13</v>
      </c>
      <c r="K1934">
        <v>1</v>
      </c>
      <c r="L1934" t="s">
        <v>350</v>
      </c>
    </row>
    <row r="1935" spans="1:12">
      <c r="A1935" t="s">
        <v>351</v>
      </c>
      <c r="B1935">
        <v>2010</v>
      </c>
      <c r="C1935">
        <v>62</v>
      </c>
      <c r="D1935">
        <v>1</v>
      </c>
      <c r="E1935">
        <v>78</v>
      </c>
      <c r="F1935">
        <v>88</v>
      </c>
      <c r="G1935" s="2">
        <v>40184</v>
      </c>
      <c r="H1935" s="2">
        <v>40375</v>
      </c>
      <c r="I1935" s="2">
        <v>40378</v>
      </c>
      <c r="J1935" t="s">
        <v>13</v>
      </c>
      <c r="K1935">
        <v>1</v>
      </c>
      <c r="L1935" t="s">
        <v>352</v>
      </c>
    </row>
    <row r="1936" spans="1:12">
      <c r="A1936" t="s">
        <v>353</v>
      </c>
      <c r="B1936">
        <v>2010</v>
      </c>
      <c r="C1936">
        <v>62</v>
      </c>
      <c r="D1936">
        <v>1</v>
      </c>
      <c r="E1936">
        <v>89</v>
      </c>
      <c r="F1936">
        <v>99</v>
      </c>
      <c r="G1936" s="2">
        <v>40252</v>
      </c>
      <c r="H1936" s="2">
        <v>40424</v>
      </c>
      <c r="I1936" s="2">
        <v>40437</v>
      </c>
      <c r="J1936" t="s">
        <v>13</v>
      </c>
      <c r="K1936">
        <v>2</v>
      </c>
      <c r="L1936" t="s">
        <v>354</v>
      </c>
    </row>
    <row r="1937" spans="1:12">
      <c r="A1937" t="s">
        <v>355</v>
      </c>
      <c r="B1937">
        <v>2010</v>
      </c>
      <c r="C1937">
        <v>62</v>
      </c>
      <c r="D1937">
        <v>1</v>
      </c>
      <c r="E1937">
        <v>100</v>
      </c>
      <c r="F1937">
        <v>116</v>
      </c>
      <c r="G1937" s="2">
        <v>40323</v>
      </c>
      <c r="H1937" s="2">
        <v>40407</v>
      </c>
      <c r="I1937" s="2">
        <v>40431</v>
      </c>
      <c r="J1937" t="s">
        <v>13</v>
      </c>
      <c r="K1937">
        <v>3</v>
      </c>
      <c r="L1937" t="s">
        <v>356</v>
      </c>
    </row>
    <row r="1938" spans="1:12">
      <c r="A1938" t="s">
        <v>357</v>
      </c>
      <c r="B1938">
        <v>2010</v>
      </c>
      <c r="C1938">
        <v>62</v>
      </c>
      <c r="D1938">
        <v>1</v>
      </c>
      <c r="E1938">
        <v>117</v>
      </c>
      <c r="F1938">
        <v>132</v>
      </c>
      <c r="G1938" s="2">
        <v>39929</v>
      </c>
      <c r="H1938" s="2">
        <v>40365</v>
      </c>
      <c r="I1938" s="2">
        <v>40373</v>
      </c>
      <c r="J1938" t="s">
        <v>13</v>
      </c>
      <c r="K1938">
        <v>2</v>
      </c>
      <c r="L1938" t="s">
        <v>358</v>
      </c>
    </row>
    <row r="1939" spans="1:12">
      <c r="A1939" t="s">
        <v>359</v>
      </c>
      <c r="B1939">
        <v>2010</v>
      </c>
      <c r="C1939">
        <v>62</v>
      </c>
      <c r="D1939">
        <v>1</v>
      </c>
      <c r="E1939">
        <v>133</v>
      </c>
      <c r="F1939">
        <v>145</v>
      </c>
      <c r="G1939" s="2">
        <v>40388</v>
      </c>
      <c r="H1939" s="2">
        <v>40437</v>
      </c>
      <c r="I1939" s="2">
        <v>40437</v>
      </c>
      <c r="J1939" t="s">
        <v>13</v>
      </c>
      <c r="K1939">
        <v>2</v>
      </c>
      <c r="L1939" t="s">
        <v>360</v>
      </c>
    </row>
    <row r="1940" spans="1:12">
      <c r="A1940" t="s">
        <v>361</v>
      </c>
      <c r="B1940">
        <v>2010</v>
      </c>
      <c r="C1940">
        <v>62</v>
      </c>
      <c r="D1940">
        <v>1</v>
      </c>
      <c r="E1940">
        <v>146</v>
      </c>
      <c r="F1940">
        <v>160</v>
      </c>
      <c r="G1940" s="2">
        <v>40309</v>
      </c>
      <c r="H1940" s="2">
        <v>40437</v>
      </c>
      <c r="I1940" s="2">
        <v>40437</v>
      </c>
      <c r="J1940" t="s">
        <v>13</v>
      </c>
      <c r="K1940">
        <v>2</v>
      </c>
      <c r="L1940" t="s">
        <v>362</v>
      </c>
    </row>
    <row r="1941" spans="1:12" hidden="1">
      <c r="A1941" t="s">
        <v>363</v>
      </c>
      <c r="B1941">
        <v>2010</v>
      </c>
      <c r="C1941">
        <v>62</v>
      </c>
      <c r="D1941">
        <v>1</v>
      </c>
      <c r="E1941">
        <v>161</v>
      </c>
      <c r="F1941">
        <v>170</v>
      </c>
      <c r="G1941" s="2">
        <v>40246</v>
      </c>
      <c r="H1941" s="2">
        <v>40373</v>
      </c>
      <c r="I1941" s="2" t="s">
        <v>50</v>
      </c>
      <c r="J1941" t="s">
        <v>13</v>
      </c>
      <c r="K1941">
        <v>2</v>
      </c>
      <c r="L1941" t="s">
        <v>364</v>
      </c>
    </row>
    <row r="1942" spans="1:12">
      <c r="A1942" t="s">
        <v>365</v>
      </c>
      <c r="B1942">
        <v>2010</v>
      </c>
      <c r="C1942">
        <v>62</v>
      </c>
      <c r="D1942">
        <v>1</v>
      </c>
      <c r="E1942">
        <v>171</v>
      </c>
      <c r="F1942">
        <v>184</v>
      </c>
      <c r="G1942" s="2">
        <v>40305</v>
      </c>
      <c r="H1942" s="2">
        <v>40345</v>
      </c>
      <c r="I1942" s="2">
        <v>40361</v>
      </c>
      <c r="J1942" t="s">
        <v>13</v>
      </c>
      <c r="K1942">
        <v>1</v>
      </c>
      <c r="L1942" t="s">
        <v>366</v>
      </c>
    </row>
    <row r="1943" spans="1:12">
      <c r="A1943" t="s">
        <v>367</v>
      </c>
      <c r="B1943">
        <v>2010</v>
      </c>
      <c r="C1943">
        <v>62</v>
      </c>
      <c r="D1943">
        <v>1</v>
      </c>
      <c r="E1943">
        <v>185</v>
      </c>
      <c r="F1943">
        <v>204</v>
      </c>
      <c r="G1943" s="2">
        <v>40369</v>
      </c>
      <c r="H1943" s="2">
        <v>40415</v>
      </c>
      <c r="I1943" s="2">
        <v>40416</v>
      </c>
      <c r="J1943" t="s">
        <v>13</v>
      </c>
      <c r="K1943">
        <v>5</v>
      </c>
      <c r="L1943" t="s">
        <v>368</v>
      </c>
    </row>
    <row r="1944" spans="1:12">
      <c r="A1944" t="s">
        <v>369</v>
      </c>
      <c r="B1944">
        <v>2010</v>
      </c>
      <c r="C1944">
        <v>62</v>
      </c>
      <c r="D1944">
        <v>1</v>
      </c>
      <c r="E1944">
        <v>205</v>
      </c>
      <c r="F1944">
        <v>207</v>
      </c>
      <c r="G1944" s="2">
        <v>40447</v>
      </c>
      <c r="H1944" s="2">
        <v>40452</v>
      </c>
      <c r="I1944" s="2">
        <v>40452</v>
      </c>
      <c r="J1944" t="s">
        <v>83</v>
      </c>
      <c r="K1944">
        <v>1</v>
      </c>
      <c r="L1944" t="s">
        <v>370</v>
      </c>
    </row>
    <row r="1945" spans="1:12" hidden="1">
      <c r="A1945" t="s">
        <v>371</v>
      </c>
      <c r="B1945">
        <v>2010</v>
      </c>
      <c r="C1945">
        <v>62</v>
      </c>
      <c r="D1945">
        <v>1</v>
      </c>
      <c r="E1945">
        <v>208</v>
      </c>
      <c r="F1945">
        <v>210</v>
      </c>
      <c r="G1945" s="2" t="s">
        <v>50</v>
      </c>
      <c r="H1945" s="2" t="s">
        <v>50</v>
      </c>
      <c r="I1945" s="2" t="s">
        <v>50</v>
      </c>
      <c r="J1945" t="s">
        <v>86</v>
      </c>
      <c r="K1945">
        <v>1</v>
      </c>
      <c r="L1945" t="s">
        <v>372</v>
      </c>
    </row>
    <row r="1946" spans="1:12" hidden="1">
      <c r="A1946" t="s">
        <v>373</v>
      </c>
      <c r="B1946">
        <v>2010</v>
      </c>
      <c r="C1946">
        <v>62</v>
      </c>
      <c r="D1946">
        <v>1</v>
      </c>
      <c r="E1946">
        <v>211</v>
      </c>
      <c r="F1946">
        <v>213</v>
      </c>
      <c r="G1946" s="2" t="s">
        <v>50</v>
      </c>
      <c r="H1946" s="2" t="s">
        <v>50</v>
      </c>
      <c r="I1946" s="2" t="s">
        <v>50</v>
      </c>
      <c r="J1946" t="s">
        <v>98</v>
      </c>
      <c r="K1946">
        <v>1</v>
      </c>
      <c r="L1946" t="s">
        <v>374</v>
      </c>
    </row>
    <row r="1947" spans="1:12" hidden="1">
      <c r="A1947" t="s">
        <v>375</v>
      </c>
      <c r="B1947">
        <v>2010</v>
      </c>
      <c r="C1947">
        <v>62</v>
      </c>
      <c r="D1947">
        <v>1</v>
      </c>
      <c r="E1947">
        <v>214</v>
      </c>
      <c r="F1947">
        <v>215</v>
      </c>
      <c r="G1947" s="2" t="s">
        <v>50</v>
      </c>
      <c r="H1947" s="2" t="s">
        <v>50</v>
      </c>
      <c r="I1947" s="2" t="s">
        <v>50</v>
      </c>
      <c r="J1947" t="s">
        <v>98</v>
      </c>
      <c r="K1947">
        <v>2</v>
      </c>
      <c r="L1947" t="s">
        <v>376</v>
      </c>
    </row>
    <row r="1948" spans="1:12">
      <c r="A1948" t="s">
        <v>377</v>
      </c>
      <c r="B1948">
        <v>2011</v>
      </c>
      <c r="C1948">
        <v>62</v>
      </c>
      <c r="D1948">
        <v>2</v>
      </c>
      <c r="E1948">
        <v>217</v>
      </c>
      <c r="F1948">
        <v>229</v>
      </c>
      <c r="G1948" s="2">
        <v>40383</v>
      </c>
      <c r="H1948" s="2">
        <v>40442</v>
      </c>
      <c r="I1948" s="2">
        <v>40442</v>
      </c>
      <c r="J1948" t="s">
        <v>13</v>
      </c>
      <c r="K1948">
        <v>2</v>
      </c>
      <c r="L1948" t="s">
        <v>378</v>
      </c>
    </row>
    <row r="1949" spans="1:12">
      <c r="A1949" t="s">
        <v>379</v>
      </c>
      <c r="B1949">
        <v>2011</v>
      </c>
      <c r="C1949">
        <v>62</v>
      </c>
      <c r="D1949">
        <v>2</v>
      </c>
      <c r="E1949">
        <v>230</v>
      </c>
      <c r="F1949">
        <v>235</v>
      </c>
      <c r="G1949" s="2">
        <v>40433</v>
      </c>
      <c r="H1949" s="2">
        <v>40460</v>
      </c>
      <c r="I1949" s="2">
        <v>40462</v>
      </c>
      <c r="J1949" t="s">
        <v>13</v>
      </c>
      <c r="K1949">
        <v>1</v>
      </c>
      <c r="L1949" t="s">
        <v>380</v>
      </c>
    </row>
    <row r="1950" spans="1:12">
      <c r="A1950" t="s">
        <v>381</v>
      </c>
      <c r="B1950">
        <v>2011</v>
      </c>
      <c r="C1950">
        <v>62</v>
      </c>
      <c r="D1950">
        <v>2</v>
      </c>
      <c r="E1950">
        <v>236</v>
      </c>
      <c r="F1950">
        <v>245</v>
      </c>
      <c r="G1950" s="2">
        <v>40308</v>
      </c>
      <c r="H1950" s="2">
        <v>40371</v>
      </c>
      <c r="I1950" s="2">
        <v>40452</v>
      </c>
      <c r="J1950" t="s">
        <v>13</v>
      </c>
      <c r="K1950">
        <v>1</v>
      </c>
      <c r="L1950" t="s">
        <v>382</v>
      </c>
    </row>
    <row r="1951" spans="1:12">
      <c r="A1951" t="s">
        <v>383</v>
      </c>
      <c r="B1951">
        <v>2011</v>
      </c>
      <c r="C1951">
        <v>62</v>
      </c>
      <c r="D1951">
        <v>2</v>
      </c>
      <c r="E1951">
        <v>246</v>
      </c>
      <c r="F1951">
        <v>256</v>
      </c>
      <c r="G1951" s="2">
        <v>40372</v>
      </c>
      <c r="H1951" s="2">
        <v>40454</v>
      </c>
      <c r="I1951" s="2">
        <v>40455</v>
      </c>
      <c r="J1951" t="s">
        <v>13</v>
      </c>
      <c r="K1951">
        <v>2</v>
      </c>
      <c r="L1951" t="s">
        <v>384</v>
      </c>
    </row>
    <row r="1952" spans="1:12">
      <c r="A1952" t="s">
        <v>385</v>
      </c>
      <c r="B1952">
        <v>2011</v>
      </c>
      <c r="C1952">
        <v>62</v>
      </c>
      <c r="D1952">
        <v>2</v>
      </c>
      <c r="E1952">
        <v>257</v>
      </c>
      <c r="F1952">
        <v>269</v>
      </c>
      <c r="G1952" s="2">
        <v>40365</v>
      </c>
      <c r="H1952" s="2">
        <v>40459</v>
      </c>
      <c r="I1952" s="2">
        <v>40459</v>
      </c>
      <c r="J1952" t="s">
        <v>13</v>
      </c>
      <c r="K1952">
        <v>3</v>
      </c>
      <c r="L1952" t="s">
        <v>386</v>
      </c>
    </row>
    <row r="1953" spans="1:12">
      <c r="A1953" t="s">
        <v>387</v>
      </c>
      <c r="B1953">
        <v>2011</v>
      </c>
      <c r="C1953">
        <v>62</v>
      </c>
      <c r="D1953">
        <v>2</v>
      </c>
      <c r="E1953">
        <v>270</v>
      </c>
      <c r="F1953">
        <v>283</v>
      </c>
      <c r="G1953" s="2">
        <v>40363</v>
      </c>
      <c r="H1953" s="2">
        <v>40435</v>
      </c>
      <c r="I1953" s="2">
        <v>40462</v>
      </c>
      <c r="J1953" t="s">
        <v>13</v>
      </c>
      <c r="K1953">
        <v>8</v>
      </c>
      <c r="L1953" t="s">
        <v>388</v>
      </c>
    </row>
    <row r="1954" spans="1:12">
      <c r="A1954" t="s">
        <v>389</v>
      </c>
      <c r="B1954">
        <v>2011</v>
      </c>
      <c r="C1954">
        <v>62</v>
      </c>
      <c r="D1954">
        <v>2</v>
      </c>
      <c r="E1954">
        <v>284</v>
      </c>
      <c r="F1954">
        <v>294</v>
      </c>
      <c r="G1954" s="2">
        <v>40394</v>
      </c>
      <c r="H1954" s="2">
        <v>40428</v>
      </c>
      <c r="I1954" s="2">
        <v>40457</v>
      </c>
      <c r="J1954" t="s">
        <v>13</v>
      </c>
      <c r="K1954">
        <v>2</v>
      </c>
      <c r="L1954" t="s">
        <v>390</v>
      </c>
    </row>
    <row r="1955" spans="1:12">
      <c r="A1955" t="s">
        <v>391</v>
      </c>
      <c r="B1955">
        <v>2011</v>
      </c>
      <c r="C1955">
        <v>62</v>
      </c>
      <c r="D1955">
        <v>2</v>
      </c>
      <c r="E1955">
        <v>295</v>
      </c>
      <c r="F1955">
        <v>313</v>
      </c>
      <c r="G1955" s="2">
        <v>40388</v>
      </c>
      <c r="H1955" s="2">
        <v>40461</v>
      </c>
      <c r="I1955" s="2">
        <v>40462</v>
      </c>
      <c r="J1955" t="s">
        <v>13</v>
      </c>
      <c r="K1955">
        <v>3</v>
      </c>
      <c r="L1955" t="s">
        <v>392</v>
      </c>
    </row>
    <row r="1956" spans="1:12">
      <c r="A1956" t="s">
        <v>393</v>
      </c>
      <c r="B1956">
        <v>2011</v>
      </c>
      <c r="C1956">
        <v>62</v>
      </c>
      <c r="D1956">
        <v>2</v>
      </c>
      <c r="E1956">
        <v>314</v>
      </c>
      <c r="F1956">
        <v>342</v>
      </c>
      <c r="G1956" s="2">
        <v>40286</v>
      </c>
      <c r="H1956" s="2">
        <v>40410</v>
      </c>
      <c r="I1956" s="2">
        <v>40448</v>
      </c>
      <c r="J1956" t="s">
        <v>13</v>
      </c>
      <c r="K1956">
        <v>1</v>
      </c>
      <c r="L1956" t="s">
        <v>394</v>
      </c>
    </row>
    <row r="1957" spans="1:12">
      <c r="A1957" t="s">
        <v>395</v>
      </c>
      <c r="B1957">
        <v>2011</v>
      </c>
      <c r="C1957">
        <v>62</v>
      </c>
      <c r="D1957">
        <v>2</v>
      </c>
      <c r="E1957">
        <v>343</v>
      </c>
      <c r="F1957">
        <v>362</v>
      </c>
      <c r="G1957" s="2">
        <v>40330</v>
      </c>
      <c r="H1957" s="2">
        <v>40440</v>
      </c>
      <c r="I1957" s="2">
        <v>40441</v>
      </c>
      <c r="J1957" t="s">
        <v>13</v>
      </c>
      <c r="K1957">
        <v>3</v>
      </c>
      <c r="L1957" t="s">
        <v>396</v>
      </c>
    </row>
    <row r="1958" spans="1:12">
      <c r="A1958" t="s">
        <v>397</v>
      </c>
      <c r="B1958">
        <v>2011</v>
      </c>
      <c r="C1958">
        <v>62</v>
      </c>
      <c r="D1958">
        <v>2</v>
      </c>
      <c r="E1958">
        <v>363</v>
      </c>
      <c r="F1958">
        <v>374</v>
      </c>
      <c r="G1958" s="2">
        <v>40309</v>
      </c>
      <c r="H1958" s="2">
        <v>40463</v>
      </c>
      <c r="I1958" s="2">
        <v>40464</v>
      </c>
      <c r="J1958" t="s">
        <v>13</v>
      </c>
      <c r="K1958">
        <v>2</v>
      </c>
      <c r="L1958" t="s">
        <v>398</v>
      </c>
    </row>
    <row r="1959" spans="1:12">
      <c r="A1959" t="s">
        <v>399</v>
      </c>
      <c r="B1959">
        <v>2011</v>
      </c>
      <c r="C1959">
        <v>62</v>
      </c>
      <c r="D1959">
        <v>2</v>
      </c>
      <c r="E1959">
        <v>375</v>
      </c>
      <c r="F1959">
        <v>394</v>
      </c>
      <c r="G1959" s="2">
        <v>40157</v>
      </c>
      <c r="H1959" s="2">
        <v>40301</v>
      </c>
      <c r="I1959" s="2">
        <v>40339</v>
      </c>
      <c r="J1959" t="s">
        <v>13</v>
      </c>
      <c r="K1959">
        <v>3</v>
      </c>
      <c r="L1959" t="s">
        <v>400</v>
      </c>
    </row>
    <row r="1960" spans="1:12">
      <c r="A1960" t="s">
        <v>401</v>
      </c>
      <c r="B1960">
        <v>2011</v>
      </c>
      <c r="C1960">
        <v>62</v>
      </c>
      <c r="D1960">
        <v>2</v>
      </c>
      <c r="E1960">
        <v>395</v>
      </c>
      <c r="F1960">
        <v>405</v>
      </c>
      <c r="G1960" s="2">
        <v>40150</v>
      </c>
      <c r="H1960" s="2">
        <v>40406</v>
      </c>
      <c r="I1960" s="2">
        <v>40423</v>
      </c>
      <c r="J1960" t="s">
        <v>13</v>
      </c>
      <c r="K1960">
        <v>3</v>
      </c>
      <c r="L1960" t="s">
        <v>402</v>
      </c>
    </row>
    <row r="1961" spans="1:12">
      <c r="A1961" t="s">
        <v>403</v>
      </c>
      <c r="B1961">
        <v>2011</v>
      </c>
      <c r="C1961">
        <v>62</v>
      </c>
      <c r="D1961">
        <v>2</v>
      </c>
      <c r="E1961">
        <v>406</v>
      </c>
      <c r="F1961">
        <v>418</v>
      </c>
      <c r="G1961" s="2">
        <v>40437</v>
      </c>
      <c r="H1961" s="2">
        <v>40462</v>
      </c>
      <c r="I1961" s="2">
        <v>40462</v>
      </c>
      <c r="J1961" t="s">
        <v>13</v>
      </c>
      <c r="K1961">
        <v>3</v>
      </c>
      <c r="L1961" t="s">
        <v>404</v>
      </c>
    </row>
    <row r="1962" spans="1:12" hidden="1">
      <c r="A1962" t="s">
        <v>405</v>
      </c>
      <c r="B1962">
        <v>2011</v>
      </c>
      <c r="C1962">
        <v>62</v>
      </c>
      <c r="D1962">
        <v>2</v>
      </c>
      <c r="E1962">
        <v>419</v>
      </c>
      <c r="F1962">
        <v>419</v>
      </c>
      <c r="G1962" s="2" t="s">
        <v>50</v>
      </c>
      <c r="H1962" s="2" t="s">
        <v>50</v>
      </c>
      <c r="I1962" s="2" t="s">
        <v>50</v>
      </c>
      <c r="J1962" t="s">
        <v>95</v>
      </c>
      <c r="K1962">
        <v>0</v>
      </c>
      <c r="L1962" t="s">
        <v>406</v>
      </c>
    </row>
    <row r="1963" spans="1:12">
      <c r="A1963" t="s">
        <v>407</v>
      </c>
      <c r="B1963">
        <v>2011</v>
      </c>
      <c r="C1963">
        <v>62</v>
      </c>
      <c r="D1963">
        <v>3</v>
      </c>
      <c r="E1963">
        <v>421</v>
      </c>
      <c r="F1963">
        <v>432</v>
      </c>
      <c r="G1963" s="2">
        <v>40444</v>
      </c>
      <c r="H1963" s="2">
        <v>40471</v>
      </c>
      <c r="I1963" s="2">
        <v>40471</v>
      </c>
      <c r="J1963" t="s">
        <v>13</v>
      </c>
      <c r="K1963">
        <v>2</v>
      </c>
      <c r="L1963" t="s">
        <v>408</v>
      </c>
    </row>
    <row r="1964" spans="1:12">
      <c r="A1964" t="s">
        <v>409</v>
      </c>
      <c r="B1964">
        <v>2011</v>
      </c>
      <c r="C1964">
        <v>62</v>
      </c>
      <c r="D1964">
        <v>3</v>
      </c>
      <c r="E1964">
        <v>433</v>
      </c>
      <c r="F1964">
        <v>439</v>
      </c>
      <c r="G1964" s="2">
        <v>40519</v>
      </c>
      <c r="H1964" s="2">
        <v>40525</v>
      </c>
      <c r="I1964" s="2">
        <v>40525</v>
      </c>
      <c r="J1964" t="s">
        <v>13</v>
      </c>
      <c r="K1964">
        <v>1</v>
      </c>
      <c r="L1964" t="s">
        <v>410</v>
      </c>
    </row>
    <row r="1965" spans="1:12">
      <c r="A1965" t="s">
        <v>411</v>
      </c>
      <c r="B1965">
        <v>2011</v>
      </c>
      <c r="C1965">
        <v>62</v>
      </c>
      <c r="D1965">
        <v>3</v>
      </c>
      <c r="E1965">
        <v>440</v>
      </c>
      <c r="F1965">
        <v>448</v>
      </c>
      <c r="G1965" s="2">
        <v>40351</v>
      </c>
      <c r="H1965" s="2">
        <v>40445</v>
      </c>
      <c r="I1965" s="2">
        <v>40470</v>
      </c>
      <c r="J1965" t="s">
        <v>13</v>
      </c>
      <c r="K1965">
        <v>2</v>
      </c>
      <c r="L1965" t="s">
        <v>412</v>
      </c>
    </row>
    <row r="1966" spans="1:12">
      <c r="A1966" t="s">
        <v>413</v>
      </c>
      <c r="B1966">
        <v>2011</v>
      </c>
      <c r="C1966">
        <v>62</v>
      </c>
      <c r="D1966">
        <v>3</v>
      </c>
      <c r="E1966">
        <v>449</v>
      </c>
      <c r="F1966">
        <v>466</v>
      </c>
      <c r="G1966" s="2">
        <v>40422</v>
      </c>
      <c r="H1966" s="2">
        <v>40463</v>
      </c>
      <c r="I1966" s="2">
        <v>40469</v>
      </c>
      <c r="J1966" t="s">
        <v>13</v>
      </c>
      <c r="K1966">
        <v>1</v>
      </c>
      <c r="L1966" t="s">
        <v>414</v>
      </c>
    </row>
    <row r="1967" spans="1:12">
      <c r="A1967" t="s">
        <v>415</v>
      </c>
      <c r="B1967">
        <v>2011</v>
      </c>
      <c r="C1967">
        <v>62</v>
      </c>
      <c r="D1967">
        <v>3</v>
      </c>
      <c r="E1967">
        <v>467</v>
      </c>
      <c r="F1967">
        <v>477</v>
      </c>
      <c r="G1967" s="2">
        <v>40350</v>
      </c>
      <c r="H1967" s="2">
        <v>40437</v>
      </c>
      <c r="I1967" s="2">
        <v>40455</v>
      </c>
      <c r="J1967" t="s">
        <v>13</v>
      </c>
      <c r="K1967">
        <v>3</v>
      </c>
      <c r="L1967" t="s">
        <v>416</v>
      </c>
    </row>
    <row r="1968" spans="1:12">
      <c r="A1968" t="s">
        <v>417</v>
      </c>
      <c r="B1968">
        <v>2011</v>
      </c>
      <c r="C1968">
        <v>62</v>
      </c>
      <c r="D1968">
        <v>3</v>
      </c>
      <c r="E1968">
        <v>478</v>
      </c>
      <c r="F1968">
        <v>492</v>
      </c>
      <c r="G1968" s="2">
        <v>40408</v>
      </c>
      <c r="H1968" s="2">
        <v>40521</v>
      </c>
      <c r="I1968" s="2">
        <v>40522</v>
      </c>
      <c r="J1968" t="s">
        <v>13</v>
      </c>
      <c r="K1968">
        <v>1</v>
      </c>
      <c r="L1968" t="s">
        <v>418</v>
      </c>
    </row>
    <row r="1969" spans="1:12">
      <c r="A1969" t="s">
        <v>419</v>
      </c>
      <c r="B1969">
        <v>2011</v>
      </c>
      <c r="C1969">
        <v>62</v>
      </c>
      <c r="D1969">
        <v>3</v>
      </c>
      <c r="E1969">
        <v>493</v>
      </c>
      <c r="F1969">
        <v>506</v>
      </c>
      <c r="G1969" s="2">
        <v>40388</v>
      </c>
      <c r="H1969" s="2">
        <v>40501</v>
      </c>
      <c r="I1969" s="2">
        <v>40523</v>
      </c>
      <c r="J1969" t="s">
        <v>13</v>
      </c>
      <c r="K1969">
        <v>3</v>
      </c>
      <c r="L1969" t="s">
        <v>420</v>
      </c>
    </row>
    <row r="1970" spans="1:12">
      <c r="A1970" t="s">
        <v>421</v>
      </c>
      <c r="B1970">
        <v>2011</v>
      </c>
      <c r="C1970">
        <v>62</v>
      </c>
      <c r="D1970">
        <v>3</v>
      </c>
      <c r="E1970">
        <v>507</v>
      </c>
      <c r="F1970">
        <v>520</v>
      </c>
      <c r="G1970" s="2">
        <v>40407</v>
      </c>
      <c r="H1970" s="2">
        <v>40490</v>
      </c>
      <c r="I1970" s="2">
        <v>40491</v>
      </c>
      <c r="J1970" t="s">
        <v>13</v>
      </c>
      <c r="K1970">
        <v>3</v>
      </c>
      <c r="L1970" t="s">
        <v>422</v>
      </c>
    </row>
    <row r="1971" spans="1:12">
      <c r="A1971" t="s">
        <v>423</v>
      </c>
      <c r="B1971">
        <v>2011</v>
      </c>
      <c r="C1971">
        <v>62</v>
      </c>
      <c r="D1971">
        <v>3</v>
      </c>
      <c r="E1971">
        <v>521</v>
      </c>
      <c r="F1971">
        <v>534</v>
      </c>
      <c r="G1971" s="2">
        <v>40451</v>
      </c>
      <c r="H1971" s="2">
        <v>40484</v>
      </c>
      <c r="I1971" s="2">
        <v>40485</v>
      </c>
      <c r="J1971" t="s">
        <v>13</v>
      </c>
      <c r="K1971">
        <v>3</v>
      </c>
      <c r="L1971" t="s">
        <v>424</v>
      </c>
    </row>
    <row r="1972" spans="1:12">
      <c r="A1972" t="s">
        <v>425</v>
      </c>
      <c r="B1972">
        <v>2011</v>
      </c>
      <c r="C1972">
        <v>62</v>
      </c>
      <c r="D1972">
        <v>3</v>
      </c>
      <c r="E1972">
        <v>535</v>
      </c>
      <c r="F1972">
        <v>549</v>
      </c>
      <c r="G1972" s="2">
        <v>40377</v>
      </c>
      <c r="H1972" s="2">
        <v>40483</v>
      </c>
      <c r="I1972" s="2">
        <v>40484</v>
      </c>
      <c r="J1972" t="s">
        <v>13</v>
      </c>
      <c r="K1972">
        <v>4</v>
      </c>
      <c r="L1972" t="s">
        <v>426</v>
      </c>
    </row>
    <row r="1973" spans="1:12">
      <c r="A1973" t="s">
        <v>427</v>
      </c>
      <c r="B1973">
        <v>2011</v>
      </c>
      <c r="C1973">
        <v>62</v>
      </c>
      <c r="D1973">
        <v>3</v>
      </c>
      <c r="E1973">
        <v>550</v>
      </c>
      <c r="F1973">
        <v>571</v>
      </c>
      <c r="G1973" s="2">
        <v>40367</v>
      </c>
      <c r="H1973" s="2">
        <v>40466</v>
      </c>
      <c r="I1973" s="2">
        <v>40469</v>
      </c>
      <c r="J1973" t="s">
        <v>13</v>
      </c>
      <c r="K1973">
        <v>3</v>
      </c>
      <c r="L1973" t="s">
        <v>428</v>
      </c>
    </row>
    <row r="1974" spans="1:12">
      <c r="A1974" t="s">
        <v>429</v>
      </c>
      <c r="B1974">
        <v>2011</v>
      </c>
      <c r="C1974">
        <v>62</v>
      </c>
      <c r="D1974">
        <v>3</v>
      </c>
      <c r="E1974">
        <v>572</v>
      </c>
      <c r="F1974">
        <v>585</v>
      </c>
      <c r="G1974" s="2">
        <v>40385</v>
      </c>
      <c r="H1974" s="2">
        <v>40498</v>
      </c>
      <c r="I1974" s="2">
        <v>40499</v>
      </c>
      <c r="J1974" t="s">
        <v>13</v>
      </c>
      <c r="K1974">
        <v>5</v>
      </c>
      <c r="L1974" t="s">
        <v>430</v>
      </c>
    </row>
    <row r="1975" spans="1:12">
      <c r="A1975" t="s">
        <v>431</v>
      </c>
      <c r="B1975">
        <v>2011</v>
      </c>
      <c r="C1975">
        <v>62</v>
      </c>
      <c r="D1975">
        <v>3</v>
      </c>
      <c r="E1975">
        <v>586</v>
      </c>
      <c r="F1975">
        <v>593</v>
      </c>
      <c r="G1975" s="2">
        <v>40257</v>
      </c>
      <c r="H1975" s="2">
        <v>40318</v>
      </c>
      <c r="I1975" s="2">
        <v>40448</v>
      </c>
      <c r="J1975" t="s">
        <v>13</v>
      </c>
      <c r="K1975">
        <v>1</v>
      </c>
      <c r="L1975" t="s">
        <v>432</v>
      </c>
    </row>
    <row r="1976" spans="1:12">
      <c r="A1976" t="s">
        <v>433</v>
      </c>
      <c r="B1976">
        <v>2011</v>
      </c>
      <c r="C1976">
        <v>62</v>
      </c>
      <c r="D1976">
        <v>3</v>
      </c>
      <c r="E1976">
        <v>594</v>
      </c>
      <c r="F1976">
        <v>603</v>
      </c>
      <c r="G1976" s="2">
        <v>40458</v>
      </c>
      <c r="H1976" s="2">
        <v>40521</v>
      </c>
      <c r="I1976" s="2">
        <v>40522</v>
      </c>
      <c r="J1976" t="s">
        <v>13</v>
      </c>
      <c r="K1976">
        <v>1</v>
      </c>
      <c r="L1976" t="s">
        <v>434</v>
      </c>
    </row>
    <row r="1977" spans="1:12">
      <c r="A1977" t="s">
        <v>435</v>
      </c>
      <c r="B1977">
        <v>2011</v>
      </c>
      <c r="C1977">
        <v>62</v>
      </c>
      <c r="D1977">
        <v>3</v>
      </c>
      <c r="E1977">
        <v>604</v>
      </c>
      <c r="F1977">
        <v>612</v>
      </c>
      <c r="G1977" s="2">
        <v>40295</v>
      </c>
      <c r="H1977" s="2">
        <v>40479</v>
      </c>
      <c r="I1977" s="2">
        <v>40480</v>
      </c>
      <c r="J1977" t="s">
        <v>13</v>
      </c>
      <c r="K1977">
        <v>1</v>
      </c>
      <c r="L1977" t="s">
        <v>436</v>
      </c>
    </row>
    <row r="1978" spans="1:12">
      <c r="A1978" t="s">
        <v>437</v>
      </c>
      <c r="B1978">
        <v>2011</v>
      </c>
      <c r="C1978">
        <v>62</v>
      </c>
      <c r="D1978">
        <v>4</v>
      </c>
      <c r="E1978">
        <v>613</v>
      </c>
      <c r="F1978">
        <v>627</v>
      </c>
      <c r="G1978" s="2">
        <v>40490</v>
      </c>
      <c r="H1978" s="2">
        <v>40535</v>
      </c>
      <c r="I1978" s="2">
        <v>40536</v>
      </c>
      <c r="J1978" t="s">
        <v>13</v>
      </c>
      <c r="K1978">
        <v>4</v>
      </c>
      <c r="L1978" t="s">
        <v>438</v>
      </c>
    </row>
    <row r="1979" spans="1:12">
      <c r="A1979" t="s">
        <v>439</v>
      </c>
      <c r="B1979">
        <v>2011</v>
      </c>
      <c r="C1979">
        <v>62</v>
      </c>
      <c r="D1979">
        <v>4</v>
      </c>
      <c r="E1979">
        <v>628</v>
      </c>
      <c r="F1979">
        <v>636</v>
      </c>
      <c r="G1979" s="2">
        <v>40290</v>
      </c>
      <c r="H1979" s="2">
        <v>40526</v>
      </c>
      <c r="I1979" s="2">
        <v>40526</v>
      </c>
      <c r="J1979" t="s">
        <v>13</v>
      </c>
      <c r="K1979">
        <v>4</v>
      </c>
      <c r="L1979" t="s">
        <v>440</v>
      </c>
    </row>
    <row r="1980" spans="1:12">
      <c r="A1980" t="s">
        <v>441</v>
      </c>
      <c r="B1980">
        <v>2011</v>
      </c>
      <c r="C1980">
        <v>62</v>
      </c>
      <c r="D1980">
        <v>4</v>
      </c>
      <c r="E1980">
        <v>637</v>
      </c>
      <c r="F1980">
        <v>642</v>
      </c>
      <c r="G1980" s="2">
        <v>40399</v>
      </c>
      <c r="H1980" s="2">
        <v>40181</v>
      </c>
      <c r="I1980" s="2">
        <v>40181</v>
      </c>
      <c r="J1980" t="s">
        <v>13</v>
      </c>
      <c r="K1980">
        <v>4</v>
      </c>
      <c r="L1980" t="s">
        <v>442</v>
      </c>
    </row>
    <row r="1981" spans="1:12">
      <c r="A1981" t="s">
        <v>443</v>
      </c>
      <c r="B1981">
        <v>2011</v>
      </c>
      <c r="C1981">
        <v>62</v>
      </c>
      <c r="D1981">
        <v>4</v>
      </c>
      <c r="E1981">
        <v>643</v>
      </c>
      <c r="F1981">
        <v>653</v>
      </c>
      <c r="G1981" s="2">
        <v>40402</v>
      </c>
      <c r="H1981" s="2">
        <v>40529</v>
      </c>
      <c r="I1981" s="2">
        <v>40529</v>
      </c>
      <c r="J1981" t="s">
        <v>13</v>
      </c>
      <c r="K1981">
        <v>4</v>
      </c>
      <c r="L1981" t="s">
        <v>444</v>
      </c>
    </row>
    <row r="1982" spans="1:12">
      <c r="A1982" t="s">
        <v>445</v>
      </c>
      <c r="B1982">
        <v>2011</v>
      </c>
      <c r="C1982">
        <v>62</v>
      </c>
      <c r="D1982">
        <v>4</v>
      </c>
      <c r="E1982">
        <v>654</v>
      </c>
      <c r="F1982">
        <v>676</v>
      </c>
      <c r="G1982" s="2">
        <v>40383</v>
      </c>
      <c r="H1982" s="2">
        <v>40518</v>
      </c>
      <c r="I1982" s="2">
        <v>40535</v>
      </c>
      <c r="J1982" t="s">
        <v>13</v>
      </c>
      <c r="K1982">
        <v>2</v>
      </c>
      <c r="L1982" t="s">
        <v>446</v>
      </c>
    </row>
    <row r="1983" spans="1:12">
      <c r="A1983" t="s">
        <v>447</v>
      </c>
      <c r="B1983">
        <v>2011</v>
      </c>
      <c r="C1983">
        <v>62</v>
      </c>
      <c r="D1983">
        <v>4</v>
      </c>
      <c r="E1983">
        <v>677</v>
      </c>
      <c r="F1983">
        <v>690</v>
      </c>
      <c r="G1983" s="2">
        <v>40154</v>
      </c>
      <c r="H1983" s="2">
        <v>40535</v>
      </c>
      <c r="I1983" s="2">
        <v>40545</v>
      </c>
      <c r="J1983" t="s">
        <v>13</v>
      </c>
      <c r="K1983">
        <v>10</v>
      </c>
      <c r="L1983" t="s">
        <v>448</v>
      </c>
    </row>
    <row r="1984" spans="1:12">
      <c r="A1984" t="s">
        <v>449</v>
      </c>
      <c r="B1984">
        <v>2011</v>
      </c>
      <c r="C1984">
        <v>62</v>
      </c>
      <c r="D1984">
        <v>4</v>
      </c>
      <c r="E1984">
        <v>691</v>
      </c>
      <c r="F1984">
        <v>713</v>
      </c>
      <c r="G1984" s="2">
        <v>40311</v>
      </c>
      <c r="H1984" s="2">
        <v>40518</v>
      </c>
      <c r="I1984" s="2">
        <v>40519</v>
      </c>
      <c r="J1984" t="s">
        <v>13</v>
      </c>
      <c r="K1984">
        <v>3</v>
      </c>
      <c r="L1984" t="s">
        <v>450</v>
      </c>
    </row>
    <row r="1985" spans="1:12">
      <c r="A1985" t="s">
        <v>451</v>
      </c>
      <c r="B1985">
        <v>2011</v>
      </c>
      <c r="C1985">
        <v>62</v>
      </c>
      <c r="D1985">
        <v>4</v>
      </c>
      <c r="E1985">
        <v>714</v>
      </c>
      <c r="F1985">
        <v>726</v>
      </c>
      <c r="G1985" s="2">
        <v>40359</v>
      </c>
      <c r="H1985" s="2">
        <v>40529</v>
      </c>
      <c r="I1985" s="2">
        <v>40532</v>
      </c>
      <c r="J1985" t="s">
        <v>13</v>
      </c>
      <c r="K1985">
        <v>3</v>
      </c>
      <c r="L1985" t="s">
        <v>452</v>
      </c>
    </row>
    <row r="1986" spans="1:12">
      <c r="A1986" t="s">
        <v>453</v>
      </c>
      <c r="B1986">
        <v>2011</v>
      </c>
      <c r="C1986">
        <v>62</v>
      </c>
      <c r="D1986">
        <v>4</v>
      </c>
      <c r="E1986">
        <v>727</v>
      </c>
      <c r="F1986">
        <v>737</v>
      </c>
      <c r="G1986" s="2">
        <v>40053</v>
      </c>
      <c r="H1986" s="2">
        <v>40528</v>
      </c>
      <c r="I1986" s="2">
        <v>40529</v>
      </c>
      <c r="J1986" t="s">
        <v>13</v>
      </c>
      <c r="K1986">
        <v>3</v>
      </c>
      <c r="L1986" t="s">
        <v>454</v>
      </c>
    </row>
    <row r="1987" spans="1:12">
      <c r="A1987" t="s">
        <v>455</v>
      </c>
      <c r="B1987">
        <v>2011</v>
      </c>
      <c r="C1987">
        <v>62</v>
      </c>
      <c r="D1987">
        <v>4</v>
      </c>
      <c r="E1987">
        <v>738</v>
      </c>
      <c r="F1987">
        <v>747</v>
      </c>
      <c r="G1987" s="2">
        <v>40262</v>
      </c>
      <c r="H1987" s="2">
        <v>40410</v>
      </c>
      <c r="I1987" s="2">
        <v>40533</v>
      </c>
      <c r="J1987" t="s">
        <v>13</v>
      </c>
      <c r="K1987">
        <v>3</v>
      </c>
      <c r="L1987" t="s">
        <v>456</v>
      </c>
    </row>
    <row r="1988" spans="1:12">
      <c r="A1988" t="s">
        <v>457</v>
      </c>
      <c r="B1988">
        <v>2011</v>
      </c>
      <c r="C1988">
        <v>62</v>
      </c>
      <c r="D1988">
        <v>4</v>
      </c>
      <c r="E1988">
        <v>748</v>
      </c>
      <c r="F1988">
        <v>760</v>
      </c>
      <c r="G1988" s="2">
        <v>40414</v>
      </c>
      <c r="H1988" s="2">
        <v>40550</v>
      </c>
      <c r="I1988" s="2">
        <v>40550</v>
      </c>
      <c r="J1988" t="s">
        <v>13</v>
      </c>
      <c r="K1988">
        <v>3</v>
      </c>
      <c r="L1988" t="s">
        <v>458</v>
      </c>
    </row>
    <row r="1989" spans="1:12">
      <c r="A1989" t="s">
        <v>459</v>
      </c>
      <c r="B1989">
        <v>2011</v>
      </c>
      <c r="C1989">
        <v>62</v>
      </c>
      <c r="D1989">
        <v>4</v>
      </c>
      <c r="E1989">
        <v>761</v>
      </c>
      <c r="F1989">
        <v>775</v>
      </c>
      <c r="G1989" s="2">
        <v>40447</v>
      </c>
      <c r="H1989" s="2">
        <v>40531</v>
      </c>
      <c r="I1989" s="2">
        <v>40542</v>
      </c>
      <c r="J1989" t="s">
        <v>13</v>
      </c>
      <c r="K1989">
        <v>1</v>
      </c>
      <c r="L1989" t="s">
        <v>460</v>
      </c>
    </row>
    <row r="1990" spans="1:12">
      <c r="A1990" t="s">
        <v>461</v>
      </c>
      <c r="B1990">
        <v>2011</v>
      </c>
      <c r="C1990">
        <v>62</v>
      </c>
      <c r="D1990">
        <v>4</v>
      </c>
      <c r="E1990">
        <v>776</v>
      </c>
      <c r="F1990">
        <v>788</v>
      </c>
      <c r="G1990" s="2">
        <v>40015</v>
      </c>
      <c r="H1990" s="2">
        <v>40424</v>
      </c>
      <c r="I1990" s="2">
        <v>40424</v>
      </c>
      <c r="J1990" t="s">
        <v>13</v>
      </c>
      <c r="K1990">
        <v>3</v>
      </c>
      <c r="L1990" t="s">
        <v>462</v>
      </c>
    </row>
    <row r="1991" spans="1:12">
      <c r="A1991" t="s">
        <v>463</v>
      </c>
      <c r="B1991">
        <v>2011</v>
      </c>
      <c r="C1991">
        <v>62</v>
      </c>
      <c r="D1991">
        <v>4</v>
      </c>
      <c r="E1991">
        <v>789</v>
      </c>
      <c r="F1991">
        <v>804</v>
      </c>
      <c r="G1991" s="2">
        <v>40455</v>
      </c>
      <c r="H1991" s="2">
        <v>40550</v>
      </c>
      <c r="I1991" s="2">
        <v>40553</v>
      </c>
      <c r="J1991" t="s">
        <v>13</v>
      </c>
      <c r="K1991">
        <v>4</v>
      </c>
      <c r="L1991" t="s">
        <v>464</v>
      </c>
    </row>
    <row r="1992" spans="1:12" hidden="1">
      <c r="A1992" t="s">
        <v>465</v>
      </c>
      <c r="B1992">
        <v>2011</v>
      </c>
      <c r="C1992">
        <v>62</v>
      </c>
      <c r="D1992">
        <v>4</v>
      </c>
      <c r="E1992">
        <v>805</v>
      </c>
      <c r="F1992">
        <v>805</v>
      </c>
      <c r="G1992" s="2" t="s">
        <v>50</v>
      </c>
      <c r="H1992" s="2" t="s">
        <v>50</v>
      </c>
      <c r="I1992" s="2" t="s">
        <v>50</v>
      </c>
      <c r="J1992" t="s">
        <v>86</v>
      </c>
      <c r="K1992">
        <v>1</v>
      </c>
      <c r="L1992" t="s">
        <v>466</v>
      </c>
    </row>
    <row r="1993" spans="1:12">
      <c r="A1993" t="s">
        <v>467</v>
      </c>
      <c r="B1993">
        <v>2011</v>
      </c>
      <c r="C1993">
        <v>62</v>
      </c>
      <c r="D1993">
        <v>5</v>
      </c>
      <c r="E1993">
        <v>807</v>
      </c>
      <c r="F1993">
        <v>818</v>
      </c>
      <c r="G1993" s="2">
        <v>40529</v>
      </c>
      <c r="H1993" s="2">
        <v>40561</v>
      </c>
      <c r="I1993" s="2">
        <v>40561</v>
      </c>
      <c r="J1993" t="s">
        <v>13</v>
      </c>
      <c r="K1993">
        <v>2</v>
      </c>
      <c r="L1993" t="s">
        <v>468</v>
      </c>
    </row>
    <row r="1994" spans="1:12">
      <c r="A1994" t="s">
        <v>469</v>
      </c>
      <c r="B1994">
        <v>2011</v>
      </c>
      <c r="C1994">
        <v>62</v>
      </c>
      <c r="D1994">
        <v>5</v>
      </c>
      <c r="E1994">
        <v>819</v>
      </c>
      <c r="F1994">
        <v>830</v>
      </c>
      <c r="G1994" s="2">
        <v>40514</v>
      </c>
      <c r="H1994" s="2">
        <v>40564</v>
      </c>
      <c r="I1994" s="2">
        <v>40567</v>
      </c>
      <c r="J1994" t="s">
        <v>13</v>
      </c>
      <c r="K1994">
        <v>1</v>
      </c>
      <c r="L1994" t="s">
        <v>470</v>
      </c>
    </row>
    <row r="1995" spans="1:12">
      <c r="A1995" t="s">
        <v>471</v>
      </c>
      <c r="B1995">
        <v>2011</v>
      </c>
      <c r="C1995">
        <v>62</v>
      </c>
      <c r="D1995">
        <v>5</v>
      </c>
      <c r="E1995">
        <v>831</v>
      </c>
      <c r="F1995">
        <v>845</v>
      </c>
      <c r="G1995" s="2">
        <v>40469</v>
      </c>
      <c r="H1995" s="2">
        <v>40551</v>
      </c>
      <c r="I1995" s="2">
        <v>40562</v>
      </c>
      <c r="J1995" t="s">
        <v>13</v>
      </c>
      <c r="K1995">
        <v>3</v>
      </c>
      <c r="L1995" t="s">
        <v>472</v>
      </c>
    </row>
    <row r="1996" spans="1:12">
      <c r="A1996" t="s">
        <v>473</v>
      </c>
      <c r="B1996">
        <v>2011</v>
      </c>
      <c r="C1996">
        <v>62</v>
      </c>
      <c r="D1996">
        <v>5</v>
      </c>
      <c r="E1996">
        <v>846</v>
      </c>
      <c r="F1996">
        <v>860</v>
      </c>
      <c r="G1996" s="2">
        <v>40493</v>
      </c>
      <c r="H1996" s="2">
        <v>40573</v>
      </c>
      <c r="I1996" s="2">
        <v>40574</v>
      </c>
      <c r="J1996" t="s">
        <v>13</v>
      </c>
      <c r="K1996">
        <v>2</v>
      </c>
      <c r="L1996" t="s">
        <v>474</v>
      </c>
    </row>
    <row r="1997" spans="1:12">
      <c r="A1997" t="s">
        <v>475</v>
      </c>
      <c r="B1997">
        <v>2011</v>
      </c>
      <c r="C1997">
        <v>62</v>
      </c>
      <c r="D1997">
        <v>5</v>
      </c>
      <c r="E1997">
        <v>861</v>
      </c>
      <c r="F1997">
        <v>876</v>
      </c>
      <c r="G1997" s="2">
        <v>40190</v>
      </c>
      <c r="H1997" s="2">
        <v>40549</v>
      </c>
      <c r="I1997" s="2">
        <v>40549</v>
      </c>
      <c r="J1997" t="s">
        <v>13</v>
      </c>
      <c r="K1997">
        <v>2</v>
      </c>
      <c r="L1997" t="s">
        <v>476</v>
      </c>
    </row>
    <row r="1998" spans="1:12">
      <c r="A1998" t="s">
        <v>477</v>
      </c>
      <c r="B1998">
        <v>2011</v>
      </c>
      <c r="C1998">
        <v>62</v>
      </c>
      <c r="D1998">
        <v>5</v>
      </c>
      <c r="E1998">
        <v>877</v>
      </c>
      <c r="F1998">
        <v>901</v>
      </c>
      <c r="G1998" s="2">
        <v>40446</v>
      </c>
      <c r="H1998" s="2">
        <v>40498</v>
      </c>
      <c r="I1998" s="2">
        <v>40522</v>
      </c>
      <c r="J1998" t="s">
        <v>13</v>
      </c>
      <c r="K1998">
        <v>2</v>
      </c>
      <c r="L1998" t="s">
        <v>478</v>
      </c>
    </row>
    <row r="1999" spans="1:12">
      <c r="A1999" t="s">
        <v>479</v>
      </c>
      <c r="B1999">
        <v>2011</v>
      </c>
      <c r="C1999">
        <v>62</v>
      </c>
      <c r="D1999">
        <v>5</v>
      </c>
      <c r="E1999">
        <v>902</v>
      </c>
      <c r="F1999">
        <v>918</v>
      </c>
      <c r="G1999" s="2">
        <v>40389</v>
      </c>
      <c r="H1999" s="2">
        <v>40532</v>
      </c>
      <c r="I1999" s="2">
        <v>40533</v>
      </c>
      <c r="J1999" t="s">
        <v>13</v>
      </c>
      <c r="K1999">
        <v>3</v>
      </c>
      <c r="L1999" t="s">
        <v>480</v>
      </c>
    </row>
    <row r="2000" spans="1:12">
      <c r="A2000" t="s">
        <v>481</v>
      </c>
      <c r="B2000">
        <v>2011</v>
      </c>
      <c r="C2000">
        <v>62</v>
      </c>
      <c r="D2000">
        <v>5</v>
      </c>
      <c r="E2000">
        <v>919</v>
      </c>
      <c r="F2000">
        <v>932</v>
      </c>
      <c r="G2000" s="2">
        <v>40150</v>
      </c>
      <c r="H2000" s="2">
        <v>40502</v>
      </c>
      <c r="I2000" s="2">
        <v>40555</v>
      </c>
      <c r="J2000" t="s">
        <v>13</v>
      </c>
      <c r="K2000">
        <v>5</v>
      </c>
      <c r="L2000" t="s">
        <v>482</v>
      </c>
    </row>
    <row r="2001" spans="1:12">
      <c r="A2001" t="s">
        <v>483</v>
      </c>
      <c r="B2001">
        <v>2011</v>
      </c>
      <c r="C2001">
        <v>62</v>
      </c>
      <c r="D2001">
        <v>5</v>
      </c>
      <c r="E2001">
        <v>933</v>
      </c>
      <c r="F2001">
        <v>946</v>
      </c>
      <c r="G2001" s="2">
        <v>40497</v>
      </c>
      <c r="H2001" s="2">
        <v>40561</v>
      </c>
      <c r="I2001" s="2">
        <v>40562</v>
      </c>
      <c r="J2001" t="s">
        <v>13</v>
      </c>
      <c r="K2001">
        <v>1</v>
      </c>
      <c r="L2001" t="s">
        <v>484</v>
      </c>
    </row>
    <row r="2002" spans="1:12">
      <c r="A2002" t="s">
        <v>485</v>
      </c>
      <c r="B2002">
        <v>2011</v>
      </c>
      <c r="C2002">
        <v>62</v>
      </c>
      <c r="D2002">
        <v>5</v>
      </c>
      <c r="E2002">
        <v>947</v>
      </c>
      <c r="F2002">
        <v>962</v>
      </c>
      <c r="G2002" s="2">
        <v>40457</v>
      </c>
      <c r="H2002" s="2">
        <v>40550</v>
      </c>
      <c r="I2002" s="2">
        <v>40554</v>
      </c>
      <c r="J2002" t="s">
        <v>13</v>
      </c>
      <c r="K2002">
        <v>2</v>
      </c>
      <c r="L2002" t="s">
        <v>486</v>
      </c>
    </row>
    <row r="2003" spans="1:12">
      <c r="A2003" t="s">
        <v>487</v>
      </c>
      <c r="B2003">
        <v>2011</v>
      </c>
      <c r="C2003">
        <v>62</v>
      </c>
      <c r="D2003">
        <v>5</v>
      </c>
      <c r="E2003">
        <v>963</v>
      </c>
      <c r="F2003">
        <v>986</v>
      </c>
      <c r="G2003" s="2">
        <v>40504</v>
      </c>
      <c r="H2003" s="2">
        <v>40566</v>
      </c>
      <c r="I2003" s="2">
        <v>40567</v>
      </c>
      <c r="J2003" t="s">
        <v>13</v>
      </c>
      <c r="K2003">
        <v>1</v>
      </c>
      <c r="L2003" t="s">
        <v>488</v>
      </c>
    </row>
    <row r="2004" spans="1:12">
      <c r="A2004" t="s">
        <v>489</v>
      </c>
      <c r="B2004">
        <v>2011</v>
      </c>
      <c r="C2004">
        <v>62</v>
      </c>
      <c r="D2004">
        <v>5</v>
      </c>
      <c r="E2004">
        <v>987</v>
      </c>
      <c r="F2004">
        <v>991</v>
      </c>
      <c r="G2004" s="2">
        <v>40522</v>
      </c>
      <c r="H2004" s="2">
        <v>40571</v>
      </c>
      <c r="I2004" s="2">
        <v>40571</v>
      </c>
      <c r="J2004" t="s">
        <v>83</v>
      </c>
      <c r="K2004">
        <v>4</v>
      </c>
      <c r="L2004" t="s">
        <v>490</v>
      </c>
    </row>
    <row r="2005" spans="1:12">
      <c r="A2005" t="s">
        <v>491</v>
      </c>
      <c r="B2005">
        <v>2011</v>
      </c>
      <c r="C2005">
        <v>62</v>
      </c>
      <c r="D2005">
        <v>5</v>
      </c>
      <c r="E2005">
        <v>992</v>
      </c>
      <c r="F2005">
        <v>994</v>
      </c>
      <c r="G2005" s="2">
        <v>40493</v>
      </c>
      <c r="H2005" s="2">
        <v>40568</v>
      </c>
      <c r="I2005" s="2">
        <v>40568</v>
      </c>
      <c r="J2005" t="s">
        <v>83</v>
      </c>
      <c r="K2005">
        <v>1</v>
      </c>
      <c r="L2005" t="s">
        <v>492</v>
      </c>
    </row>
    <row r="2006" spans="1:12" hidden="1">
      <c r="A2006" t="s">
        <v>493</v>
      </c>
      <c r="B2006">
        <v>2011</v>
      </c>
      <c r="C2006">
        <v>62</v>
      </c>
      <c r="D2006">
        <v>6</v>
      </c>
      <c r="E2006">
        <v>995</v>
      </c>
      <c r="F2006">
        <v>995</v>
      </c>
      <c r="G2006" s="2" t="s">
        <v>50</v>
      </c>
      <c r="H2006" s="2" t="s">
        <v>50</v>
      </c>
      <c r="I2006" s="2" t="s">
        <v>50</v>
      </c>
      <c r="J2006" t="s">
        <v>51</v>
      </c>
      <c r="K2006">
        <v>1</v>
      </c>
      <c r="L2006" t="s">
        <v>494</v>
      </c>
    </row>
    <row r="2007" spans="1:12">
      <c r="A2007" t="s">
        <v>495</v>
      </c>
      <c r="B2007">
        <v>2011</v>
      </c>
      <c r="C2007">
        <v>62</v>
      </c>
      <c r="D2007">
        <v>6</v>
      </c>
      <c r="E2007">
        <v>996</v>
      </c>
      <c r="F2007">
        <v>1008</v>
      </c>
      <c r="G2007" s="2">
        <v>40456</v>
      </c>
      <c r="H2007" s="2">
        <v>40566</v>
      </c>
      <c r="I2007" s="2">
        <v>40566</v>
      </c>
      <c r="J2007" t="s">
        <v>54</v>
      </c>
      <c r="K2007">
        <v>1</v>
      </c>
      <c r="L2007" t="s">
        <v>496</v>
      </c>
    </row>
    <row r="2008" spans="1:12">
      <c r="A2008" t="s">
        <v>497</v>
      </c>
      <c r="B2008">
        <v>2011</v>
      </c>
      <c r="C2008">
        <v>62</v>
      </c>
      <c r="D2008">
        <v>6</v>
      </c>
      <c r="E2008">
        <v>1009</v>
      </c>
      <c r="F2008">
        <v>1028</v>
      </c>
      <c r="G2008" s="2">
        <v>40528</v>
      </c>
      <c r="H2008" s="2">
        <v>40592</v>
      </c>
      <c r="I2008" s="2">
        <v>40595</v>
      </c>
      <c r="J2008" t="s">
        <v>13</v>
      </c>
      <c r="K2008">
        <v>2</v>
      </c>
      <c r="L2008" t="s">
        <v>498</v>
      </c>
    </row>
    <row r="2009" spans="1:12">
      <c r="A2009" t="s">
        <v>499</v>
      </c>
      <c r="B2009">
        <v>2011</v>
      </c>
      <c r="C2009">
        <v>62</v>
      </c>
      <c r="D2009">
        <v>6</v>
      </c>
      <c r="E2009">
        <v>1029</v>
      </c>
      <c r="F2009">
        <v>1041</v>
      </c>
      <c r="G2009" s="2">
        <v>40508</v>
      </c>
      <c r="H2009" s="2">
        <v>40611</v>
      </c>
      <c r="I2009" s="2">
        <v>40612</v>
      </c>
      <c r="J2009" t="s">
        <v>13</v>
      </c>
      <c r="K2009">
        <v>5</v>
      </c>
      <c r="L2009" t="s">
        <v>500</v>
      </c>
    </row>
    <row r="2010" spans="1:12">
      <c r="A2010" t="s">
        <v>501</v>
      </c>
      <c r="B2010">
        <v>2011</v>
      </c>
      <c r="C2010">
        <v>62</v>
      </c>
      <c r="D2010">
        <v>6</v>
      </c>
      <c r="E2010">
        <v>1042</v>
      </c>
      <c r="F2010">
        <v>1057</v>
      </c>
      <c r="G2010" s="2">
        <v>40386</v>
      </c>
      <c r="H2010" s="2">
        <v>40606</v>
      </c>
      <c r="I2010" s="2">
        <v>40606</v>
      </c>
      <c r="J2010" t="s">
        <v>13</v>
      </c>
      <c r="K2010">
        <v>1</v>
      </c>
      <c r="L2010" t="s">
        <v>502</v>
      </c>
    </row>
    <row r="2011" spans="1:12">
      <c r="A2011" t="s">
        <v>503</v>
      </c>
      <c r="B2011">
        <v>2011</v>
      </c>
      <c r="C2011">
        <v>62</v>
      </c>
      <c r="D2011">
        <v>6</v>
      </c>
      <c r="E2011">
        <v>1058</v>
      </c>
      <c r="F2011">
        <v>1065</v>
      </c>
      <c r="G2011" s="2">
        <v>40512</v>
      </c>
      <c r="H2011" s="2">
        <v>40597</v>
      </c>
      <c r="I2011" s="2">
        <v>40598</v>
      </c>
      <c r="J2011" t="s">
        <v>13</v>
      </c>
      <c r="K2011">
        <v>1</v>
      </c>
      <c r="L2011" t="s">
        <v>504</v>
      </c>
    </row>
    <row r="2012" spans="1:12">
      <c r="A2012" t="s">
        <v>505</v>
      </c>
      <c r="B2012">
        <v>2011</v>
      </c>
      <c r="C2012">
        <v>62</v>
      </c>
      <c r="D2012">
        <v>6</v>
      </c>
      <c r="E2012">
        <v>1066</v>
      </c>
      <c r="F2012">
        <v>1074</v>
      </c>
      <c r="G2012" s="2">
        <v>40393</v>
      </c>
      <c r="H2012" s="2">
        <v>40602</v>
      </c>
      <c r="I2012" s="2">
        <v>40602</v>
      </c>
      <c r="J2012" t="s">
        <v>13</v>
      </c>
      <c r="K2012">
        <v>4</v>
      </c>
      <c r="L2012" t="s">
        <v>506</v>
      </c>
    </row>
    <row r="2013" spans="1:12">
      <c r="A2013" t="s">
        <v>507</v>
      </c>
      <c r="B2013">
        <v>2011</v>
      </c>
      <c r="C2013">
        <v>62</v>
      </c>
      <c r="D2013">
        <v>6</v>
      </c>
      <c r="E2013">
        <v>1075</v>
      </c>
      <c r="F2013">
        <v>1086</v>
      </c>
      <c r="G2013" s="2">
        <v>40357</v>
      </c>
      <c r="H2013" s="2">
        <v>40197</v>
      </c>
      <c r="I2013" s="2">
        <v>40209</v>
      </c>
      <c r="J2013" t="s">
        <v>13</v>
      </c>
      <c r="K2013">
        <v>1</v>
      </c>
      <c r="L2013" t="s">
        <v>508</v>
      </c>
    </row>
    <row r="2014" spans="1:12">
      <c r="A2014" t="s">
        <v>509</v>
      </c>
      <c r="B2014">
        <v>2011</v>
      </c>
      <c r="C2014">
        <v>62</v>
      </c>
      <c r="D2014">
        <v>6</v>
      </c>
      <c r="E2014">
        <v>1087</v>
      </c>
      <c r="F2014">
        <v>1104</v>
      </c>
      <c r="G2014" s="2">
        <v>40452</v>
      </c>
      <c r="H2014" s="2">
        <v>40563</v>
      </c>
      <c r="I2014" s="2">
        <v>40564</v>
      </c>
      <c r="J2014" t="s">
        <v>13</v>
      </c>
      <c r="K2014">
        <v>3</v>
      </c>
      <c r="L2014" t="s">
        <v>510</v>
      </c>
    </row>
    <row r="2015" spans="1:12">
      <c r="A2015" t="s">
        <v>511</v>
      </c>
      <c r="B2015">
        <v>2011</v>
      </c>
      <c r="C2015">
        <v>62</v>
      </c>
      <c r="D2015">
        <v>6</v>
      </c>
      <c r="E2015">
        <v>1105</v>
      </c>
      <c r="F2015">
        <v>1117</v>
      </c>
      <c r="G2015" s="2">
        <v>40457</v>
      </c>
      <c r="H2015" s="2">
        <v>40185</v>
      </c>
      <c r="I2015" s="2">
        <v>40189</v>
      </c>
      <c r="J2015" t="s">
        <v>13</v>
      </c>
      <c r="K2015">
        <v>1</v>
      </c>
      <c r="L2015" t="s">
        <v>512</v>
      </c>
    </row>
    <row r="2016" spans="1:12">
      <c r="A2016" t="s">
        <v>513</v>
      </c>
      <c r="B2016">
        <v>2011</v>
      </c>
      <c r="C2016">
        <v>62</v>
      </c>
      <c r="D2016">
        <v>6</v>
      </c>
      <c r="E2016">
        <v>1118</v>
      </c>
      <c r="F2016">
        <v>1129</v>
      </c>
      <c r="G2016" s="2">
        <v>40504</v>
      </c>
      <c r="H2016" s="2">
        <v>40611</v>
      </c>
      <c r="I2016" s="2">
        <v>40611</v>
      </c>
      <c r="J2016" t="s">
        <v>13</v>
      </c>
      <c r="K2016">
        <v>3</v>
      </c>
      <c r="L2016" t="s">
        <v>514</v>
      </c>
    </row>
    <row r="2017" spans="1:12">
      <c r="A2017" t="s">
        <v>515</v>
      </c>
      <c r="B2017">
        <v>2011</v>
      </c>
      <c r="C2017">
        <v>62</v>
      </c>
      <c r="D2017">
        <v>6</v>
      </c>
      <c r="E2017">
        <v>1130</v>
      </c>
      <c r="F2017">
        <v>1145</v>
      </c>
      <c r="G2017" s="2">
        <v>40393</v>
      </c>
      <c r="H2017" s="2">
        <v>40592</v>
      </c>
      <c r="I2017" s="2">
        <v>40602</v>
      </c>
      <c r="J2017" t="s">
        <v>13</v>
      </c>
      <c r="K2017">
        <v>3</v>
      </c>
      <c r="L2017" t="s">
        <v>516</v>
      </c>
    </row>
    <row r="2018" spans="1:12">
      <c r="A2018" t="s">
        <v>517</v>
      </c>
      <c r="B2018">
        <v>2011</v>
      </c>
      <c r="C2018">
        <v>62</v>
      </c>
      <c r="D2018">
        <v>6</v>
      </c>
      <c r="E2018">
        <v>1146</v>
      </c>
      <c r="F2018">
        <v>1155</v>
      </c>
      <c r="G2018" s="2">
        <v>40457</v>
      </c>
      <c r="H2018" s="2">
        <v>40561</v>
      </c>
      <c r="I2018" s="2">
        <v>40561</v>
      </c>
      <c r="J2018" t="s">
        <v>13</v>
      </c>
      <c r="K2018">
        <v>2</v>
      </c>
      <c r="L2018" t="s">
        <v>518</v>
      </c>
    </row>
    <row r="2019" spans="1:12">
      <c r="A2019" t="s">
        <v>519</v>
      </c>
      <c r="B2019">
        <v>2011</v>
      </c>
      <c r="C2019">
        <v>62</v>
      </c>
      <c r="D2019">
        <v>6</v>
      </c>
      <c r="E2019">
        <v>1156</v>
      </c>
      <c r="F2019">
        <v>1165</v>
      </c>
      <c r="G2019" s="2">
        <v>40361</v>
      </c>
      <c r="H2019" s="2">
        <v>40574</v>
      </c>
      <c r="I2019" s="2">
        <v>40574</v>
      </c>
      <c r="J2019" t="s">
        <v>13</v>
      </c>
      <c r="K2019">
        <v>3</v>
      </c>
      <c r="L2019" t="s">
        <v>520</v>
      </c>
    </row>
    <row r="2020" spans="1:12">
      <c r="A2020" t="s">
        <v>521</v>
      </c>
      <c r="B2020">
        <v>2011</v>
      </c>
      <c r="C2020">
        <v>62</v>
      </c>
      <c r="D2020">
        <v>6</v>
      </c>
      <c r="E2020">
        <v>1166</v>
      </c>
      <c r="F2020">
        <v>1176</v>
      </c>
      <c r="G2020" s="2">
        <v>40480</v>
      </c>
      <c r="H2020" s="2">
        <v>40593</v>
      </c>
      <c r="I2020" s="2">
        <v>40595</v>
      </c>
      <c r="J2020" t="s">
        <v>13</v>
      </c>
      <c r="K2020">
        <v>4</v>
      </c>
      <c r="L2020" t="s">
        <v>522</v>
      </c>
    </row>
    <row r="2021" spans="1:12">
      <c r="A2021" t="s">
        <v>523</v>
      </c>
      <c r="B2021">
        <v>2011</v>
      </c>
      <c r="C2021">
        <v>62</v>
      </c>
      <c r="D2021">
        <v>6</v>
      </c>
      <c r="E2021">
        <v>1177</v>
      </c>
      <c r="F2021">
        <v>1187</v>
      </c>
      <c r="G2021" s="2">
        <v>40477</v>
      </c>
      <c r="H2021" s="2">
        <v>40588</v>
      </c>
      <c r="I2021" s="2">
        <v>40589</v>
      </c>
      <c r="J2021" t="s">
        <v>13</v>
      </c>
      <c r="K2021">
        <v>4</v>
      </c>
      <c r="L2021" t="s">
        <v>524</v>
      </c>
    </row>
    <row r="2022" spans="1:12">
      <c r="A2022" t="s">
        <v>525</v>
      </c>
      <c r="B2022">
        <v>2011</v>
      </c>
      <c r="C2022">
        <v>62</v>
      </c>
      <c r="D2022">
        <v>6</v>
      </c>
      <c r="E2022">
        <v>1188</v>
      </c>
      <c r="F2022">
        <v>1207</v>
      </c>
      <c r="G2022" s="2">
        <v>40085</v>
      </c>
      <c r="H2022" s="2">
        <v>40576</v>
      </c>
      <c r="I2022" s="2">
        <v>40576</v>
      </c>
      <c r="J2022" t="s">
        <v>13</v>
      </c>
      <c r="K2022">
        <v>1</v>
      </c>
      <c r="L2022" t="s">
        <v>526</v>
      </c>
    </row>
    <row r="2023" spans="1:12">
      <c r="A2023" t="s">
        <v>527</v>
      </c>
      <c r="B2023">
        <v>2011</v>
      </c>
      <c r="C2023">
        <v>62</v>
      </c>
      <c r="D2023">
        <v>6</v>
      </c>
      <c r="E2023">
        <v>1208</v>
      </c>
      <c r="F2023">
        <v>1211</v>
      </c>
      <c r="G2023" s="2">
        <v>40521</v>
      </c>
      <c r="H2023" s="2">
        <v>40542</v>
      </c>
      <c r="I2023" s="2">
        <v>40542</v>
      </c>
      <c r="J2023" t="s">
        <v>83</v>
      </c>
      <c r="K2023">
        <v>1</v>
      </c>
      <c r="L2023" t="s">
        <v>528</v>
      </c>
    </row>
    <row r="2024" spans="1:12" hidden="1">
      <c r="A2024" t="s">
        <v>529</v>
      </c>
      <c r="B2024">
        <v>2011</v>
      </c>
      <c r="C2024">
        <v>62</v>
      </c>
      <c r="D2024">
        <v>6</v>
      </c>
      <c r="E2024">
        <v>1212</v>
      </c>
      <c r="F2024">
        <v>1213</v>
      </c>
      <c r="G2024" s="2" t="s">
        <v>50</v>
      </c>
      <c r="H2024" s="2" t="s">
        <v>50</v>
      </c>
      <c r="I2024" s="2" t="s">
        <v>50</v>
      </c>
      <c r="J2024" t="s">
        <v>86</v>
      </c>
      <c r="K2024">
        <v>1</v>
      </c>
      <c r="L2024" t="s">
        <v>530</v>
      </c>
    </row>
    <row r="2025" spans="1:12" hidden="1">
      <c r="A2025" t="s">
        <v>531</v>
      </c>
      <c r="B2025">
        <v>2011</v>
      </c>
      <c r="C2025">
        <v>62</v>
      </c>
      <c r="D2025">
        <v>6</v>
      </c>
      <c r="E2025">
        <v>1213</v>
      </c>
      <c r="F2025">
        <v>1214</v>
      </c>
      <c r="G2025" s="2" t="s">
        <v>50</v>
      </c>
      <c r="H2025" s="2" t="s">
        <v>50</v>
      </c>
      <c r="I2025" s="2" t="s">
        <v>50</v>
      </c>
      <c r="J2025" t="s">
        <v>86</v>
      </c>
      <c r="K2025">
        <v>1</v>
      </c>
      <c r="L2025" t="s">
        <v>532</v>
      </c>
    </row>
    <row r="2026" spans="1:12" hidden="1">
      <c r="A2026" t="s">
        <v>533</v>
      </c>
      <c r="B2026">
        <v>2011</v>
      </c>
      <c r="C2026">
        <v>62</v>
      </c>
      <c r="D2026">
        <v>7</v>
      </c>
      <c r="E2026">
        <v>1215</v>
      </c>
      <c r="F2026">
        <v>1215</v>
      </c>
      <c r="G2026" s="2" t="s">
        <v>50</v>
      </c>
      <c r="H2026" s="2" t="s">
        <v>50</v>
      </c>
      <c r="I2026" s="2" t="s">
        <v>50</v>
      </c>
      <c r="J2026" t="s">
        <v>51</v>
      </c>
      <c r="K2026">
        <v>1</v>
      </c>
      <c r="L2026" t="s">
        <v>534</v>
      </c>
    </row>
    <row r="2027" spans="1:12">
      <c r="A2027" t="s">
        <v>535</v>
      </c>
      <c r="B2027">
        <v>2011</v>
      </c>
      <c r="C2027">
        <v>62</v>
      </c>
      <c r="D2027">
        <v>7</v>
      </c>
      <c r="E2027">
        <v>1216</v>
      </c>
      <c r="F2027">
        <v>1231</v>
      </c>
      <c r="G2027" s="2">
        <v>40493</v>
      </c>
      <c r="H2027" s="2">
        <v>40597</v>
      </c>
      <c r="I2027" s="2">
        <v>40603</v>
      </c>
      <c r="J2027" t="s">
        <v>13</v>
      </c>
      <c r="K2027">
        <v>1</v>
      </c>
      <c r="L2027" t="s">
        <v>536</v>
      </c>
    </row>
    <row r="2028" spans="1:12">
      <c r="A2028" t="s">
        <v>537</v>
      </c>
      <c r="B2028">
        <v>2011</v>
      </c>
      <c r="C2028">
        <v>62</v>
      </c>
      <c r="D2028">
        <v>7</v>
      </c>
      <c r="E2028">
        <v>1232</v>
      </c>
      <c r="F2028">
        <v>1242</v>
      </c>
      <c r="G2028" s="2">
        <v>40428</v>
      </c>
      <c r="H2028" s="2">
        <v>40613</v>
      </c>
      <c r="I2028" s="2">
        <v>40613</v>
      </c>
      <c r="J2028" t="s">
        <v>13</v>
      </c>
      <c r="K2028">
        <v>2</v>
      </c>
      <c r="L2028" t="s">
        <v>538</v>
      </c>
    </row>
    <row r="2029" spans="1:12">
      <c r="A2029" t="s">
        <v>539</v>
      </c>
      <c r="B2029">
        <v>2011</v>
      </c>
      <c r="C2029">
        <v>62</v>
      </c>
      <c r="D2029">
        <v>7</v>
      </c>
      <c r="E2029">
        <v>1243</v>
      </c>
      <c r="F2029">
        <v>1256</v>
      </c>
      <c r="G2029" s="2">
        <v>40555</v>
      </c>
      <c r="H2029" s="2">
        <v>40616</v>
      </c>
      <c r="I2029" s="2">
        <v>40617</v>
      </c>
      <c r="J2029" t="s">
        <v>13</v>
      </c>
      <c r="K2029">
        <v>1</v>
      </c>
      <c r="L2029" t="s">
        <v>540</v>
      </c>
    </row>
    <row r="2030" spans="1:12">
      <c r="A2030" t="s">
        <v>541</v>
      </c>
      <c r="B2030">
        <v>2011</v>
      </c>
      <c r="C2030">
        <v>62</v>
      </c>
      <c r="D2030">
        <v>7</v>
      </c>
      <c r="E2030">
        <v>1257</v>
      </c>
      <c r="F2030">
        <v>1275</v>
      </c>
      <c r="G2030" s="2">
        <v>40454</v>
      </c>
      <c r="H2030" s="2">
        <v>40568</v>
      </c>
      <c r="I2030" s="2">
        <v>40575</v>
      </c>
      <c r="J2030" t="s">
        <v>13</v>
      </c>
      <c r="K2030">
        <v>2</v>
      </c>
      <c r="L2030" t="s">
        <v>542</v>
      </c>
    </row>
    <row r="2031" spans="1:12">
      <c r="A2031" t="s">
        <v>543</v>
      </c>
      <c r="B2031">
        <v>2011</v>
      </c>
      <c r="C2031">
        <v>62</v>
      </c>
      <c r="D2031">
        <v>7</v>
      </c>
      <c r="E2031">
        <v>1276</v>
      </c>
      <c r="F2031">
        <v>1287</v>
      </c>
      <c r="G2031" s="2">
        <v>40548</v>
      </c>
      <c r="H2031" s="2">
        <v>40618</v>
      </c>
      <c r="I2031" s="2">
        <v>40618</v>
      </c>
      <c r="J2031" t="s">
        <v>13</v>
      </c>
      <c r="K2031">
        <v>3</v>
      </c>
      <c r="L2031" t="s">
        <v>544</v>
      </c>
    </row>
    <row r="2032" spans="1:12">
      <c r="A2032" t="s">
        <v>545</v>
      </c>
      <c r="B2032">
        <v>2011</v>
      </c>
      <c r="C2032">
        <v>62</v>
      </c>
      <c r="D2032">
        <v>7</v>
      </c>
      <c r="E2032">
        <v>1288</v>
      </c>
      <c r="F2032">
        <v>1300</v>
      </c>
      <c r="G2032" s="2">
        <v>40455</v>
      </c>
      <c r="H2032" s="2">
        <v>40595</v>
      </c>
      <c r="I2032" s="2">
        <v>40623</v>
      </c>
      <c r="J2032" t="s">
        <v>13</v>
      </c>
      <c r="K2032">
        <v>1</v>
      </c>
      <c r="L2032" t="s">
        <v>546</v>
      </c>
    </row>
    <row r="2033" spans="1:12">
      <c r="A2033" t="s">
        <v>547</v>
      </c>
      <c r="B2033">
        <v>2011</v>
      </c>
      <c r="C2033">
        <v>62</v>
      </c>
      <c r="D2033">
        <v>7</v>
      </c>
      <c r="E2033">
        <v>1301</v>
      </c>
      <c r="F2033">
        <v>1310</v>
      </c>
      <c r="G2033" s="2">
        <v>40529</v>
      </c>
      <c r="H2033" s="2">
        <v>40579</v>
      </c>
      <c r="I2033" s="2">
        <v>40581</v>
      </c>
      <c r="J2033" t="s">
        <v>13</v>
      </c>
      <c r="K2033">
        <v>1</v>
      </c>
      <c r="L2033" t="s">
        <v>548</v>
      </c>
    </row>
    <row r="2034" spans="1:12">
      <c r="A2034" t="s">
        <v>549</v>
      </c>
      <c r="B2034">
        <v>2011</v>
      </c>
      <c r="C2034">
        <v>62</v>
      </c>
      <c r="D2034">
        <v>7</v>
      </c>
      <c r="E2034">
        <v>1311</v>
      </c>
      <c r="F2034">
        <v>1324</v>
      </c>
      <c r="G2034" s="2">
        <v>40403</v>
      </c>
      <c r="H2034" s="2">
        <v>40513</v>
      </c>
      <c r="I2034" s="2">
        <v>40514</v>
      </c>
      <c r="J2034" t="s">
        <v>13</v>
      </c>
      <c r="K2034">
        <v>4</v>
      </c>
      <c r="L2034" t="s">
        <v>550</v>
      </c>
    </row>
    <row r="2035" spans="1:12">
      <c r="A2035" t="s">
        <v>551</v>
      </c>
      <c r="B2035">
        <v>2011</v>
      </c>
      <c r="C2035">
        <v>62</v>
      </c>
      <c r="D2035">
        <v>7</v>
      </c>
      <c r="E2035">
        <v>1325</v>
      </c>
      <c r="F2035">
        <v>1344</v>
      </c>
      <c r="G2035" s="2">
        <v>40180</v>
      </c>
      <c r="H2035" s="2">
        <v>40617</v>
      </c>
      <c r="I2035" s="2">
        <v>40617</v>
      </c>
      <c r="J2035" t="s">
        <v>13</v>
      </c>
      <c r="K2035">
        <v>2</v>
      </c>
      <c r="L2035" t="s">
        <v>552</v>
      </c>
    </row>
    <row r="2036" spans="1:12">
      <c r="A2036" t="s">
        <v>553</v>
      </c>
      <c r="B2036">
        <v>2011</v>
      </c>
      <c r="C2036">
        <v>62</v>
      </c>
      <c r="D2036">
        <v>7</v>
      </c>
      <c r="E2036">
        <v>1345</v>
      </c>
      <c r="F2036">
        <v>1359</v>
      </c>
      <c r="G2036" s="2">
        <v>40571</v>
      </c>
      <c r="H2036" s="2">
        <v>40625</v>
      </c>
      <c r="I2036" s="2">
        <v>40630</v>
      </c>
      <c r="J2036" t="s">
        <v>13</v>
      </c>
      <c r="K2036">
        <v>3</v>
      </c>
      <c r="L2036" t="s">
        <v>554</v>
      </c>
    </row>
    <row r="2037" spans="1:12">
      <c r="A2037" t="s">
        <v>555</v>
      </c>
      <c r="B2037">
        <v>2011</v>
      </c>
      <c r="C2037">
        <v>62</v>
      </c>
      <c r="D2037">
        <v>7</v>
      </c>
      <c r="E2037">
        <v>1360</v>
      </c>
      <c r="F2037">
        <v>1369</v>
      </c>
      <c r="G2037" s="2">
        <v>40478</v>
      </c>
      <c r="H2037" s="2">
        <v>40513</v>
      </c>
      <c r="I2037" s="2">
        <v>40514</v>
      </c>
      <c r="J2037" t="s">
        <v>13</v>
      </c>
      <c r="K2037">
        <v>3</v>
      </c>
      <c r="L2037" t="s">
        <v>556</v>
      </c>
    </row>
    <row r="2038" spans="1:12">
      <c r="A2038" t="s">
        <v>557</v>
      </c>
      <c r="B2038">
        <v>2011</v>
      </c>
      <c r="C2038">
        <v>62</v>
      </c>
      <c r="D2038">
        <v>7</v>
      </c>
      <c r="E2038">
        <v>1370</v>
      </c>
      <c r="F2038">
        <v>1381</v>
      </c>
      <c r="G2038" s="2">
        <v>40563</v>
      </c>
      <c r="H2038" s="2">
        <v>40590</v>
      </c>
      <c r="I2038" s="2">
        <v>40610</v>
      </c>
      <c r="J2038" t="s">
        <v>13</v>
      </c>
      <c r="K2038">
        <v>4</v>
      </c>
      <c r="L2038" t="s">
        <v>558</v>
      </c>
    </row>
    <row r="2039" spans="1:12">
      <c r="A2039" t="s">
        <v>559</v>
      </c>
      <c r="B2039">
        <v>2011</v>
      </c>
      <c r="C2039">
        <v>62</v>
      </c>
      <c r="D2039">
        <v>7</v>
      </c>
      <c r="E2039">
        <v>1382</v>
      </c>
      <c r="F2039">
        <v>1402</v>
      </c>
      <c r="G2039" s="2">
        <v>40477</v>
      </c>
      <c r="H2039" s="2">
        <v>40219</v>
      </c>
      <c r="I2039" s="2">
        <v>40219</v>
      </c>
      <c r="J2039" t="s">
        <v>13</v>
      </c>
      <c r="K2039">
        <v>4</v>
      </c>
      <c r="L2039" t="s">
        <v>560</v>
      </c>
    </row>
    <row r="2040" spans="1:12">
      <c r="A2040" t="s">
        <v>561</v>
      </c>
      <c r="B2040">
        <v>2011</v>
      </c>
      <c r="C2040">
        <v>62</v>
      </c>
      <c r="D2040">
        <v>7</v>
      </c>
      <c r="E2040">
        <v>1403</v>
      </c>
      <c r="F2040">
        <v>1411</v>
      </c>
      <c r="G2040" s="2">
        <v>40574</v>
      </c>
      <c r="H2040" s="2">
        <v>40603</v>
      </c>
      <c r="I2040" s="2">
        <v>40603</v>
      </c>
      <c r="J2040" t="s">
        <v>13</v>
      </c>
      <c r="K2040">
        <v>3</v>
      </c>
      <c r="L2040" t="s">
        <v>562</v>
      </c>
    </row>
    <row r="2041" spans="1:12">
      <c r="A2041" t="s">
        <v>563</v>
      </c>
      <c r="B2041">
        <v>2011</v>
      </c>
      <c r="C2041">
        <v>62</v>
      </c>
      <c r="D2041">
        <v>7</v>
      </c>
      <c r="E2041">
        <v>1412</v>
      </c>
      <c r="F2041">
        <v>1424</v>
      </c>
      <c r="G2041" s="2">
        <v>40212</v>
      </c>
      <c r="H2041" s="2">
        <v>40604</v>
      </c>
      <c r="I2041" s="2">
        <v>40604</v>
      </c>
      <c r="J2041" t="s">
        <v>13</v>
      </c>
      <c r="K2041">
        <v>1</v>
      </c>
      <c r="L2041" t="s">
        <v>564</v>
      </c>
    </row>
    <row r="2042" spans="1:12" hidden="1">
      <c r="A2042" t="s">
        <v>565</v>
      </c>
      <c r="B2042">
        <v>2011</v>
      </c>
      <c r="C2042">
        <v>62</v>
      </c>
      <c r="D2042">
        <v>7</v>
      </c>
      <c r="E2042">
        <v>1425</v>
      </c>
      <c r="F2042">
        <v>1426</v>
      </c>
      <c r="G2042" s="2" t="s">
        <v>50</v>
      </c>
      <c r="H2042" s="2" t="s">
        <v>50</v>
      </c>
      <c r="I2042" s="2" t="s">
        <v>50</v>
      </c>
      <c r="J2042" t="s">
        <v>86</v>
      </c>
      <c r="K2042">
        <v>1</v>
      </c>
      <c r="L2042" t="s">
        <v>566</v>
      </c>
    </row>
    <row r="2043" spans="1:12" hidden="1">
      <c r="A2043" t="s">
        <v>567</v>
      </c>
      <c r="B2043">
        <v>2011</v>
      </c>
      <c r="C2043">
        <v>62</v>
      </c>
      <c r="D2043">
        <v>7</v>
      </c>
      <c r="E2043">
        <v>1426</v>
      </c>
      <c r="F2043">
        <v>1429</v>
      </c>
      <c r="G2043" s="2" t="s">
        <v>50</v>
      </c>
      <c r="H2043" s="2" t="s">
        <v>50</v>
      </c>
      <c r="I2043" s="2" t="s">
        <v>50</v>
      </c>
      <c r="J2043" t="s">
        <v>86</v>
      </c>
      <c r="K2043">
        <v>1</v>
      </c>
      <c r="L2043" t="s">
        <v>568</v>
      </c>
    </row>
    <row r="2044" spans="1:12" hidden="1">
      <c r="A2044" t="s">
        <v>569</v>
      </c>
      <c r="B2044">
        <v>2011</v>
      </c>
      <c r="C2044">
        <v>62</v>
      </c>
      <c r="D2044">
        <v>7</v>
      </c>
      <c r="E2044">
        <v>1430</v>
      </c>
      <c r="F2044">
        <v>1432</v>
      </c>
      <c r="G2044" s="2" t="s">
        <v>50</v>
      </c>
      <c r="H2044" s="2" t="s">
        <v>50</v>
      </c>
      <c r="I2044" s="2" t="s">
        <v>50</v>
      </c>
      <c r="J2044" t="s">
        <v>98</v>
      </c>
      <c r="K2044">
        <v>1</v>
      </c>
      <c r="L2044" t="s">
        <v>570</v>
      </c>
    </row>
    <row r="2045" spans="1:12" hidden="1">
      <c r="A2045" t="s">
        <v>571</v>
      </c>
      <c r="B2045">
        <v>2011</v>
      </c>
      <c r="C2045">
        <v>62</v>
      </c>
      <c r="D2045">
        <v>7</v>
      </c>
      <c r="E2045">
        <v>1433</v>
      </c>
      <c r="F2045">
        <v>1434</v>
      </c>
      <c r="G2045" s="2" t="s">
        <v>50</v>
      </c>
      <c r="H2045" s="2" t="s">
        <v>50</v>
      </c>
      <c r="I2045" s="2" t="s">
        <v>50</v>
      </c>
      <c r="J2045" t="s">
        <v>98</v>
      </c>
      <c r="K2045">
        <v>1</v>
      </c>
      <c r="L2045" t="s">
        <v>572</v>
      </c>
    </row>
    <row r="2046" spans="1:12">
      <c r="A2046" t="s">
        <v>573</v>
      </c>
      <c r="B2046">
        <v>2011</v>
      </c>
      <c r="C2046">
        <v>62</v>
      </c>
      <c r="D2046">
        <v>8</v>
      </c>
      <c r="E2046">
        <v>1435</v>
      </c>
      <c r="F2046">
        <v>1445</v>
      </c>
      <c r="G2046" s="2">
        <v>40495</v>
      </c>
      <c r="H2046" s="2">
        <v>40599</v>
      </c>
      <c r="I2046" s="2">
        <v>40604</v>
      </c>
      <c r="J2046" t="s">
        <v>54</v>
      </c>
      <c r="K2046">
        <v>1</v>
      </c>
      <c r="L2046" t="s">
        <v>574</v>
      </c>
    </row>
    <row r="2047" spans="1:12">
      <c r="A2047" t="s">
        <v>575</v>
      </c>
      <c r="B2047">
        <v>2011</v>
      </c>
      <c r="C2047">
        <v>62</v>
      </c>
      <c r="D2047">
        <v>8</v>
      </c>
      <c r="E2047">
        <v>1446</v>
      </c>
      <c r="F2047">
        <v>1472</v>
      </c>
      <c r="G2047" s="2">
        <v>40511</v>
      </c>
      <c r="H2047" s="2">
        <v>40603</v>
      </c>
      <c r="I2047" s="2">
        <v>40622</v>
      </c>
      <c r="J2047" t="s">
        <v>13</v>
      </c>
      <c r="K2047">
        <v>2</v>
      </c>
      <c r="L2047" t="s">
        <v>576</v>
      </c>
    </row>
    <row r="2048" spans="1:12">
      <c r="A2048" t="s">
        <v>577</v>
      </c>
      <c r="B2048">
        <v>2011</v>
      </c>
      <c r="C2048">
        <v>62</v>
      </c>
      <c r="D2048">
        <v>8</v>
      </c>
      <c r="E2048">
        <v>1473</v>
      </c>
      <c r="F2048">
        <v>1487</v>
      </c>
      <c r="G2048" s="2">
        <v>40527</v>
      </c>
      <c r="H2048" s="2">
        <v>40612</v>
      </c>
      <c r="I2048" s="2">
        <v>40630</v>
      </c>
      <c r="J2048" t="s">
        <v>13</v>
      </c>
      <c r="K2048">
        <v>2</v>
      </c>
      <c r="L2048" t="s">
        <v>578</v>
      </c>
    </row>
    <row r="2049" spans="1:12">
      <c r="A2049" t="s">
        <v>579</v>
      </c>
      <c r="B2049">
        <v>2011</v>
      </c>
      <c r="C2049">
        <v>62</v>
      </c>
      <c r="D2049">
        <v>8</v>
      </c>
      <c r="E2049">
        <v>1488</v>
      </c>
      <c r="F2049">
        <v>1497</v>
      </c>
      <c r="G2049" s="2">
        <v>40612</v>
      </c>
      <c r="H2049" s="2">
        <v>40648</v>
      </c>
      <c r="I2049" s="2">
        <v>40648</v>
      </c>
      <c r="J2049" t="s">
        <v>13</v>
      </c>
      <c r="K2049">
        <v>2</v>
      </c>
      <c r="L2049" t="s">
        <v>580</v>
      </c>
    </row>
    <row r="2050" spans="1:12">
      <c r="A2050" t="s">
        <v>581</v>
      </c>
      <c r="B2050">
        <v>2011</v>
      </c>
      <c r="C2050">
        <v>62</v>
      </c>
      <c r="D2050">
        <v>8</v>
      </c>
      <c r="E2050">
        <v>1498</v>
      </c>
      <c r="F2050">
        <v>1514</v>
      </c>
      <c r="G2050" s="2">
        <v>40570</v>
      </c>
      <c r="H2050" s="2">
        <v>40628</v>
      </c>
      <c r="I2050" s="2">
        <v>40630</v>
      </c>
      <c r="J2050" t="s">
        <v>13</v>
      </c>
      <c r="K2050">
        <v>2</v>
      </c>
      <c r="L2050" t="s">
        <v>582</v>
      </c>
    </row>
    <row r="2051" spans="1:12">
      <c r="A2051" t="s">
        <v>583</v>
      </c>
      <c r="B2051">
        <v>2011</v>
      </c>
      <c r="C2051">
        <v>62</v>
      </c>
      <c r="D2051">
        <v>8</v>
      </c>
      <c r="E2051">
        <v>1515</v>
      </c>
      <c r="F2051">
        <v>1532</v>
      </c>
      <c r="G2051" s="2">
        <v>40561</v>
      </c>
      <c r="H2051" s="2">
        <v>40624</v>
      </c>
      <c r="I2051" s="2">
        <v>40625</v>
      </c>
      <c r="J2051" t="s">
        <v>13</v>
      </c>
      <c r="K2051">
        <v>2</v>
      </c>
      <c r="L2051" t="s">
        <v>584</v>
      </c>
    </row>
    <row r="2052" spans="1:12">
      <c r="A2052" t="s">
        <v>585</v>
      </c>
      <c r="B2052">
        <v>2011</v>
      </c>
      <c r="C2052">
        <v>62</v>
      </c>
      <c r="D2052">
        <v>8</v>
      </c>
      <c r="E2052">
        <v>1533</v>
      </c>
      <c r="F2052">
        <v>1547</v>
      </c>
      <c r="G2052" s="2">
        <v>40506</v>
      </c>
      <c r="H2052" s="2">
        <v>40619</v>
      </c>
      <c r="I2052" s="2">
        <v>40619</v>
      </c>
      <c r="J2052" t="s">
        <v>13</v>
      </c>
      <c r="K2052">
        <v>2</v>
      </c>
      <c r="L2052" t="s">
        <v>586</v>
      </c>
    </row>
    <row r="2053" spans="1:12">
      <c r="A2053" t="s">
        <v>587</v>
      </c>
      <c r="B2053">
        <v>2011</v>
      </c>
      <c r="C2053">
        <v>62</v>
      </c>
      <c r="D2053">
        <v>8</v>
      </c>
      <c r="E2053">
        <v>1548</v>
      </c>
      <c r="F2053">
        <v>1563</v>
      </c>
      <c r="G2053" s="2">
        <v>40521</v>
      </c>
      <c r="H2053" s="2">
        <v>40623</v>
      </c>
      <c r="I2053" s="2">
        <v>40631</v>
      </c>
      <c r="J2053" t="s">
        <v>13</v>
      </c>
      <c r="K2053">
        <v>2</v>
      </c>
      <c r="L2053" t="s">
        <v>588</v>
      </c>
    </row>
    <row r="2054" spans="1:12">
      <c r="A2054" t="s">
        <v>589</v>
      </c>
      <c r="B2054">
        <v>2011</v>
      </c>
      <c r="C2054">
        <v>62</v>
      </c>
      <c r="D2054">
        <v>8</v>
      </c>
      <c r="E2054">
        <v>1564</v>
      </c>
      <c r="F2054">
        <v>1576</v>
      </c>
      <c r="G2054" s="2">
        <v>40493</v>
      </c>
      <c r="H2054" s="2">
        <v>40658</v>
      </c>
      <c r="I2054" s="2">
        <v>40658</v>
      </c>
      <c r="J2054" t="s">
        <v>13</v>
      </c>
      <c r="K2054">
        <v>2</v>
      </c>
      <c r="L2054" t="s">
        <v>590</v>
      </c>
    </row>
    <row r="2055" spans="1:12">
      <c r="A2055" t="s">
        <v>591</v>
      </c>
      <c r="B2055">
        <v>2011</v>
      </c>
      <c r="C2055">
        <v>62</v>
      </c>
      <c r="D2055">
        <v>8</v>
      </c>
      <c r="E2055">
        <v>1577</v>
      </c>
      <c r="F2055">
        <v>1593</v>
      </c>
      <c r="G2055" s="2">
        <v>40420</v>
      </c>
      <c r="H2055" s="2">
        <v>40626</v>
      </c>
      <c r="I2055" s="2">
        <v>40626</v>
      </c>
      <c r="J2055" t="s">
        <v>13</v>
      </c>
      <c r="K2055">
        <v>2</v>
      </c>
      <c r="L2055" t="s">
        <v>592</v>
      </c>
    </row>
    <row r="2056" spans="1:12">
      <c r="A2056" t="s">
        <v>593</v>
      </c>
      <c r="B2056">
        <v>2011</v>
      </c>
      <c r="C2056">
        <v>62</v>
      </c>
      <c r="D2056">
        <v>8</v>
      </c>
      <c r="E2056">
        <v>1594</v>
      </c>
      <c r="F2056">
        <v>1603</v>
      </c>
      <c r="G2056" s="2">
        <v>40591</v>
      </c>
      <c r="H2056" s="2">
        <v>40637</v>
      </c>
      <c r="I2056" s="2">
        <v>40638</v>
      </c>
      <c r="J2056" t="s">
        <v>13</v>
      </c>
      <c r="K2056">
        <v>1</v>
      </c>
      <c r="L2056" t="s">
        <v>594</v>
      </c>
    </row>
    <row r="2057" spans="1:12">
      <c r="A2057" t="s">
        <v>595</v>
      </c>
      <c r="B2057">
        <v>2011</v>
      </c>
      <c r="C2057">
        <v>62</v>
      </c>
      <c r="D2057">
        <v>8</v>
      </c>
      <c r="E2057">
        <v>1604</v>
      </c>
      <c r="F2057">
        <v>1613</v>
      </c>
      <c r="G2057" s="2">
        <v>40460</v>
      </c>
      <c r="H2057" s="2">
        <v>40590</v>
      </c>
      <c r="I2057" s="2">
        <v>40647</v>
      </c>
      <c r="J2057" t="s">
        <v>13</v>
      </c>
      <c r="K2057">
        <v>2</v>
      </c>
      <c r="L2057" t="s">
        <v>596</v>
      </c>
    </row>
    <row r="2058" spans="1:12">
      <c r="A2058" t="s">
        <v>597</v>
      </c>
      <c r="B2058">
        <v>2011</v>
      </c>
      <c r="C2058">
        <v>62</v>
      </c>
      <c r="D2058">
        <v>8</v>
      </c>
      <c r="E2058">
        <v>1614</v>
      </c>
      <c r="F2058">
        <v>1628</v>
      </c>
      <c r="G2058" s="2">
        <v>40460</v>
      </c>
      <c r="H2058" s="2">
        <v>40590</v>
      </c>
      <c r="I2058" s="2">
        <v>40647</v>
      </c>
      <c r="J2058" t="s">
        <v>13</v>
      </c>
      <c r="K2058">
        <v>2</v>
      </c>
      <c r="L2058" t="s">
        <v>598</v>
      </c>
    </row>
    <row r="2059" spans="1:12">
      <c r="A2059" t="s">
        <v>599</v>
      </c>
      <c r="B2059">
        <v>2011</v>
      </c>
      <c r="C2059">
        <v>62</v>
      </c>
      <c r="D2059">
        <v>8</v>
      </c>
      <c r="E2059">
        <v>1629</v>
      </c>
      <c r="F2059">
        <v>1636</v>
      </c>
      <c r="G2059" s="2">
        <v>40599</v>
      </c>
      <c r="H2059" s="2">
        <v>40631</v>
      </c>
      <c r="I2059" s="2">
        <v>40632</v>
      </c>
      <c r="J2059" t="s">
        <v>13</v>
      </c>
      <c r="K2059">
        <v>1</v>
      </c>
      <c r="L2059" t="s">
        <v>600</v>
      </c>
    </row>
    <row r="2060" spans="1:12">
      <c r="A2060" t="s">
        <v>601</v>
      </c>
      <c r="B2060">
        <v>2011</v>
      </c>
      <c r="C2060">
        <v>62</v>
      </c>
      <c r="D2060">
        <v>8</v>
      </c>
      <c r="E2060">
        <v>1637</v>
      </c>
      <c r="F2060">
        <v>1644</v>
      </c>
      <c r="G2060" s="2">
        <v>40528</v>
      </c>
      <c r="H2060" s="2">
        <v>40630</v>
      </c>
      <c r="I2060" s="2">
        <v>40630</v>
      </c>
      <c r="J2060" t="s">
        <v>13</v>
      </c>
      <c r="K2060">
        <v>3</v>
      </c>
      <c r="L2060" t="s">
        <v>602</v>
      </c>
    </row>
    <row r="2061" spans="1:12" hidden="1">
      <c r="A2061" t="s">
        <v>603</v>
      </c>
      <c r="B2061">
        <v>2011</v>
      </c>
      <c r="C2061">
        <v>62</v>
      </c>
      <c r="D2061">
        <v>8</v>
      </c>
      <c r="E2061">
        <v>1645</v>
      </c>
      <c r="F2061">
        <v>1647</v>
      </c>
      <c r="G2061" s="2" t="s">
        <v>50</v>
      </c>
      <c r="H2061" s="2" t="s">
        <v>50</v>
      </c>
      <c r="I2061" s="2" t="s">
        <v>50</v>
      </c>
      <c r="J2061" t="s">
        <v>86</v>
      </c>
      <c r="K2061">
        <v>1</v>
      </c>
      <c r="L2061" t="s">
        <v>604</v>
      </c>
    </row>
    <row r="2062" spans="1:12" hidden="1">
      <c r="A2062" t="s">
        <v>605</v>
      </c>
      <c r="B2062">
        <v>2011</v>
      </c>
      <c r="C2062">
        <v>62</v>
      </c>
      <c r="D2062">
        <v>8</v>
      </c>
      <c r="E2062">
        <v>1647</v>
      </c>
      <c r="F2062">
        <v>1649</v>
      </c>
      <c r="G2062" s="2" t="s">
        <v>50</v>
      </c>
      <c r="H2062" s="2" t="s">
        <v>50</v>
      </c>
      <c r="I2062" s="2" t="s">
        <v>50</v>
      </c>
      <c r="J2062" t="s">
        <v>86</v>
      </c>
      <c r="K2062">
        <v>1</v>
      </c>
      <c r="L2062" t="s">
        <v>606</v>
      </c>
    </row>
    <row r="2063" spans="1:12" hidden="1">
      <c r="A2063" t="s">
        <v>607</v>
      </c>
      <c r="B2063">
        <v>2011</v>
      </c>
      <c r="C2063">
        <v>62</v>
      </c>
      <c r="D2063">
        <v>8</v>
      </c>
      <c r="E2063">
        <v>1649</v>
      </c>
      <c r="F2063">
        <v>1651</v>
      </c>
      <c r="G2063" s="2" t="s">
        <v>50</v>
      </c>
      <c r="H2063" s="2" t="s">
        <v>50</v>
      </c>
      <c r="I2063" s="2" t="s">
        <v>50</v>
      </c>
      <c r="J2063" t="s">
        <v>86</v>
      </c>
      <c r="K2063">
        <v>1</v>
      </c>
      <c r="L2063" t="s">
        <v>608</v>
      </c>
    </row>
    <row r="2064" spans="1:12">
      <c r="A2064" t="s">
        <v>609</v>
      </c>
      <c r="B2064">
        <v>2011</v>
      </c>
      <c r="C2064">
        <v>62</v>
      </c>
      <c r="D2064">
        <v>9</v>
      </c>
      <c r="E2064">
        <v>1653</v>
      </c>
      <c r="F2064">
        <v>1665</v>
      </c>
      <c r="G2064" s="2">
        <v>40633</v>
      </c>
      <c r="H2064" s="2">
        <v>40674</v>
      </c>
      <c r="I2064" s="2">
        <v>40676</v>
      </c>
      <c r="J2064" t="s">
        <v>13</v>
      </c>
      <c r="K2064">
        <v>3</v>
      </c>
      <c r="L2064" t="s">
        <v>610</v>
      </c>
    </row>
    <row r="2065" spans="1:12">
      <c r="A2065" t="s">
        <v>611</v>
      </c>
      <c r="B2065">
        <v>2011</v>
      </c>
      <c r="C2065">
        <v>62</v>
      </c>
      <c r="D2065">
        <v>9</v>
      </c>
      <c r="E2065">
        <v>1666</v>
      </c>
      <c r="F2065">
        <v>1675</v>
      </c>
      <c r="G2065" s="2">
        <v>40326</v>
      </c>
      <c r="H2065" s="2">
        <v>40267</v>
      </c>
      <c r="I2065" s="2">
        <v>40267</v>
      </c>
      <c r="J2065" t="s">
        <v>13</v>
      </c>
      <c r="K2065">
        <v>4</v>
      </c>
      <c r="L2065" t="s">
        <v>612</v>
      </c>
    </row>
    <row r="2066" spans="1:12">
      <c r="A2066" t="s">
        <v>613</v>
      </c>
      <c r="B2066">
        <v>2011</v>
      </c>
      <c r="C2066">
        <v>62</v>
      </c>
      <c r="D2066">
        <v>9</v>
      </c>
      <c r="E2066">
        <v>1676</v>
      </c>
      <c r="F2066">
        <v>1695</v>
      </c>
      <c r="G2066" s="2">
        <v>40501</v>
      </c>
      <c r="H2066" s="2">
        <v>40599</v>
      </c>
      <c r="I2066" s="2">
        <v>40652</v>
      </c>
      <c r="J2066" t="s">
        <v>13</v>
      </c>
      <c r="K2066">
        <v>2</v>
      </c>
      <c r="L2066" t="s">
        <v>614</v>
      </c>
    </row>
    <row r="2067" spans="1:12">
      <c r="A2067" t="s">
        <v>615</v>
      </c>
      <c r="B2067">
        <v>2011</v>
      </c>
      <c r="C2067">
        <v>62</v>
      </c>
      <c r="D2067">
        <v>9</v>
      </c>
      <c r="E2067">
        <v>1696</v>
      </c>
      <c r="F2067">
        <v>1716</v>
      </c>
      <c r="G2067" s="2">
        <v>40619</v>
      </c>
      <c r="H2067" s="2">
        <v>40681</v>
      </c>
      <c r="I2067" s="2">
        <v>40682</v>
      </c>
      <c r="J2067" t="s">
        <v>13</v>
      </c>
      <c r="K2067">
        <v>3</v>
      </c>
      <c r="L2067" t="s">
        <v>616</v>
      </c>
    </row>
    <row r="2068" spans="1:12">
      <c r="A2068" t="s">
        <v>617</v>
      </c>
      <c r="B2068">
        <v>2011</v>
      </c>
      <c r="C2068">
        <v>62</v>
      </c>
      <c r="D2068">
        <v>9</v>
      </c>
      <c r="E2068">
        <v>1717</v>
      </c>
      <c r="F2068">
        <v>1726</v>
      </c>
      <c r="G2068" s="2">
        <v>40507</v>
      </c>
      <c r="H2068" s="2">
        <v>40675</v>
      </c>
      <c r="I2068" s="2">
        <v>40676</v>
      </c>
      <c r="J2068" t="s">
        <v>13</v>
      </c>
      <c r="K2068">
        <v>2</v>
      </c>
      <c r="L2068" t="s">
        <v>618</v>
      </c>
    </row>
    <row r="2069" spans="1:12">
      <c r="A2069" t="s">
        <v>619</v>
      </c>
      <c r="B2069">
        <v>2011</v>
      </c>
      <c r="C2069">
        <v>62</v>
      </c>
      <c r="D2069">
        <v>9</v>
      </c>
      <c r="E2069">
        <v>1727</v>
      </c>
      <c r="F2069">
        <v>1740</v>
      </c>
      <c r="G2069" s="2">
        <v>40231</v>
      </c>
      <c r="H2069" s="2">
        <v>40613</v>
      </c>
      <c r="I2069" s="2">
        <v>40651</v>
      </c>
      <c r="J2069" t="s">
        <v>13</v>
      </c>
      <c r="K2069">
        <v>3</v>
      </c>
      <c r="L2069" t="s">
        <v>620</v>
      </c>
    </row>
    <row r="2070" spans="1:12">
      <c r="A2070" t="s">
        <v>621</v>
      </c>
      <c r="B2070">
        <v>2011</v>
      </c>
      <c r="C2070">
        <v>62</v>
      </c>
      <c r="D2070">
        <v>9</v>
      </c>
      <c r="E2070">
        <v>1741</v>
      </c>
      <c r="F2070">
        <v>1749</v>
      </c>
      <c r="G2070" s="2">
        <v>40221</v>
      </c>
      <c r="H2070" s="2">
        <v>40293</v>
      </c>
      <c r="I2070" s="2">
        <v>40294</v>
      </c>
      <c r="J2070" t="s">
        <v>13</v>
      </c>
      <c r="K2070">
        <v>2</v>
      </c>
      <c r="L2070" t="s">
        <v>622</v>
      </c>
    </row>
    <row r="2071" spans="1:12">
      <c r="A2071" t="s">
        <v>623</v>
      </c>
      <c r="B2071">
        <v>2011</v>
      </c>
      <c r="C2071">
        <v>62</v>
      </c>
      <c r="D2071">
        <v>9</v>
      </c>
      <c r="E2071">
        <v>1750</v>
      </c>
      <c r="F2071">
        <v>1760</v>
      </c>
      <c r="G2071" s="2">
        <v>40531</v>
      </c>
      <c r="H2071" s="2">
        <v>40575</v>
      </c>
      <c r="I2071" s="2">
        <v>40578</v>
      </c>
      <c r="J2071" t="s">
        <v>13</v>
      </c>
      <c r="K2071">
        <v>3</v>
      </c>
      <c r="L2071" t="s">
        <v>624</v>
      </c>
    </row>
    <row r="2072" spans="1:12">
      <c r="A2072" t="s">
        <v>625</v>
      </c>
      <c r="B2072">
        <v>2011</v>
      </c>
      <c r="C2072">
        <v>62</v>
      </c>
      <c r="D2072">
        <v>9</v>
      </c>
      <c r="E2072">
        <v>1761</v>
      </c>
      <c r="F2072">
        <v>1769</v>
      </c>
      <c r="G2072" s="2">
        <v>40568</v>
      </c>
      <c r="H2072" s="2">
        <v>40616</v>
      </c>
      <c r="I2072" s="2">
        <v>40616</v>
      </c>
      <c r="J2072" t="s">
        <v>13</v>
      </c>
      <c r="K2072">
        <v>2</v>
      </c>
      <c r="L2072" t="s">
        <v>626</v>
      </c>
    </row>
    <row r="2073" spans="1:12">
      <c r="A2073" t="s">
        <v>627</v>
      </c>
      <c r="B2073">
        <v>2011</v>
      </c>
      <c r="C2073">
        <v>62</v>
      </c>
      <c r="D2073">
        <v>9</v>
      </c>
      <c r="E2073">
        <v>1770</v>
      </c>
      <c r="F2073">
        <v>1783</v>
      </c>
      <c r="G2073" s="2">
        <v>40578</v>
      </c>
      <c r="H2073" s="2">
        <v>40649</v>
      </c>
      <c r="I2073" s="2">
        <v>40651</v>
      </c>
      <c r="J2073" t="s">
        <v>13</v>
      </c>
      <c r="K2073">
        <v>1</v>
      </c>
      <c r="L2073" t="s">
        <v>628</v>
      </c>
    </row>
    <row r="2074" spans="1:12">
      <c r="A2074" t="s">
        <v>629</v>
      </c>
      <c r="B2074">
        <v>2011</v>
      </c>
      <c r="C2074">
        <v>62</v>
      </c>
      <c r="D2074">
        <v>9</v>
      </c>
      <c r="E2074">
        <v>1784</v>
      </c>
      <c r="F2074">
        <v>1796</v>
      </c>
      <c r="G2074" s="2">
        <v>40618</v>
      </c>
      <c r="H2074" s="2">
        <v>40658</v>
      </c>
      <c r="I2074" s="2">
        <v>40659</v>
      </c>
      <c r="J2074" t="s">
        <v>13</v>
      </c>
      <c r="K2074">
        <v>1</v>
      </c>
      <c r="L2074" t="s">
        <v>630</v>
      </c>
    </row>
    <row r="2075" spans="1:12">
      <c r="A2075" t="s">
        <v>631</v>
      </c>
      <c r="B2075">
        <v>2011</v>
      </c>
      <c r="C2075">
        <v>62</v>
      </c>
      <c r="D2075">
        <v>9</v>
      </c>
      <c r="E2075">
        <v>1797</v>
      </c>
      <c r="F2075">
        <v>1807</v>
      </c>
      <c r="G2075" s="2">
        <v>40630</v>
      </c>
      <c r="H2075" s="2">
        <v>40652</v>
      </c>
      <c r="I2075" s="2">
        <v>40654</v>
      </c>
      <c r="J2075" t="s">
        <v>13</v>
      </c>
      <c r="K2075">
        <v>1</v>
      </c>
      <c r="L2075" t="s">
        <v>632</v>
      </c>
    </row>
    <row r="2076" spans="1:12">
      <c r="A2076" t="s">
        <v>633</v>
      </c>
      <c r="B2076">
        <v>2011</v>
      </c>
      <c r="C2076">
        <v>62</v>
      </c>
      <c r="D2076">
        <v>9</v>
      </c>
      <c r="E2076">
        <v>1808</v>
      </c>
      <c r="F2076">
        <v>1828</v>
      </c>
      <c r="G2076" s="2">
        <v>40554</v>
      </c>
      <c r="H2076" s="2">
        <v>40645</v>
      </c>
      <c r="I2076" s="2">
        <v>40645</v>
      </c>
      <c r="J2076" t="s">
        <v>13</v>
      </c>
      <c r="K2076">
        <v>4</v>
      </c>
      <c r="L2076" t="s">
        <v>634</v>
      </c>
    </row>
    <row r="2077" spans="1:12">
      <c r="A2077" t="s">
        <v>635</v>
      </c>
      <c r="B2077">
        <v>2011</v>
      </c>
      <c r="C2077">
        <v>62</v>
      </c>
      <c r="D2077">
        <v>9</v>
      </c>
      <c r="E2077">
        <v>1829</v>
      </c>
      <c r="F2077">
        <v>1838</v>
      </c>
      <c r="G2077" s="2">
        <v>40489</v>
      </c>
      <c r="H2077" s="2">
        <v>40294</v>
      </c>
      <c r="I2077" s="2">
        <v>40295</v>
      </c>
      <c r="J2077" t="s">
        <v>13</v>
      </c>
      <c r="K2077">
        <v>4</v>
      </c>
      <c r="L2077" t="s">
        <v>636</v>
      </c>
    </row>
    <row r="2078" spans="1:12">
      <c r="A2078" t="s">
        <v>637</v>
      </c>
      <c r="B2078">
        <v>2011</v>
      </c>
      <c r="C2078">
        <v>62</v>
      </c>
      <c r="D2078">
        <v>9</v>
      </c>
      <c r="E2078">
        <v>1839</v>
      </c>
      <c r="F2078">
        <v>1848</v>
      </c>
      <c r="G2078" s="2">
        <v>40582</v>
      </c>
      <c r="H2078" s="2">
        <v>40675</v>
      </c>
      <c r="I2078" s="2">
        <v>40676</v>
      </c>
      <c r="J2078" t="s">
        <v>13</v>
      </c>
      <c r="K2078">
        <v>5</v>
      </c>
      <c r="L2078" t="s">
        <v>638</v>
      </c>
    </row>
    <row r="2079" spans="1:12">
      <c r="A2079" t="s">
        <v>639</v>
      </c>
      <c r="B2079">
        <v>2011</v>
      </c>
      <c r="C2079">
        <v>62</v>
      </c>
      <c r="D2079">
        <v>9</v>
      </c>
      <c r="E2079">
        <v>1849</v>
      </c>
      <c r="F2079">
        <v>1866</v>
      </c>
      <c r="G2079" s="2">
        <v>40849</v>
      </c>
      <c r="H2079" s="2">
        <v>40640</v>
      </c>
      <c r="I2079" s="2">
        <v>40659</v>
      </c>
      <c r="J2079" t="s">
        <v>13</v>
      </c>
      <c r="K2079">
        <v>9</v>
      </c>
      <c r="L2079" t="s">
        <v>640</v>
      </c>
    </row>
    <row r="2080" spans="1:12" hidden="1">
      <c r="A2080" t="s">
        <v>641</v>
      </c>
      <c r="B2080">
        <v>2011</v>
      </c>
      <c r="C2080">
        <v>62</v>
      </c>
      <c r="D2080">
        <v>10</v>
      </c>
      <c r="E2080">
        <v>1867</v>
      </c>
      <c r="F2080">
        <v>1868</v>
      </c>
      <c r="G2080" s="2" t="s">
        <v>50</v>
      </c>
      <c r="H2080" s="2" t="s">
        <v>50</v>
      </c>
      <c r="I2080" s="2" t="s">
        <v>50</v>
      </c>
      <c r="J2080" t="s">
        <v>51</v>
      </c>
      <c r="K2080">
        <v>1</v>
      </c>
      <c r="L2080" t="s">
        <v>642</v>
      </c>
    </row>
    <row r="2081" spans="1:12">
      <c r="A2081" t="s">
        <v>643</v>
      </c>
      <c r="B2081">
        <v>2011</v>
      </c>
      <c r="C2081">
        <v>62</v>
      </c>
      <c r="D2081">
        <v>10</v>
      </c>
      <c r="E2081">
        <v>1869</v>
      </c>
      <c r="F2081">
        <v>1883</v>
      </c>
      <c r="G2081" s="2">
        <v>40471</v>
      </c>
      <c r="H2081" s="2">
        <v>40553</v>
      </c>
      <c r="I2081" s="2">
        <v>40592</v>
      </c>
      <c r="J2081" t="s">
        <v>54</v>
      </c>
      <c r="K2081">
        <v>1</v>
      </c>
      <c r="L2081" t="s">
        <v>644</v>
      </c>
    </row>
    <row r="2082" spans="1:12">
      <c r="A2082" t="s">
        <v>645</v>
      </c>
      <c r="B2082">
        <v>2011</v>
      </c>
      <c r="C2082">
        <v>62</v>
      </c>
      <c r="D2082">
        <v>10</v>
      </c>
      <c r="E2082">
        <v>1884</v>
      </c>
      <c r="F2082">
        <v>1891</v>
      </c>
      <c r="G2082" s="2">
        <v>40627</v>
      </c>
      <c r="H2082" s="2">
        <v>40680</v>
      </c>
      <c r="I2082" s="2">
        <v>40681</v>
      </c>
      <c r="J2082" t="s">
        <v>13</v>
      </c>
      <c r="K2082">
        <v>11</v>
      </c>
      <c r="L2082" t="s">
        <v>646</v>
      </c>
    </row>
    <row r="2083" spans="1:12">
      <c r="A2083" t="s">
        <v>647</v>
      </c>
      <c r="B2083">
        <v>2011</v>
      </c>
      <c r="C2083">
        <v>62</v>
      </c>
      <c r="D2083">
        <v>10</v>
      </c>
      <c r="E2083">
        <v>1892</v>
      </c>
      <c r="F2083">
        <v>1898</v>
      </c>
      <c r="G2083" s="2">
        <v>40673</v>
      </c>
      <c r="H2083" s="2">
        <v>40699</v>
      </c>
      <c r="I2083" s="2">
        <v>40708</v>
      </c>
      <c r="J2083" t="s">
        <v>13</v>
      </c>
      <c r="K2083">
        <v>1</v>
      </c>
      <c r="L2083" t="s">
        <v>648</v>
      </c>
    </row>
    <row r="2084" spans="1:12">
      <c r="A2084" t="s">
        <v>649</v>
      </c>
      <c r="B2084">
        <v>2011</v>
      </c>
      <c r="C2084">
        <v>62</v>
      </c>
      <c r="D2084">
        <v>10</v>
      </c>
      <c r="E2084">
        <v>1899</v>
      </c>
      <c r="F2084">
        <v>1915</v>
      </c>
      <c r="G2084" s="2">
        <v>40469</v>
      </c>
      <c r="H2084" s="2">
        <v>36985</v>
      </c>
      <c r="I2084" s="2">
        <v>37006</v>
      </c>
      <c r="J2084" t="s">
        <v>13</v>
      </c>
      <c r="K2084">
        <v>2</v>
      </c>
      <c r="L2084" t="s">
        <v>650</v>
      </c>
    </row>
    <row r="2085" spans="1:12">
      <c r="A2085" t="s">
        <v>653</v>
      </c>
      <c r="B2085">
        <v>2011</v>
      </c>
      <c r="C2085">
        <v>62</v>
      </c>
      <c r="D2085">
        <v>10</v>
      </c>
      <c r="E2085">
        <v>1916</v>
      </c>
      <c r="F2085">
        <v>1932</v>
      </c>
      <c r="G2085" s="2">
        <v>40563</v>
      </c>
      <c r="H2085" s="2">
        <v>40683</v>
      </c>
      <c r="I2085" s="2">
        <v>40710</v>
      </c>
      <c r="J2085" t="s">
        <v>13</v>
      </c>
      <c r="K2085">
        <v>2</v>
      </c>
      <c r="L2085" t="s">
        <v>654</v>
      </c>
    </row>
    <row r="2086" spans="1:12">
      <c r="A2086" t="s">
        <v>655</v>
      </c>
      <c r="B2086">
        <v>2011</v>
      </c>
      <c r="C2086">
        <v>62</v>
      </c>
      <c r="D2086">
        <v>10</v>
      </c>
      <c r="E2086">
        <v>1933</v>
      </c>
      <c r="F2086">
        <v>1953</v>
      </c>
      <c r="G2086" s="2">
        <v>40620</v>
      </c>
      <c r="H2086" s="2">
        <v>40694</v>
      </c>
      <c r="I2086" s="2">
        <v>40695</v>
      </c>
      <c r="J2086" t="s">
        <v>13</v>
      </c>
      <c r="K2086">
        <v>4</v>
      </c>
      <c r="L2086" t="s">
        <v>656</v>
      </c>
    </row>
    <row r="2087" spans="1:12">
      <c r="A2087" t="s">
        <v>657</v>
      </c>
      <c r="B2087">
        <v>2011</v>
      </c>
      <c r="C2087">
        <v>62</v>
      </c>
      <c r="D2087">
        <v>10</v>
      </c>
      <c r="E2087">
        <v>1954</v>
      </c>
      <c r="F2087">
        <v>1962</v>
      </c>
      <c r="G2087" s="2">
        <v>40653</v>
      </c>
      <c r="H2087" s="2">
        <v>40683</v>
      </c>
      <c r="I2087" s="2">
        <v>40710</v>
      </c>
      <c r="J2087" t="s">
        <v>13</v>
      </c>
      <c r="K2087">
        <v>2</v>
      </c>
      <c r="L2087" t="s">
        <v>658</v>
      </c>
    </row>
    <row r="2088" spans="1:12">
      <c r="A2088" t="s">
        <v>659</v>
      </c>
      <c r="B2088">
        <v>2011</v>
      </c>
      <c r="C2088">
        <v>62</v>
      </c>
      <c r="D2088">
        <v>10</v>
      </c>
      <c r="E2088">
        <v>1963</v>
      </c>
      <c r="F2088">
        <v>1978</v>
      </c>
      <c r="G2088" s="2">
        <v>40634</v>
      </c>
      <c r="H2088" s="2">
        <v>40675</v>
      </c>
      <c r="I2088" s="2">
        <v>40692</v>
      </c>
      <c r="J2088" t="s">
        <v>13</v>
      </c>
      <c r="K2088">
        <v>1</v>
      </c>
      <c r="L2088" t="s">
        <v>660</v>
      </c>
    </row>
    <row r="2089" spans="1:12">
      <c r="A2089" t="s">
        <v>661</v>
      </c>
      <c r="B2089">
        <v>2011</v>
      </c>
      <c r="C2089">
        <v>62</v>
      </c>
      <c r="D2089">
        <v>10</v>
      </c>
      <c r="E2089">
        <v>1979</v>
      </c>
      <c r="F2089">
        <v>1991</v>
      </c>
      <c r="G2089" s="2">
        <v>40652</v>
      </c>
      <c r="H2089" s="2">
        <v>40680</v>
      </c>
      <c r="I2089" s="2">
        <v>40680</v>
      </c>
      <c r="J2089" t="s">
        <v>13</v>
      </c>
      <c r="K2089">
        <v>2</v>
      </c>
      <c r="L2089" t="s">
        <v>662</v>
      </c>
    </row>
    <row r="2090" spans="1:12">
      <c r="A2090" t="s">
        <v>663</v>
      </c>
      <c r="B2090">
        <v>2011</v>
      </c>
      <c r="C2090">
        <v>62</v>
      </c>
      <c r="D2090">
        <v>10</v>
      </c>
      <c r="E2090">
        <v>1992</v>
      </c>
      <c r="F2090">
        <v>2012</v>
      </c>
      <c r="G2090" s="2">
        <v>40666</v>
      </c>
      <c r="H2090" s="2">
        <v>40717</v>
      </c>
      <c r="I2090" s="2">
        <v>40717</v>
      </c>
      <c r="J2090" t="s">
        <v>13</v>
      </c>
      <c r="K2090">
        <v>1</v>
      </c>
      <c r="L2090" t="s">
        <v>664</v>
      </c>
    </row>
    <row r="2091" spans="1:12">
      <c r="A2091" t="s">
        <v>665</v>
      </c>
      <c r="B2091">
        <v>2011</v>
      </c>
      <c r="C2091">
        <v>62</v>
      </c>
      <c r="D2091">
        <v>10</v>
      </c>
      <c r="E2091">
        <v>2013</v>
      </c>
      <c r="F2091">
        <v>2023</v>
      </c>
      <c r="G2091" s="2">
        <v>40632</v>
      </c>
      <c r="H2091" s="2">
        <v>40672</v>
      </c>
      <c r="I2091" s="2">
        <v>40680</v>
      </c>
      <c r="J2091" t="s">
        <v>13</v>
      </c>
      <c r="K2091">
        <v>3</v>
      </c>
      <c r="L2091" t="s">
        <v>666</v>
      </c>
    </row>
    <row r="2092" spans="1:12">
      <c r="A2092" t="s">
        <v>667</v>
      </c>
      <c r="B2092">
        <v>2011</v>
      </c>
      <c r="C2092">
        <v>62</v>
      </c>
      <c r="D2092">
        <v>10</v>
      </c>
      <c r="E2092">
        <v>2024</v>
      </c>
      <c r="F2092">
        <v>2037</v>
      </c>
      <c r="G2092" s="2">
        <v>40493</v>
      </c>
      <c r="H2092" s="2">
        <v>40665</v>
      </c>
      <c r="I2092" s="2">
        <v>40665</v>
      </c>
      <c r="J2092" t="s">
        <v>13</v>
      </c>
      <c r="K2092">
        <v>1</v>
      </c>
      <c r="L2092" t="s">
        <v>668</v>
      </c>
    </row>
    <row r="2093" spans="1:12">
      <c r="A2093" t="s">
        <v>669</v>
      </c>
      <c r="B2093">
        <v>2011</v>
      </c>
      <c r="C2093">
        <v>62</v>
      </c>
      <c r="D2093">
        <v>10</v>
      </c>
      <c r="E2093">
        <v>2038</v>
      </c>
      <c r="F2093">
        <v>2044</v>
      </c>
      <c r="G2093" s="2">
        <v>40626</v>
      </c>
      <c r="H2093" s="2">
        <v>40683</v>
      </c>
      <c r="I2093" s="2">
        <v>40686</v>
      </c>
      <c r="J2093" t="s">
        <v>13</v>
      </c>
      <c r="K2093">
        <v>1</v>
      </c>
      <c r="L2093" t="s">
        <v>670</v>
      </c>
    </row>
    <row r="2094" spans="1:12">
      <c r="A2094" t="s">
        <v>671</v>
      </c>
      <c r="B2094">
        <v>2011</v>
      </c>
      <c r="C2094">
        <v>62</v>
      </c>
      <c r="D2094">
        <v>10</v>
      </c>
      <c r="E2094">
        <v>2045</v>
      </c>
      <c r="F2094">
        <v>2054</v>
      </c>
      <c r="G2094" s="2">
        <v>40581</v>
      </c>
      <c r="H2094" s="2">
        <v>40687</v>
      </c>
      <c r="I2094" s="2">
        <v>40687</v>
      </c>
      <c r="J2094" t="s">
        <v>13</v>
      </c>
      <c r="K2094">
        <v>4</v>
      </c>
      <c r="L2094" t="s">
        <v>672</v>
      </c>
    </row>
    <row r="2095" spans="1:12">
      <c r="A2095" t="s">
        <v>673</v>
      </c>
      <c r="B2095">
        <v>2011</v>
      </c>
      <c r="C2095">
        <v>62</v>
      </c>
      <c r="D2095">
        <v>10</v>
      </c>
      <c r="E2095">
        <v>2055</v>
      </c>
      <c r="F2095">
        <v>2066</v>
      </c>
      <c r="G2095" s="2">
        <v>40493</v>
      </c>
      <c r="H2095" s="2">
        <v>40676</v>
      </c>
      <c r="I2095" s="2">
        <v>40680</v>
      </c>
      <c r="J2095" t="s">
        <v>13</v>
      </c>
      <c r="K2095">
        <v>2</v>
      </c>
      <c r="L2095" t="s">
        <v>674</v>
      </c>
    </row>
    <row r="2096" spans="1:12">
      <c r="A2096" t="s">
        <v>675</v>
      </c>
      <c r="B2096">
        <v>2011</v>
      </c>
      <c r="C2096">
        <v>62</v>
      </c>
      <c r="D2096">
        <v>10</v>
      </c>
      <c r="E2096">
        <v>2067</v>
      </c>
      <c r="F2096">
        <v>2082</v>
      </c>
      <c r="G2096" s="2">
        <v>40430</v>
      </c>
      <c r="H2096" s="2">
        <v>40679</v>
      </c>
      <c r="I2096" s="2">
        <v>40680</v>
      </c>
      <c r="J2096" t="s">
        <v>13</v>
      </c>
      <c r="K2096">
        <v>2</v>
      </c>
      <c r="L2096" t="s">
        <v>676</v>
      </c>
    </row>
    <row r="2097" spans="1:12" hidden="1">
      <c r="A2097" t="s">
        <v>677</v>
      </c>
      <c r="B2097">
        <v>2011</v>
      </c>
      <c r="C2097">
        <v>62</v>
      </c>
      <c r="D2097">
        <v>10</v>
      </c>
      <c r="E2097">
        <v>2083</v>
      </c>
      <c r="F2097">
        <v>2083</v>
      </c>
      <c r="G2097" s="2" t="s">
        <v>50</v>
      </c>
      <c r="H2097" s="2" t="s">
        <v>50</v>
      </c>
      <c r="I2097" s="2" t="s">
        <v>50</v>
      </c>
      <c r="J2097" t="s">
        <v>86</v>
      </c>
      <c r="K2097">
        <v>1</v>
      </c>
      <c r="L2097" t="s">
        <v>678</v>
      </c>
    </row>
    <row r="2098" spans="1:12">
      <c r="A2098" t="s">
        <v>679</v>
      </c>
      <c r="B2098">
        <v>2011</v>
      </c>
      <c r="C2098">
        <v>62</v>
      </c>
      <c r="D2098">
        <v>11</v>
      </c>
      <c r="E2098">
        <v>2085</v>
      </c>
      <c r="F2098">
        <v>2094</v>
      </c>
      <c r="G2098" s="2">
        <v>40694</v>
      </c>
      <c r="H2098" s="2">
        <v>40730</v>
      </c>
      <c r="I2098" s="2">
        <v>40731</v>
      </c>
      <c r="J2098" t="s">
        <v>13</v>
      </c>
      <c r="K2098">
        <v>1</v>
      </c>
      <c r="L2098" t="s">
        <v>680</v>
      </c>
    </row>
    <row r="2099" spans="1:12">
      <c r="A2099" t="s">
        <v>681</v>
      </c>
      <c r="B2099">
        <v>2011</v>
      </c>
      <c r="C2099">
        <v>62</v>
      </c>
      <c r="D2099">
        <v>11</v>
      </c>
      <c r="E2099">
        <v>2095</v>
      </c>
      <c r="F2099">
        <v>2105</v>
      </c>
      <c r="G2099" s="2">
        <v>40637</v>
      </c>
      <c r="H2099" s="2">
        <v>40711</v>
      </c>
      <c r="I2099" s="2">
        <v>40711</v>
      </c>
      <c r="J2099" t="s">
        <v>13</v>
      </c>
      <c r="K2099">
        <v>5</v>
      </c>
      <c r="L2099" t="s">
        <v>682</v>
      </c>
    </row>
    <row r="2100" spans="1:12">
      <c r="A2100" t="s">
        <v>683</v>
      </c>
      <c r="B2100">
        <v>2011</v>
      </c>
      <c r="C2100">
        <v>62</v>
      </c>
      <c r="D2100">
        <v>11</v>
      </c>
      <c r="E2100">
        <v>2106</v>
      </c>
      <c r="F2100">
        <v>2120</v>
      </c>
      <c r="G2100" s="2">
        <v>40654</v>
      </c>
      <c r="H2100" s="2">
        <v>40723</v>
      </c>
      <c r="I2100" s="2">
        <v>40724</v>
      </c>
      <c r="J2100" t="s">
        <v>13</v>
      </c>
      <c r="K2100">
        <v>4</v>
      </c>
      <c r="L2100" t="s">
        <v>684</v>
      </c>
    </row>
    <row r="2101" spans="1:12">
      <c r="A2101" t="s">
        <v>685</v>
      </c>
      <c r="B2101">
        <v>2011</v>
      </c>
      <c r="C2101">
        <v>62</v>
      </c>
      <c r="D2101">
        <v>11</v>
      </c>
      <c r="E2101">
        <v>2121</v>
      </c>
      <c r="F2101">
        <v>2132</v>
      </c>
      <c r="G2101" s="2">
        <v>40631</v>
      </c>
      <c r="H2101" s="2">
        <v>40735</v>
      </c>
      <c r="I2101" s="2">
        <v>40736</v>
      </c>
      <c r="J2101" t="s">
        <v>13</v>
      </c>
      <c r="K2101">
        <v>1</v>
      </c>
      <c r="L2101" t="s">
        <v>686</v>
      </c>
    </row>
    <row r="2102" spans="1:12">
      <c r="A2102" t="s">
        <v>687</v>
      </c>
      <c r="B2102">
        <v>2011</v>
      </c>
      <c r="C2102">
        <v>62</v>
      </c>
      <c r="D2102">
        <v>11</v>
      </c>
      <c r="E2102">
        <v>2133</v>
      </c>
      <c r="F2102">
        <v>2146</v>
      </c>
      <c r="G2102" s="2">
        <v>40629</v>
      </c>
      <c r="H2102" s="2">
        <v>40707</v>
      </c>
      <c r="I2102" s="2">
        <v>40707</v>
      </c>
      <c r="J2102" t="s">
        <v>13</v>
      </c>
      <c r="K2102">
        <v>2</v>
      </c>
      <c r="L2102" t="s">
        <v>688</v>
      </c>
    </row>
    <row r="2103" spans="1:12">
      <c r="A2103" t="s">
        <v>689</v>
      </c>
      <c r="B2103">
        <v>2011</v>
      </c>
      <c r="C2103">
        <v>62</v>
      </c>
      <c r="D2103">
        <v>11</v>
      </c>
      <c r="E2103">
        <v>2147</v>
      </c>
      <c r="F2103">
        <v>2164</v>
      </c>
      <c r="G2103" s="2">
        <v>40630</v>
      </c>
      <c r="H2103" s="2">
        <v>40710</v>
      </c>
      <c r="I2103" s="2">
        <v>40711</v>
      </c>
      <c r="J2103" t="s">
        <v>13</v>
      </c>
      <c r="K2103">
        <v>3</v>
      </c>
      <c r="L2103" t="s">
        <v>690</v>
      </c>
    </row>
    <row r="2104" spans="1:12">
      <c r="A2104" t="s">
        <v>691</v>
      </c>
      <c r="B2104">
        <v>2011</v>
      </c>
      <c r="C2104">
        <v>62</v>
      </c>
      <c r="D2104">
        <v>11</v>
      </c>
      <c r="E2104">
        <v>2165</v>
      </c>
      <c r="F2104">
        <v>2181</v>
      </c>
      <c r="G2104" s="2">
        <v>40632</v>
      </c>
      <c r="H2104" s="2">
        <v>40697</v>
      </c>
      <c r="I2104" s="2">
        <v>40697</v>
      </c>
      <c r="J2104" t="s">
        <v>13</v>
      </c>
      <c r="K2104">
        <v>1</v>
      </c>
      <c r="L2104" t="s">
        <v>692</v>
      </c>
    </row>
    <row r="2105" spans="1:12">
      <c r="A2105" t="s">
        <v>693</v>
      </c>
      <c r="B2105">
        <v>2011</v>
      </c>
      <c r="C2105">
        <v>62</v>
      </c>
      <c r="D2105">
        <v>11</v>
      </c>
      <c r="E2105">
        <v>2182</v>
      </c>
      <c r="F2105">
        <v>2200</v>
      </c>
      <c r="G2105" s="2">
        <v>40616</v>
      </c>
      <c r="H2105" s="2">
        <v>40716</v>
      </c>
      <c r="I2105" s="2">
        <v>40738</v>
      </c>
      <c r="J2105" t="s">
        <v>13</v>
      </c>
      <c r="K2105">
        <v>4</v>
      </c>
      <c r="L2105" t="s">
        <v>694</v>
      </c>
    </row>
    <row r="2106" spans="1:12">
      <c r="A2106" t="s">
        <v>695</v>
      </c>
      <c r="B2106">
        <v>2011</v>
      </c>
      <c r="C2106">
        <v>62</v>
      </c>
      <c r="D2106">
        <v>11</v>
      </c>
      <c r="E2106">
        <v>2201</v>
      </c>
      <c r="F2106">
        <v>2213</v>
      </c>
      <c r="G2106" s="2">
        <v>40576</v>
      </c>
      <c r="H2106" s="2">
        <v>40742</v>
      </c>
      <c r="I2106" s="2">
        <v>40743</v>
      </c>
      <c r="J2106" t="s">
        <v>13</v>
      </c>
      <c r="K2106">
        <v>2</v>
      </c>
      <c r="L2106" t="s">
        <v>696</v>
      </c>
    </row>
    <row r="2107" spans="1:12">
      <c r="A2107" t="s">
        <v>697</v>
      </c>
      <c r="B2107">
        <v>2011</v>
      </c>
      <c r="C2107">
        <v>62</v>
      </c>
      <c r="D2107">
        <v>11</v>
      </c>
      <c r="E2107">
        <v>2214</v>
      </c>
      <c r="F2107">
        <v>2224</v>
      </c>
      <c r="G2107" s="2">
        <v>40619</v>
      </c>
      <c r="H2107" s="2">
        <v>40721</v>
      </c>
      <c r="I2107" s="2">
        <v>40722</v>
      </c>
      <c r="J2107" t="s">
        <v>13</v>
      </c>
      <c r="K2107">
        <v>2</v>
      </c>
      <c r="L2107" t="s">
        <v>698</v>
      </c>
    </row>
    <row r="2108" spans="1:12">
      <c r="A2108" t="s">
        <v>699</v>
      </c>
      <c r="B2108">
        <v>2011</v>
      </c>
      <c r="C2108">
        <v>62</v>
      </c>
      <c r="D2108">
        <v>11</v>
      </c>
      <c r="E2108">
        <v>2225</v>
      </c>
      <c r="F2108">
        <v>2235</v>
      </c>
      <c r="G2108" s="2">
        <v>40448</v>
      </c>
      <c r="H2108" s="2">
        <v>40698</v>
      </c>
      <c r="I2108" s="2">
        <v>40700</v>
      </c>
      <c r="J2108" t="s">
        <v>13</v>
      </c>
      <c r="K2108">
        <v>3</v>
      </c>
      <c r="L2108" t="s">
        <v>700</v>
      </c>
    </row>
    <row r="2109" spans="1:12">
      <c r="A2109" t="s">
        <v>701</v>
      </c>
      <c r="B2109">
        <v>2011</v>
      </c>
      <c r="C2109">
        <v>62</v>
      </c>
      <c r="D2109">
        <v>11</v>
      </c>
      <c r="E2109">
        <v>2236</v>
      </c>
      <c r="F2109">
        <v>2246</v>
      </c>
      <c r="G2109" s="2">
        <v>40505</v>
      </c>
      <c r="H2109" s="2">
        <v>40716</v>
      </c>
      <c r="I2109" s="2">
        <v>40717</v>
      </c>
      <c r="J2109" t="s">
        <v>13</v>
      </c>
      <c r="K2109">
        <v>2</v>
      </c>
      <c r="L2109" t="s">
        <v>702</v>
      </c>
    </row>
    <row r="2110" spans="1:12">
      <c r="A2110" t="s">
        <v>703</v>
      </c>
      <c r="B2110">
        <v>2011</v>
      </c>
      <c r="C2110">
        <v>62</v>
      </c>
      <c r="D2110">
        <v>11</v>
      </c>
      <c r="E2110">
        <v>2247</v>
      </c>
      <c r="F2110">
        <v>2265</v>
      </c>
      <c r="G2110" s="2">
        <v>40609</v>
      </c>
      <c r="H2110" s="2">
        <v>40742</v>
      </c>
      <c r="I2110" s="2">
        <v>40743</v>
      </c>
      <c r="J2110" t="s">
        <v>13</v>
      </c>
      <c r="K2110">
        <v>1</v>
      </c>
      <c r="L2110" t="s">
        <v>704</v>
      </c>
    </row>
    <row r="2111" spans="1:12">
      <c r="A2111" t="s">
        <v>705</v>
      </c>
      <c r="B2111">
        <v>2011</v>
      </c>
      <c r="C2111">
        <v>62</v>
      </c>
      <c r="D2111">
        <v>11</v>
      </c>
      <c r="E2111">
        <v>2266</v>
      </c>
      <c r="F2111">
        <v>2276</v>
      </c>
      <c r="G2111" s="2">
        <v>40500</v>
      </c>
      <c r="H2111" s="2">
        <v>40697</v>
      </c>
      <c r="I2111" s="2">
        <v>40697</v>
      </c>
      <c r="J2111" t="s">
        <v>13</v>
      </c>
      <c r="K2111">
        <v>4</v>
      </c>
      <c r="L2111" t="s">
        <v>706</v>
      </c>
    </row>
    <row r="2112" spans="1:12">
      <c r="A2112" t="s">
        <v>707</v>
      </c>
      <c r="B2112">
        <v>2011</v>
      </c>
      <c r="C2112">
        <v>62</v>
      </c>
      <c r="D2112">
        <v>11</v>
      </c>
      <c r="E2112">
        <v>2277</v>
      </c>
      <c r="F2112">
        <v>2289</v>
      </c>
      <c r="G2112" s="2">
        <v>40554</v>
      </c>
      <c r="H2112" s="2">
        <v>40695</v>
      </c>
      <c r="I2112" s="2">
        <v>40696</v>
      </c>
      <c r="J2112" t="s">
        <v>13</v>
      </c>
      <c r="K2112">
        <v>1</v>
      </c>
      <c r="L2112" t="s">
        <v>708</v>
      </c>
    </row>
    <row r="2113" spans="1:12">
      <c r="A2113" t="s">
        <v>709</v>
      </c>
      <c r="B2113">
        <v>2011</v>
      </c>
      <c r="C2113">
        <v>62</v>
      </c>
      <c r="D2113">
        <v>11</v>
      </c>
      <c r="E2113">
        <v>2290</v>
      </c>
      <c r="F2113">
        <v>2293</v>
      </c>
      <c r="G2113" s="2">
        <v>40695</v>
      </c>
      <c r="H2113" s="2">
        <v>40723</v>
      </c>
      <c r="I2113" s="2">
        <v>40724</v>
      </c>
      <c r="J2113" t="s">
        <v>83</v>
      </c>
      <c r="K2113">
        <v>1</v>
      </c>
      <c r="L2113" t="s">
        <v>710</v>
      </c>
    </row>
    <row r="2114" spans="1:12">
      <c r="A2114" t="s">
        <v>711</v>
      </c>
      <c r="B2114">
        <v>2011</v>
      </c>
      <c r="C2114">
        <v>62</v>
      </c>
      <c r="D2114">
        <v>11</v>
      </c>
      <c r="E2114">
        <v>2294</v>
      </c>
      <c r="F2114">
        <v>2295</v>
      </c>
      <c r="G2114" s="2">
        <v>40266</v>
      </c>
      <c r="H2114" s="2">
        <v>40673</v>
      </c>
      <c r="I2114" s="2">
        <v>40673</v>
      </c>
      <c r="J2114" t="s">
        <v>83</v>
      </c>
      <c r="K2114">
        <v>1</v>
      </c>
      <c r="L2114" t="s">
        <v>712</v>
      </c>
    </row>
    <row r="2115" spans="1:12" hidden="1">
      <c r="A2115" t="s">
        <v>713</v>
      </c>
      <c r="B2115">
        <v>2011</v>
      </c>
      <c r="C2115">
        <v>62</v>
      </c>
      <c r="D2115">
        <v>11</v>
      </c>
      <c r="E2115">
        <v>2296</v>
      </c>
      <c r="F2115">
        <v>2297</v>
      </c>
      <c r="G2115" s="2" t="s">
        <v>50</v>
      </c>
      <c r="H2115" s="2" t="s">
        <v>50</v>
      </c>
      <c r="I2115" s="2" t="s">
        <v>50</v>
      </c>
      <c r="J2115" t="s">
        <v>86</v>
      </c>
      <c r="K2115">
        <v>1</v>
      </c>
      <c r="L2115" t="s">
        <v>714</v>
      </c>
    </row>
    <row r="2116" spans="1:12" hidden="1">
      <c r="A2116" t="s">
        <v>715</v>
      </c>
      <c r="B2116">
        <v>2011</v>
      </c>
      <c r="C2116">
        <v>62</v>
      </c>
      <c r="D2116">
        <v>11</v>
      </c>
      <c r="E2116">
        <v>2297</v>
      </c>
      <c r="F2116">
        <v>2298</v>
      </c>
      <c r="G2116" s="2" t="s">
        <v>50</v>
      </c>
      <c r="H2116" s="2" t="s">
        <v>50</v>
      </c>
      <c r="I2116" s="2" t="s">
        <v>50</v>
      </c>
      <c r="J2116" t="s">
        <v>86</v>
      </c>
      <c r="K2116">
        <v>1</v>
      </c>
      <c r="L2116" t="s">
        <v>716</v>
      </c>
    </row>
    <row r="2117" spans="1:12" hidden="1">
      <c r="A2117" t="s">
        <v>717</v>
      </c>
      <c r="B2117">
        <v>2011</v>
      </c>
      <c r="C2117">
        <v>62</v>
      </c>
      <c r="D2117">
        <v>12</v>
      </c>
      <c r="E2117">
        <v>2299</v>
      </c>
      <c r="F2117">
        <v>2300</v>
      </c>
      <c r="G2117" s="2" t="s">
        <v>50</v>
      </c>
      <c r="H2117" s="2" t="s">
        <v>50</v>
      </c>
      <c r="I2117" s="2" t="s">
        <v>50</v>
      </c>
      <c r="J2117" t="s">
        <v>51</v>
      </c>
      <c r="K2117">
        <v>1</v>
      </c>
      <c r="L2117" t="s">
        <v>718</v>
      </c>
    </row>
    <row r="2118" spans="1:12">
      <c r="A2118" t="s">
        <v>719</v>
      </c>
      <c r="B2118">
        <v>2011</v>
      </c>
      <c r="C2118">
        <v>62</v>
      </c>
      <c r="D2118">
        <v>12</v>
      </c>
      <c r="E2118">
        <v>2301</v>
      </c>
      <c r="F2118">
        <v>2312</v>
      </c>
      <c r="G2118" s="2">
        <v>40576</v>
      </c>
      <c r="H2118" s="2">
        <v>40626</v>
      </c>
      <c r="I2118" s="2">
        <v>40632</v>
      </c>
      <c r="J2118" t="s">
        <v>54</v>
      </c>
      <c r="K2118">
        <v>1</v>
      </c>
      <c r="L2118" t="s">
        <v>720</v>
      </c>
    </row>
    <row r="2119" spans="1:12">
      <c r="A2119" t="s">
        <v>721</v>
      </c>
      <c r="B2119">
        <v>2011</v>
      </c>
      <c r="C2119">
        <v>62</v>
      </c>
      <c r="D2119">
        <v>12</v>
      </c>
      <c r="E2119">
        <v>2313</v>
      </c>
      <c r="F2119">
        <v>2326</v>
      </c>
      <c r="G2119" s="2">
        <v>40679</v>
      </c>
      <c r="H2119" s="2">
        <v>40713</v>
      </c>
      <c r="I2119" s="2">
        <v>40714</v>
      </c>
      <c r="J2119" t="s">
        <v>13</v>
      </c>
      <c r="K2119">
        <v>2</v>
      </c>
      <c r="L2119" t="s">
        <v>722</v>
      </c>
    </row>
    <row r="2120" spans="1:12">
      <c r="A2120" t="s">
        <v>723</v>
      </c>
      <c r="B2120">
        <v>2011</v>
      </c>
      <c r="C2120">
        <v>62</v>
      </c>
      <c r="D2120">
        <v>12</v>
      </c>
      <c r="E2120">
        <v>2327</v>
      </c>
      <c r="F2120">
        <v>2346</v>
      </c>
      <c r="G2120" s="2">
        <v>40588</v>
      </c>
      <c r="H2120" s="2">
        <v>40732</v>
      </c>
      <c r="I2120" s="2">
        <v>40735</v>
      </c>
      <c r="J2120" t="s">
        <v>13</v>
      </c>
      <c r="K2120">
        <v>4</v>
      </c>
      <c r="L2120" t="s">
        <v>724</v>
      </c>
    </row>
    <row r="2121" spans="1:12">
      <c r="A2121" t="s">
        <v>725</v>
      </c>
      <c r="B2121">
        <v>2011</v>
      </c>
      <c r="C2121">
        <v>62</v>
      </c>
      <c r="D2121">
        <v>12</v>
      </c>
      <c r="E2121">
        <v>2347</v>
      </c>
      <c r="F2121">
        <v>2363</v>
      </c>
      <c r="G2121" s="2">
        <v>40620</v>
      </c>
      <c r="H2121" s="2">
        <v>40743</v>
      </c>
      <c r="I2121" s="2">
        <v>40752</v>
      </c>
      <c r="J2121" t="s">
        <v>13</v>
      </c>
      <c r="K2121">
        <v>3</v>
      </c>
      <c r="L2121" t="s">
        <v>726</v>
      </c>
    </row>
    <row r="2122" spans="1:12">
      <c r="A2122" t="s">
        <v>727</v>
      </c>
      <c r="B2122">
        <v>2011</v>
      </c>
      <c r="C2122">
        <v>62</v>
      </c>
      <c r="D2122">
        <v>12</v>
      </c>
      <c r="E2122">
        <v>2364</v>
      </c>
      <c r="F2122">
        <v>2381</v>
      </c>
      <c r="G2122" s="2">
        <v>40744</v>
      </c>
      <c r="H2122" s="2">
        <v>40773</v>
      </c>
      <c r="I2122" s="2">
        <v>40773</v>
      </c>
      <c r="J2122" t="s">
        <v>13</v>
      </c>
      <c r="K2122">
        <v>4</v>
      </c>
      <c r="L2122" t="s">
        <v>728</v>
      </c>
    </row>
    <row r="2123" spans="1:12">
      <c r="A2123" t="s">
        <v>729</v>
      </c>
      <c r="B2123">
        <v>2011</v>
      </c>
      <c r="C2123">
        <v>62</v>
      </c>
      <c r="D2123">
        <v>12</v>
      </c>
      <c r="E2123">
        <v>2382</v>
      </c>
      <c r="F2123">
        <v>2395</v>
      </c>
      <c r="G2123" s="2">
        <v>40681</v>
      </c>
      <c r="H2123" s="2">
        <v>40744</v>
      </c>
      <c r="I2123" s="2">
        <v>40744</v>
      </c>
      <c r="J2123" t="s">
        <v>13</v>
      </c>
      <c r="K2123">
        <v>2</v>
      </c>
      <c r="L2123" t="s">
        <v>730</v>
      </c>
    </row>
    <row r="2124" spans="1:12">
      <c r="A2124" t="s">
        <v>731</v>
      </c>
      <c r="B2124">
        <v>2011</v>
      </c>
      <c r="C2124">
        <v>62</v>
      </c>
      <c r="D2124">
        <v>12</v>
      </c>
      <c r="E2124">
        <v>2396</v>
      </c>
      <c r="F2124">
        <v>2403</v>
      </c>
      <c r="G2124" s="2">
        <v>40632</v>
      </c>
      <c r="H2124" s="2">
        <v>40700</v>
      </c>
      <c r="I2124" s="2">
        <v>40756</v>
      </c>
      <c r="J2124" t="s">
        <v>13</v>
      </c>
      <c r="K2124">
        <v>2</v>
      </c>
      <c r="L2124" t="s">
        <v>732</v>
      </c>
    </row>
    <row r="2125" spans="1:12">
      <c r="A2125" t="s">
        <v>733</v>
      </c>
      <c r="B2125">
        <v>2011</v>
      </c>
      <c r="C2125">
        <v>62</v>
      </c>
      <c r="D2125">
        <v>12</v>
      </c>
      <c r="E2125">
        <v>2404</v>
      </c>
      <c r="F2125">
        <v>2413</v>
      </c>
      <c r="G2125" s="2">
        <v>40685</v>
      </c>
      <c r="H2125" s="2">
        <v>40740</v>
      </c>
      <c r="I2125" s="2">
        <v>40742</v>
      </c>
      <c r="J2125" t="s">
        <v>13</v>
      </c>
      <c r="K2125">
        <v>2</v>
      </c>
      <c r="L2125" t="s">
        <v>734</v>
      </c>
    </row>
    <row r="2126" spans="1:12">
      <c r="A2126" t="s">
        <v>735</v>
      </c>
      <c r="B2126">
        <v>2011</v>
      </c>
      <c r="C2126">
        <v>62</v>
      </c>
      <c r="D2126">
        <v>12</v>
      </c>
      <c r="E2126">
        <v>2414</v>
      </c>
      <c r="F2126">
        <v>2426</v>
      </c>
      <c r="G2126" s="2">
        <v>40583</v>
      </c>
      <c r="H2126" s="2">
        <v>40743</v>
      </c>
      <c r="I2126" s="2">
        <v>40743</v>
      </c>
      <c r="J2126" t="s">
        <v>13</v>
      </c>
      <c r="K2126">
        <v>3</v>
      </c>
      <c r="L2126" t="s">
        <v>736</v>
      </c>
    </row>
    <row r="2127" spans="1:12">
      <c r="A2127" t="s">
        <v>737</v>
      </c>
      <c r="B2127">
        <v>2011</v>
      </c>
      <c r="C2127">
        <v>62</v>
      </c>
      <c r="D2127">
        <v>12</v>
      </c>
      <c r="E2127">
        <v>2427</v>
      </c>
      <c r="F2127">
        <v>2436</v>
      </c>
      <c r="G2127" s="2">
        <v>40625</v>
      </c>
      <c r="H2127" s="2">
        <v>40722</v>
      </c>
      <c r="I2127" s="2">
        <v>40724</v>
      </c>
      <c r="J2127" t="s">
        <v>13</v>
      </c>
      <c r="K2127">
        <v>3</v>
      </c>
      <c r="L2127" t="s">
        <v>738</v>
      </c>
    </row>
    <row r="2128" spans="1:12">
      <c r="A2128" t="s">
        <v>739</v>
      </c>
      <c r="B2128">
        <v>2011</v>
      </c>
      <c r="C2128">
        <v>62</v>
      </c>
      <c r="D2128">
        <v>12</v>
      </c>
      <c r="E2128">
        <v>2437</v>
      </c>
      <c r="F2128">
        <v>2442</v>
      </c>
      <c r="G2128" s="2">
        <v>40710</v>
      </c>
      <c r="H2128" s="2">
        <v>40738</v>
      </c>
      <c r="I2128" s="2">
        <v>40739</v>
      </c>
      <c r="J2128" t="s">
        <v>13</v>
      </c>
      <c r="K2128">
        <v>2</v>
      </c>
      <c r="L2128" t="s">
        <v>740</v>
      </c>
    </row>
    <row r="2129" spans="1:12">
      <c r="A2129" t="s">
        <v>741</v>
      </c>
      <c r="B2129">
        <v>2011</v>
      </c>
      <c r="C2129">
        <v>62</v>
      </c>
      <c r="D2129">
        <v>12</v>
      </c>
      <c r="E2129">
        <v>2443</v>
      </c>
      <c r="F2129">
        <v>2455</v>
      </c>
      <c r="G2129" s="2">
        <v>40616</v>
      </c>
      <c r="H2129" s="2">
        <v>40683</v>
      </c>
      <c r="I2129" s="2">
        <v>40686</v>
      </c>
      <c r="J2129" t="s">
        <v>13</v>
      </c>
      <c r="K2129">
        <v>2</v>
      </c>
      <c r="L2129" t="s">
        <v>742</v>
      </c>
    </row>
    <row r="2130" spans="1:12">
      <c r="A2130" t="s">
        <v>743</v>
      </c>
      <c r="B2130">
        <v>2011</v>
      </c>
      <c r="C2130">
        <v>62</v>
      </c>
      <c r="D2130">
        <v>12</v>
      </c>
      <c r="E2130">
        <v>2456</v>
      </c>
      <c r="F2130">
        <v>2470</v>
      </c>
      <c r="G2130" s="2">
        <v>40671</v>
      </c>
      <c r="H2130" s="2">
        <v>40746</v>
      </c>
      <c r="I2130" s="2">
        <v>40746</v>
      </c>
      <c r="J2130" t="s">
        <v>13</v>
      </c>
      <c r="K2130">
        <v>4</v>
      </c>
      <c r="L2130" t="s">
        <v>744</v>
      </c>
    </row>
    <row r="2131" spans="1:12">
      <c r="A2131" t="s">
        <v>745</v>
      </c>
      <c r="B2131">
        <v>2011</v>
      </c>
      <c r="C2131">
        <v>62</v>
      </c>
      <c r="D2131">
        <v>12</v>
      </c>
      <c r="E2131">
        <v>2471</v>
      </c>
      <c r="F2131">
        <v>2478</v>
      </c>
      <c r="G2131" s="2">
        <v>40387</v>
      </c>
      <c r="H2131" s="2">
        <v>40683</v>
      </c>
      <c r="I2131" s="2">
        <v>40683</v>
      </c>
      <c r="J2131" t="s">
        <v>13</v>
      </c>
      <c r="K2131">
        <v>3</v>
      </c>
      <c r="L2131" t="s">
        <v>746</v>
      </c>
    </row>
    <row r="2132" spans="1:12">
      <c r="A2132" t="s">
        <v>747</v>
      </c>
      <c r="B2132">
        <v>2011</v>
      </c>
      <c r="C2132">
        <v>62</v>
      </c>
      <c r="D2132">
        <v>12</v>
      </c>
      <c r="E2132">
        <v>2479</v>
      </c>
      <c r="F2132">
        <v>2495</v>
      </c>
      <c r="G2132" s="2">
        <v>40606</v>
      </c>
      <c r="H2132" s="2">
        <v>40724</v>
      </c>
      <c r="I2132" s="2">
        <v>40724</v>
      </c>
      <c r="J2132" t="s">
        <v>13</v>
      </c>
      <c r="K2132">
        <v>2</v>
      </c>
      <c r="L2132" t="s">
        <v>748</v>
      </c>
    </row>
    <row r="2133" spans="1:12">
      <c r="A2133" t="s">
        <v>749</v>
      </c>
      <c r="B2133">
        <v>2011</v>
      </c>
      <c r="C2133">
        <v>62</v>
      </c>
      <c r="D2133">
        <v>12</v>
      </c>
      <c r="E2133">
        <v>2496</v>
      </c>
      <c r="F2133">
        <v>2511</v>
      </c>
      <c r="G2133" s="2">
        <v>40606</v>
      </c>
      <c r="H2133" s="2">
        <v>40660</v>
      </c>
      <c r="I2133" s="2">
        <v>40684</v>
      </c>
      <c r="J2133" t="s">
        <v>13</v>
      </c>
      <c r="K2133">
        <v>4</v>
      </c>
      <c r="L2133" t="s">
        <v>750</v>
      </c>
    </row>
    <row r="2134" spans="1:12">
      <c r="A2134" t="s">
        <v>751</v>
      </c>
      <c r="B2134">
        <v>2011</v>
      </c>
      <c r="C2134">
        <v>62</v>
      </c>
      <c r="D2134">
        <v>12</v>
      </c>
      <c r="E2134">
        <v>2512</v>
      </c>
      <c r="F2134">
        <v>2527</v>
      </c>
      <c r="G2134" s="2">
        <v>40630</v>
      </c>
      <c r="H2134" s="2">
        <v>40700</v>
      </c>
      <c r="I2134" s="2">
        <v>40738</v>
      </c>
      <c r="J2134" t="s">
        <v>13</v>
      </c>
      <c r="K2134">
        <v>1</v>
      </c>
      <c r="L2134" t="s">
        <v>752</v>
      </c>
    </row>
    <row r="2135" spans="1:12">
      <c r="A2135" t="s">
        <v>753</v>
      </c>
      <c r="B2135">
        <v>2011</v>
      </c>
      <c r="C2135">
        <v>62</v>
      </c>
      <c r="D2135">
        <v>12</v>
      </c>
      <c r="E2135">
        <v>2528</v>
      </c>
      <c r="F2135">
        <v>2539</v>
      </c>
      <c r="G2135" s="2">
        <v>40607</v>
      </c>
      <c r="H2135" s="2">
        <v>40714</v>
      </c>
      <c r="I2135" s="2">
        <v>40745</v>
      </c>
      <c r="J2135" t="s">
        <v>13</v>
      </c>
      <c r="K2135">
        <v>1</v>
      </c>
      <c r="L2135" t="s">
        <v>754</v>
      </c>
    </row>
    <row r="2136" spans="1:12" hidden="1">
      <c r="A2136" t="s">
        <v>755</v>
      </c>
      <c r="B2136">
        <v>2011</v>
      </c>
      <c r="C2136">
        <v>62</v>
      </c>
      <c r="D2136">
        <v>12</v>
      </c>
      <c r="E2136">
        <v>2540</v>
      </c>
      <c r="F2136">
        <v>2543</v>
      </c>
      <c r="G2136" s="2" t="s">
        <v>50</v>
      </c>
      <c r="H2136" s="2" t="s">
        <v>50</v>
      </c>
      <c r="I2136" s="2" t="s">
        <v>50</v>
      </c>
      <c r="J2136" t="s">
        <v>86</v>
      </c>
      <c r="K2136">
        <v>1</v>
      </c>
      <c r="L2136" t="s">
        <v>756</v>
      </c>
    </row>
    <row r="2137" spans="1:12" hidden="1">
      <c r="A2137" t="s">
        <v>757</v>
      </c>
      <c r="B2137">
        <v>2011</v>
      </c>
      <c r="C2137">
        <v>62</v>
      </c>
      <c r="D2137">
        <v>12</v>
      </c>
      <c r="E2137">
        <v>2543</v>
      </c>
      <c r="F2137">
        <v>2545</v>
      </c>
      <c r="G2137" s="2" t="s">
        <v>50</v>
      </c>
      <c r="H2137" s="2" t="s">
        <v>50</v>
      </c>
      <c r="I2137" s="2" t="s">
        <v>50</v>
      </c>
      <c r="J2137" t="s">
        <v>86</v>
      </c>
      <c r="K2137">
        <v>1</v>
      </c>
      <c r="L2137" t="s">
        <v>758</v>
      </c>
    </row>
    <row r="2138" spans="1:12" hidden="1">
      <c r="A2138" t="s">
        <v>759</v>
      </c>
      <c r="B2138">
        <v>2011</v>
      </c>
      <c r="C2138">
        <v>62</v>
      </c>
      <c r="D2138">
        <v>12</v>
      </c>
      <c r="E2138">
        <v>2546</v>
      </c>
      <c r="F2138">
        <v>2546</v>
      </c>
      <c r="G2138" s="2" t="s">
        <v>50</v>
      </c>
      <c r="H2138" s="2" t="s">
        <v>50</v>
      </c>
      <c r="I2138" s="2" t="s">
        <v>50</v>
      </c>
      <c r="J2138" t="s">
        <v>98</v>
      </c>
      <c r="K2138">
        <v>1</v>
      </c>
      <c r="L2138" t="s">
        <v>760</v>
      </c>
    </row>
    <row r="2139" spans="1:12">
      <c r="A2139" t="s">
        <v>12</v>
      </c>
      <c r="B2139">
        <v>2011</v>
      </c>
      <c r="C2139">
        <v>63</v>
      </c>
      <c r="D2139">
        <v>1</v>
      </c>
      <c r="E2139">
        <v>1</v>
      </c>
      <c r="F2139">
        <v>7</v>
      </c>
      <c r="G2139" s="2">
        <v>40729</v>
      </c>
      <c r="H2139" s="2">
        <v>40764</v>
      </c>
      <c r="I2139" s="2">
        <v>40766</v>
      </c>
      <c r="J2139" t="s">
        <v>13</v>
      </c>
      <c r="K2139">
        <v>1</v>
      </c>
      <c r="L2139" t="s">
        <v>14</v>
      </c>
    </row>
    <row r="2140" spans="1:12">
      <c r="A2140" t="s">
        <v>15</v>
      </c>
      <c r="B2140">
        <v>2011</v>
      </c>
      <c r="C2140">
        <v>63</v>
      </c>
      <c r="D2140">
        <v>1</v>
      </c>
      <c r="E2140">
        <v>8</v>
      </c>
      <c r="F2140">
        <v>21</v>
      </c>
      <c r="G2140" s="2">
        <v>40480</v>
      </c>
      <c r="H2140" s="2">
        <v>40626</v>
      </c>
      <c r="I2140" s="2">
        <v>40721</v>
      </c>
      <c r="J2140" t="s">
        <v>13</v>
      </c>
      <c r="K2140">
        <v>2</v>
      </c>
      <c r="L2140" t="s">
        <v>16</v>
      </c>
    </row>
    <row r="2141" spans="1:12">
      <c r="A2141" t="s">
        <v>17</v>
      </c>
      <c r="B2141">
        <v>2011</v>
      </c>
      <c r="C2141">
        <v>63</v>
      </c>
      <c r="D2141">
        <v>1</v>
      </c>
      <c r="E2141">
        <v>22</v>
      </c>
      <c r="F2141">
        <v>33</v>
      </c>
      <c r="G2141" s="2">
        <v>40584</v>
      </c>
      <c r="H2141" s="2">
        <v>40744</v>
      </c>
      <c r="I2141" s="2">
        <v>40763</v>
      </c>
      <c r="J2141" t="s">
        <v>13</v>
      </c>
      <c r="K2141">
        <v>2</v>
      </c>
      <c r="L2141" t="s">
        <v>18</v>
      </c>
    </row>
    <row r="2142" spans="1:12">
      <c r="A2142" t="s">
        <v>19</v>
      </c>
      <c r="B2142">
        <v>2011</v>
      </c>
      <c r="C2142">
        <v>63</v>
      </c>
      <c r="D2142">
        <v>1</v>
      </c>
      <c r="E2142">
        <v>34</v>
      </c>
      <c r="F2142">
        <v>47</v>
      </c>
      <c r="G2142" s="2">
        <v>40760</v>
      </c>
      <c r="H2142" s="2">
        <v>40804</v>
      </c>
      <c r="I2142" s="2">
        <v>40805</v>
      </c>
      <c r="J2142" t="s">
        <v>13</v>
      </c>
      <c r="K2142">
        <v>2</v>
      </c>
      <c r="L2142" t="s">
        <v>20</v>
      </c>
    </row>
    <row r="2143" spans="1:12">
      <c r="A2143" t="s">
        <v>21</v>
      </c>
      <c r="B2143">
        <v>2011</v>
      </c>
      <c r="C2143">
        <v>63</v>
      </c>
      <c r="D2143">
        <v>1</v>
      </c>
      <c r="E2143">
        <v>48</v>
      </c>
      <c r="F2143">
        <v>63</v>
      </c>
      <c r="G2143" s="2">
        <v>40514</v>
      </c>
      <c r="H2143" s="2">
        <v>40777</v>
      </c>
      <c r="I2143" s="2">
        <v>40778</v>
      </c>
      <c r="J2143" t="s">
        <v>13</v>
      </c>
      <c r="K2143">
        <v>1</v>
      </c>
      <c r="L2143" t="s">
        <v>22</v>
      </c>
    </row>
    <row r="2144" spans="1:12">
      <c r="A2144" t="s">
        <v>23</v>
      </c>
      <c r="B2144">
        <v>2011</v>
      </c>
      <c r="C2144">
        <v>63</v>
      </c>
      <c r="D2144">
        <v>1</v>
      </c>
      <c r="E2144">
        <v>64</v>
      </c>
      <c r="F2144">
        <v>71</v>
      </c>
      <c r="G2144" s="2">
        <v>40730</v>
      </c>
      <c r="H2144" s="2">
        <v>40780</v>
      </c>
      <c r="I2144" s="2">
        <v>40780</v>
      </c>
      <c r="J2144" t="s">
        <v>13</v>
      </c>
      <c r="K2144">
        <v>2</v>
      </c>
      <c r="L2144" t="s">
        <v>24</v>
      </c>
    </row>
    <row r="2145" spans="1:12">
      <c r="A2145" t="s">
        <v>25</v>
      </c>
      <c r="B2145">
        <v>2011</v>
      </c>
      <c r="C2145">
        <v>63</v>
      </c>
      <c r="D2145">
        <v>1</v>
      </c>
      <c r="E2145">
        <v>72</v>
      </c>
      <c r="F2145">
        <v>77</v>
      </c>
      <c r="G2145" s="2">
        <v>40678</v>
      </c>
      <c r="H2145" s="2">
        <v>40785</v>
      </c>
      <c r="I2145" s="2">
        <v>40786</v>
      </c>
      <c r="J2145" t="s">
        <v>13</v>
      </c>
      <c r="K2145">
        <v>3</v>
      </c>
      <c r="L2145" t="s">
        <v>26</v>
      </c>
    </row>
    <row r="2146" spans="1:12">
      <c r="A2146" t="s">
        <v>27</v>
      </c>
      <c r="B2146">
        <v>2011</v>
      </c>
      <c r="C2146">
        <v>63</v>
      </c>
      <c r="D2146">
        <v>1</v>
      </c>
      <c r="E2146">
        <v>78</v>
      </c>
      <c r="F2146">
        <v>85</v>
      </c>
      <c r="G2146" s="2">
        <v>40673</v>
      </c>
      <c r="H2146" s="2">
        <v>40768</v>
      </c>
      <c r="I2146" s="2">
        <v>40770</v>
      </c>
      <c r="J2146" t="s">
        <v>13</v>
      </c>
      <c r="K2146">
        <v>3</v>
      </c>
      <c r="L2146" t="s">
        <v>28</v>
      </c>
    </row>
    <row r="2147" spans="1:12">
      <c r="A2147" t="s">
        <v>29</v>
      </c>
      <c r="B2147">
        <v>2011</v>
      </c>
      <c r="C2147">
        <v>63</v>
      </c>
      <c r="D2147">
        <v>1</v>
      </c>
      <c r="E2147">
        <v>86</v>
      </c>
      <c r="F2147">
        <v>97</v>
      </c>
      <c r="G2147" s="2">
        <v>40672</v>
      </c>
      <c r="H2147" s="2">
        <v>40787</v>
      </c>
      <c r="I2147" s="2">
        <v>40787</v>
      </c>
      <c r="J2147" t="s">
        <v>13</v>
      </c>
      <c r="K2147">
        <v>2</v>
      </c>
      <c r="L2147" t="s">
        <v>30</v>
      </c>
    </row>
    <row r="2148" spans="1:12">
      <c r="A2148" t="s">
        <v>31</v>
      </c>
      <c r="B2148">
        <v>2011</v>
      </c>
      <c r="C2148">
        <v>63</v>
      </c>
      <c r="D2148">
        <v>1</v>
      </c>
      <c r="E2148">
        <v>98</v>
      </c>
      <c r="F2148">
        <v>107</v>
      </c>
      <c r="G2148" s="2">
        <v>40723</v>
      </c>
      <c r="H2148" s="2">
        <v>40773</v>
      </c>
      <c r="I2148" s="2">
        <v>40773</v>
      </c>
      <c r="J2148" t="s">
        <v>13</v>
      </c>
      <c r="K2148">
        <v>2</v>
      </c>
      <c r="L2148" t="s">
        <v>32</v>
      </c>
    </row>
    <row r="2149" spans="1:12">
      <c r="A2149" t="s">
        <v>33</v>
      </c>
      <c r="B2149">
        <v>2011</v>
      </c>
      <c r="C2149">
        <v>63</v>
      </c>
      <c r="D2149">
        <v>1</v>
      </c>
      <c r="E2149">
        <v>108</v>
      </c>
      <c r="F2149">
        <v>113</v>
      </c>
      <c r="G2149" s="2">
        <v>40673</v>
      </c>
      <c r="H2149" s="2">
        <v>40723</v>
      </c>
      <c r="I2149" s="2">
        <v>40724</v>
      </c>
      <c r="J2149" t="s">
        <v>13</v>
      </c>
      <c r="K2149">
        <v>2</v>
      </c>
      <c r="L2149" t="s">
        <v>34</v>
      </c>
    </row>
    <row r="2150" spans="1:12">
      <c r="A2150" t="s">
        <v>35</v>
      </c>
      <c r="B2150">
        <v>2011</v>
      </c>
      <c r="C2150">
        <v>63</v>
      </c>
      <c r="D2150">
        <v>1</v>
      </c>
      <c r="E2150">
        <v>114</v>
      </c>
      <c r="F2150">
        <v>138</v>
      </c>
      <c r="G2150" s="2">
        <v>40617</v>
      </c>
      <c r="H2150" s="2">
        <v>40734</v>
      </c>
      <c r="I2150" s="2">
        <v>40760</v>
      </c>
      <c r="J2150" t="s">
        <v>13</v>
      </c>
      <c r="K2150">
        <v>2</v>
      </c>
      <c r="L2150" t="s">
        <v>36</v>
      </c>
    </row>
    <row r="2151" spans="1:12">
      <c r="A2151" t="s">
        <v>37</v>
      </c>
      <c r="B2151">
        <v>2011</v>
      </c>
      <c r="C2151">
        <v>63</v>
      </c>
      <c r="D2151">
        <v>1</v>
      </c>
      <c r="E2151">
        <v>139</v>
      </c>
      <c r="F2151">
        <v>162</v>
      </c>
      <c r="G2151" s="2">
        <v>40333</v>
      </c>
      <c r="H2151" s="2">
        <v>40724</v>
      </c>
      <c r="I2151" s="2">
        <v>40724</v>
      </c>
      <c r="J2151" t="s">
        <v>13</v>
      </c>
      <c r="K2151">
        <v>8</v>
      </c>
      <c r="L2151" t="s">
        <v>38</v>
      </c>
    </row>
    <row r="2152" spans="1:12">
      <c r="A2152" t="s">
        <v>39</v>
      </c>
      <c r="B2152">
        <v>2011</v>
      </c>
      <c r="C2152">
        <v>63</v>
      </c>
      <c r="D2152">
        <v>1</v>
      </c>
      <c r="E2152">
        <v>163</v>
      </c>
      <c r="F2152">
        <v>173</v>
      </c>
      <c r="G2152" s="2">
        <v>40711</v>
      </c>
      <c r="H2152" s="2">
        <v>40767</v>
      </c>
      <c r="I2152" s="2">
        <v>40767</v>
      </c>
      <c r="J2152" t="s">
        <v>13</v>
      </c>
      <c r="K2152">
        <v>3</v>
      </c>
      <c r="L2152" t="s">
        <v>40</v>
      </c>
    </row>
    <row r="2153" spans="1:12">
      <c r="A2153" t="s">
        <v>41</v>
      </c>
      <c r="B2153">
        <v>2011</v>
      </c>
      <c r="C2153">
        <v>63</v>
      </c>
      <c r="D2153">
        <v>1</v>
      </c>
      <c r="E2153">
        <v>174</v>
      </c>
      <c r="F2153">
        <v>184</v>
      </c>
      <c r="G2153" s="2">
        <v>40492</v>
      </c>
      <c r="H2153" s="2">
        <v>40743</v>
      </c>
      <c r="I2153" s="2">
        <v>40784</v>
      </c>
      <c r="J2153" t="s">
        <v>13</v>
      </c>
      <c r="K2153">
        <v>3</v>
      </c>
      <c r="L2153" t="s">
        <v>42</v>
      </c>
    </row>
    <row r="2154" spans="1:12">
      <c r="A2154" t="s">
        <v>43</v>
      </c>
      <c r="B2154">
        <v>2011</v>
      </c>
      <c r="C2154">
        <v>63</v>
      </c>
      <c r="D2154">
        <v>1</v>
      </c>
      <c r="E2154">
        <v>185</v>
      </c>
      <c r="F2154">
        <v>194</v>
      </c>
      <c r="G2154" s="2">
        <v>40694</v>
      </c>
      <c r="H2154" s="2">
        <v>40754</v>
      </c>
      <c r="I2154" s="2">
        <v>40761</v>
      </c>
      <c r="J2154" t="s">
        <v>13</v>
      </c>
      <c r="K2154">
        <v>1</v>
      </c>
      <c r="L2154" t="s">
        <v>44</v>
      </c>
    </row>
    <row r="2155" spans="1:12">
      <c r="A2155" t="s">
        <v>45</v>
      </c>
      <c r="B2155">
        <v>2011</v>
      </c>
      <c r="C2155">
        <v>63</v>
      </c>
      <c r="D2155">
        <v>1</v>
      </c>
      <c r="E2155">
        <v>195</v>
      </c>
      <c r="F2155">
        <v>207</v>
      </c>
      <c r="G2155" s="2">
        <v>40621</v>
      </c>
      <c r="H2155" s="2">
        <v>40742</v>
      </c>
      <c r="I2155" s="2">
        <v>40759</v>
      </c>
      <c r="J2155" t="s">
        <v>13</v>
      </c>
      <c r="K2155">
        <v>4</v>
      </c>
      <c r="L2155" t="s">
        <v>46</v>
      </c>
    </row>
    <row r="2156" spans="1:12">
      <c r="A2156" t="s">
        <v>47</v>
      </c>
      <c r="B2156">
        <v>2011</v>
      </c>
      <c r="C2156">
        <v>63</v>
      </c>
      <c r="D2156">
        <v>1</v>
      </c>
      <c r="E2156">
        <v>208</v>
      </c>
      <c r="F2156">
        <v>216</v>
      </c>
      <c r="G2156" s="2">
        <v>40592</v>
      </c>
      <c r="H2156" s="2">
        <v>40757</v>
      </c>
      <c r="I2156" s="2">
        <v>40757</v>
      </c>
      <c r="J2156" t="s">
        <v>13</v>
      </c>
      <c r="K2156">
        <v>4</v>
      </c>
      <c r="L2156" t="s">
        <v>48</v>
      </c>
    </row>
    <row r="2157" spans="1:12" hidden="1">
      <c r="A2157" t="s">
        <v>49</v>
      </c>
      <c r="B2157">
        <v>2012</v>
      </c>
      <c r="C2157">
        <v>63</v>
      </c>
      <c r="D2157">
        <v>2</v>
      </c>
      <c r="E2157">
        <v>217</v>
      </c>
      <c r="F2157">
        <v>217</v>
      </c>
      <c r="G2157" s="2" t="s">
        <v>50</v>
      </c>
      <c r="H2157" s="2" t="s">
        <v>50</v>
      </c>
      <c r="I2157" s="2" t="s">
        <v>50</v>
      </c>
      <c r="J2157" t="s">
        <v>51</v>
      </c>
      <c r="K2157">
        <v>1</v>
      </c>
      <c r="L2157" t="s">
        <v>52</v>
      </c>
    </row>
    <row r="2158" spans="1:12">
      <c r="A2158" t="s">
        <v>53</v>
      </c>
      <c r="B2158">
        <v>2012</v>
      </c>
      <c r="C2158">
        <v>63</v>
      </c>
      <c r="D2158">
        <v>2</v>
      </c>
      <c r="E2158">
        <v>218</v>
      </c>
      <c r="F2158">
        <v>224</v>
      </c>
      <c r="G2158" s="2">
        <v>40636</v>
      </c>
      <c r="H2158" s="2">
        <v>40683</v>
      </c>
      <c r="I2158" s="2">
        <v>40689</v>
      </c>
      <c r="J2158" t="s">
        <v>54</v>
      </c>
      <c r="K2158">
        <v>1</v>
      </c>
      <c r="L2158" t="s">
        <v>55</v>
      </c>
    </row>
    <row r="2159" spans="1:12">
      <c r="A2159" t="s">
        <v>56</v>
      </c>
      <c r="B2159">
        <v>2012</v>
      </c>
      <c r="C2159">
        <v>63</v>
      </c>
      <c r="D2159">
        <v>2</v>
      </c>
      <c r="E2159">
        <v>225</v>
      </c>
      <c r="F2159">
        <v>241</v>
      </c>
      <c r="G2159" s="2">
        <v>40727</v>
      </c>
      <c r="H2159" s="2">
        <v>40802</v>
      </c>
      <c r="I2159" s="2">
        <v>40802</v>
      </c>
      <c r="J2159" t="s">
        <v>13</v>
      </c>
      <c r="K2159">
        <v>6</v>
      </c>
      <c r="L2159" t="s">
        <v>57</v>
      </c>
    </row>
    <row r="2160" spans="1:12">
      <c r="A2160" t="s">
        <v>58</v>
      </c>
      <c r="B2160">
        <v>2012</v>
      </c>
      <c r="C2160">
        <v>63</v>
      </c>
      <c r="D2160">
        <v>2</v>
      </c>
      <c r="E2160">
        <v>242</v>
      </c>
      <c r="F2160">
        <v>255</v>
      </c>
      <c r="G2160" s="2">
        <v>40428</v>
      </c>
      <c r="H2160" s="2">
        <v>40574</v>
      </c>
      <c r="I2160" s="2">
        <v>40575</v>
      </c>
      <c r="J2160" t="s">
        <v>13</v>
      </c>
      <c r="K2160">
        <v>1</v>
      </c>
      <c r="L2160" t="s">
        <v>59</v>
      </c>
    </row>
    <row r="2161" spans="1:12">
      <c r="A2161" t="s">
        <v>60</v>
      </c>
      <c r="B2161">
        <v>2012</v>
      </c>
      <c r="C2161">
        <v>63</v>
      </c>
      <c r="D2161">
        <v>2</v>
      </c>
      <c r="E2161">
        <v>256</v>
      </c>
      <c r="F2161">
        <v>269</v>
      </c>
      <c r="G2161" s="2">
        <v>40547</v>
      </c>
      <c r="H2161" s="2">
        <v>40785</v>
      </c>
      <c r="I2161" s="2">
        <v>40786</v>
      </c>
      <c r="J2161" t="s">
        <v>13</v>
      </c>
      <c r="K2161">
        <v>4</v>
      </c>
      <c r="L2161" t="s">
        <v>61</v>
      </c>
    </row>
    <row r="2162" spans="1:12">
      <c r="A2162" t="s">
        <v>62</v>
      </c>
      <c r="B2162">
        <v>2012</v>
      </c>
      <c r="C2162">
        <v>63</v>
      </c>
      <c r="D2162">
        <v>2</v>
      </c>
      <c r="E2162">
        <v>270</v>
      </c>
      <c r="F2162">
        <v>285</v>
      </c>
      <c r="G2162" s="2">
        <v>40739</v>
      </c>
      <c r="H2162" s="2">
        <v>40801</v>
      </c>
      <c r="I2162" s="2">
        <v>40814</v>
      </c>
      <c r="J2162" t="s">
        <v>13</v>
      </c>
      <c r="K2162">
        <v>3</v>
      </c>
      <c r="L2162" t="s">
        <v>63</v>
      </c>
    </row>
    <row r="2163" spans="1:12">
      <c r="A2163" t="s">
        <v>64</v>
      </c>
      <c r="B2163">
        <v>2012</v>
      </c>
      <c r="C2163">
        <v>63</v>
      </c>
      <c r="D2163">
        <v>2</v>
      </c>
      <c r="E2163">
        <v>286</v>
      </c>
      <c r="F2163">
        <v>312</v>
      </c>
      <c r="G2163" s="2">
        <v>40641</v>
      </c>
      <c r="H2163" s="2">
        <v>40757</v>
      </c>
      <c r="I2163" s="2">
        <v>40758</v>
      </c>
      <c r="J2163" t="s">
        <v>13</v>
      </c>
      <c r="K2163">
        <v>4</v>
      </c>
      <c r="L2163" t="s">
        <v>65</v>
      </c>
    </row>
    <row r="2164" spans="1:12">
      <c r="A2164" t="s">
        <v>66</v>
      </c>
      <c r="B2164">
        <v>2012</v>
      </c>
      <c r="C2164">
        <v>63</v>
      </c>
      <c r="D2164">
        <v>2</v>
      </c>
      <c r="E2164">
        <v>313</v>
      </c>
      <c r="F2164">
        <v>322</v>
      </c>
      <c r="G2164" s="2">
        <v>40698</v>
      </c>
      <c r="H2164" s="2">
        <v>40756</v>
      </c>
      <c r="I2164" s="2">
        <v>40777</v>
      </c>
      <c r="J2164" t="s">
        <v>13</v>
      </c>
      <c r="K2164">
        <v>2</v>
      </c>
      <c r="L2164" t="s">
        <v>67</v>
      </c>
    </row>
    <row r="2165" spans="1:12">
      <c r="A2165" t="s">
        <v>68</v>
      </c>
      <c r="B2165">
        <v>2012</v>
      </c>
      <c r="C2165">
        <v>63</v>
      </c>
      <c r="D2165">
        <v>2</v>
      </c>
      <c r="E2165">
        <v>323</v>
      </c>
      <c r="F2165">
        <v>335</v>
      </c>
      <c r="G2165" s="2">
        <v>40798</v>
      </c>
      <c r="H2165" s="2">
        <v>40812</v>
      </c>
      <c r="I2165" s="2">
        <v>40814</v>
      </c>
      <c r="J2165" t="s">
        <v>13</v>
      </c>
      <c r="K2165">
        <v>3</v>
      </c>
      <c r="L2165" t="s">
        <v>69</v>
      </c>
    </row>
    <row r="2166" spans="1:12">
      <c r="A2166" t="s">
        <v>70</v>
      </c>
      <c r="B2166">
        <v>2012</v>
      </c>
      <c r="C2166">
        <v>63</v>
      </c>
      <c r="D2166">
        <v>2</v>
      </c>
      <c r="E2166">
        <v>336</v>
      </c>
      <c r="F2166">
        <v>353</v>
      </c>
      <c r="G2166" s="2">
        <v>40618</v>
      </c>
      <c r="H2166" s="2">
        <v>40778</v>
      </c>
      <c r="I2166" s="2">
        <v>40779</v>
      </c>
      <c r="J2166" t="s">
        <v>13</v>
      </c>
      <c r="K2166">
        <v>2</v>
      </c>
      <c r="L2166" t="s">
        <v>71</v>
      </c>
    </row>
    <row r="2167" spans="1:12">
      <c r="A2167" t="s">
        <v>72</v>
      </c>
      <c r="B2167">
        <v>2012</v>
      </c>
      <c r="C2167">
        <v>63</v>
      </c>
      <c r="D2167">
        <v>2</v>
      </c>
      <c r="E2167">
        <v>354</v>
      </c>
      <c r="F2167">
        <v>365</v>
      </c>
      <c r="G2167" s="2">
        <v>40443</v>
      </c>
      <c r="H2167" s="2">
        <v>40802</v>
      </c>
      <c r="I2167" s="2">
        <v>40805</v>
      </c>
      <c r="J2167" t="s">
        <v>13</v>
      </c>
      <c r="K2167">
        <v>3</v>
      </c>
      <c r="L2167" t="s">
        <v>73</v>
      </c>
    </row>
    <row r="2168" spans="1:12">
      <c r="A2168" t="s">
        <v>74</v>
      </c>
      <c r="B2168">
        <v>2012</v>
      </c>
      <c r="C2168">
        <v>63</v>
      </c>
      <c r="D2168">
        <v>2</v>
      </c>
      <c r="E2168">
        <v>366</v>
      </c>
      <c r="F2168">
        <v>376</v>
      </c>
      <c r="G2168" s="2">
        <v>40651</v>
      </c>
      <c r="H2168" s="2">
        <v>40778</v>
      </c>
      <c r="I2168" s="2">
        <v>40779</v>
      </c>
      <c r="J2168" t="s">
        <v>13</v>
      </c>
      <c r="K2168">
        <v>2</v>
      </c>
      <c r="L2168" t="s">
        <v>75</v>
      </c>
    </row>
    <row r="2169" spans="1:12">
      <c r="A2169" t="s">
        <v>76</v>
      </c>
      <c r="B2169">
        <v>2012</v>
      </c>
      <c r="C2169">
        <v>63</v>
      </c>
      <c r="D2169">
        <v>2</v>
      </c>
      <c r="E2169">
        <v>377</v>
      </c>
      <c r="F2169">
        <v>391</v>
      </c>
      <c r="G2169" s="2">
        <v>40696</v>
      </c>
      <c r="H2169" s="2">
        <v>40819</v>
      </c>
      <c r="I2169" s="2">
        <v>40819</v>
      </c>
      <c r="J2169" t="s">
        <v>13</v>
      </c>
      <c r="K2169">
        <v>3</v>
      </c>
      <c r="L2169" t="s">
        <v>77</v>
      </c>
    </row>
    <row r="2170" spans="1:12">
      <c r="A2170" t="s">
        <v>78</v>
      </c>
      <c r="B2170">
        <v>2012</v>
      </c>
      <c r="C2170">
        <v>63</v>
      </c>
      <c r="D2170">
        <v>2</v>
      </c>
      <c r="E2170">
        <v>392</v>
      </c>
      <c r="F2170">
        <v>405</v>
      </c>
      <c r="G2170" s="2">
        <v>40564</v>
      </c>
      <c r="H2170" s="2">
        <v>40758</v>
      </c>
      <c r="I2170" s="2">
        <v>40759</v>
      </c>
      <c r="J2170" t="s">
        <v>13</v>
      </c>
      <c r="K2170">
        <v>3</v>
      </c>
      <c r="L2170" t="s">
        <v>79</v>
      </c>
    </row>
    <row r="2171" spans="1:12">
      <c r="A2171" t="s">
        <v>80</v>
      </c>
      <c r="B2171">
        <v>2012</v>
      </c>
      <c r="C2171">
        <v>63</v>
      </c>
      <c r="D2171">
        <v>2</v>
      </c>
      <c r="E2171">
        <v>406</v>
      </c>
      <c r="F2171">
        <v>415</v>
      </c>
      <c r="G2171" s="2">
        <v>40774</v>
      </c>
      <c r="H2171" s="2">
        <v>40785</v>
      </c>
      <c r="I2171" s="2">
        <v>40797</v>
      </c>
      <c r="J2171" t="s">
        <v>13</v>
      </c>
      <c r="K2171">
        <v>2</v>
      </c>
      <c r="L2171" t="s">
        <v>81</v>
      </c>
    </row>
    <row r="2172" spans="1:12">
      <c r="A2172" t="s">
        <v>82</v>
      </c>
      <c r="B2172">
        <v>2012</v>
      </c>
      <c r="C2172">
        <v>63</v>
      </c>
      <c r="D2172">
        <v>2</v>
      </c>
      <c r="E2172">
        <v>416</v>
      </c>
      <c r="F2172">
        <v>420</v>
      </c>
      <c r="G2172" s="2">
        <v>40767</v>
      </c>
      <c r="H2172" s="2">
        <v>40798</v>
      </c>
      <c r="I2172" s="2">
        <v>40806</v>
      </c>
      <c r="J2172" t="s">
        <v>83</v>
      </c>
      <c r="K2172">
        <v>1</v>
      </c>
      <c r="L2172" t="s">
        <v>84</v>
      </c>
    </row>
    <row r="2173" spans="1:12" hidden="1">
      <c r="A2173" t="s">
        <v>85</v>
      </c>
      <c r="B2173">
        <v>2012</v>
      </c>
      <c r="C2173">
        <v>63</v>
      </c>
      <c r="D2173">
        <v>2</v>
      </c>
      <c r="E2173">
        <v>421</v>
      </c>
      <c r="F2173">
        <v>424</v>
      </c>
      <c r="G2173" s="2" t="s">
        <v>50</v>
      </c>
      <c r="H2173" s="2" t="s">
        <v>50</v>
      </c>
      <c r="I2173" s="2" t="s">
        <v>50</v>
      </c>
      <c r="J2173" t="s">
        <v>86</v>
      </c>
      <c r="K2173">
        <v>1</v>
      </c>
      <c r="L2173" t="s">
        <v>87</v>
      </c>
    </row>
    <row r="2174" spans="1:12" hidden="1">
      <c r="A2174" t="s">
        <v>88</v>
      </c>
      <c r="B2174">
        <v>2012</v>
      </c>
      <c r="C2174">
        <v>63</v>
      </c>
      <c r="D2174">
        <v>2</v>
      </c>
      <c r="E2174">
        <v>424</v>
      </c>
      <c r="F2174">
        <v>425</v>
      </c>
      <c r="G2174" s="2" t="s">
        <v>50</v>
      </c>
      <c r="H2174" s="2" t="s">
        <v>50</v>
      </c>
      <c r="I2174" s="2" t="s">
        <v>50</v>
      </c>
      <c r="J2174" t="s">
        <v>86</v>
      </c>
      <c r="K2174">
        <v>1</v>
      </c>
      <c r="L2174" t="s">
        <v>89</v>
      </c>
    </row>
    <row r="2175" spans="1:12" hidden="1">
      <c r="A2175" t="s">
        <v>90</v>
      </c>
      <c r="B2175">
        <v>2012</v>
      </c>
      <c r="C2175">
        <v>63</v>
      </c>
      <c r="D2175">
        <v>2</v>
      </c>
      <c r="E2175">
        <v>425</v>
      </c>
      <c r="F2175">
        <v>427</v>
      </c>
      <c r="G2175" s="2" t="s">
        <v>50</v>
      </c>
      <c r="H2175" s="2" t="s">
        <v>50</v>
      </c>
      <c r="I2175" s="2" t="s">
        <v>50</v>
      </c>
      <c r="J2175" t="s">
        <v>86</v>
      </c>
      <c r="K2175">
        <v>1</v>
      </c>
      <c r="L2175" t="s">
        <v>91</v>
      </c>
    </row>
    <row r="2176" spans="1:12" hidden="1">
      <c r="A2176" t="s">
        <v>92</v>
      </c>
      <c r="B2176">
        <v>2012</v>
      </c>
      <c r="C2176">
        <v>63</v>
      </c>
      <c r="D2176">
        <v>2</v>
      </c>
      <c r="E2176">
        <v>427</v>
      </c>
      <c r="F2176">
        <v>428</v>
      </c>
      <c r="G2176" s="2" t="s">
        <v>50</v>
      </c>
      <c r="H2176" s="2" t="s">
        <v>50</v>
      </c>
      <c r="I2176" s="2" t="s">
        <v>50</v>
      </c>
      <c r="J2176" t="s">
        <v>86</v>
      </c>
      <c r="K2176">
        <v>1</v>
      </c>
      <c r="L2176" t="s">
        <v>93</v>
      </c>
    </row>
    <row r="2177" spans="1:12" hidden="1">
      <c r="A2177" t="s">
        <v>94</v>
      </c>
      <c r="B2177">
        <v>2012</v>
      </c>
      <c r="C2177">
        <v>63</v>
      </c>
      <c r="D2177">
        <v>2</v>
      </c>
      <c r="E2177">
        <v>429</v>
      </c>
      <c r="F2177">
        <v>429</v>
      </c>
      <c r="G2177" s="2" t="s">
        <v>50</v>
      </c>
      <c r="H2177" s="2" t="s">
        <v>50</v>
      </c>
      <c r="I2177" s="2" t="s">
        <v>50</v>
      </c>
      <c r="J2177" t="s">
        <v>95</v>
      </c>
      <c r="K2177">
        <v>4</v>
      </c>
      <c r="L2177" t="s">
        <v>96</v>
      </c>
    </row>
    <row r="2178" spans="1:12" hidden="1">
      <c r="A2178" t="s">
        <v>97</v>
      </c>
      <c r="B2178">
        <v>2012</v>
      </c>
      <c r="C2178">
        <v>63</v>
      </c>
      <c r="D2178">
        <v>2</v>
      </c>
      <c r="E2178">
        <v>430</v>
      </c>
      <c r="F2178">
        <v>430</v>
      </c>
      <c r="G2178" s="2" t="s">
        <v>50</v>
      </c>
      <c r="H2178" s="2" t="s">
        <v>50</v>
      </c>
      <c r="I2178" s="2" t="s">
        <v>50</v>
      </c>
      <c r="J2178" t="s">
        <v>98</v>
      </c>
      <c r="K2178">
        <v>1</v>
      </c>
      <c r="L2178" t="s">
        <v>99</v>
      </c>
    </row>
    <row r="2179" spans="1:12">
      <c r="A2179" t="s">
        <v>100</v>
      </c>
      <c r="B2179">
        <v>2012</v>
      </c>
      <c r="C2179">
        <v>63</v>
      </c>
      <c r="D2179">
        <v>3</v>
      </c>
      <c r="E2179">
        <v>431</v>
      </c>
      <c r="F2179">
        <v>449</v>
      </c>
      <c r="G2179" s="2">
        <v>40787</v>
      </c>
      <c r="H2179" s="2">
        <v>40819</v>
      </c>
      <c r="I2179" s="2">
        <v>40821</v>
      </c>
      <c r="J2179" t="s">
        <v>13</v>
      </c>
      <c r="K2179">
        <v>1</v>
      </c>
      <c r="L2179" t="s">
        <v>101</v>
      </c>
    </row>
    <row r="2180" spans="1:12">
      <c r="A2180" t="s">
        <v>102</v>
      </c>
      <c r="B2180">
        <v>2012</v>
      </c>
      <c r="C2180">
        <v>63</v>
      </c>
      <c r="D2180">
        <v>3</v>
      </c>
      <c r="E2180">
        <v>450</v>
      </c>
      <c r="F2180">
        <v>468</v>
      </c>
      <c r="G2180" s="2">
        <v>40759</v>
      </c>
      <c r="H2180" s="2">
        <v>40813</v>
      </c>
      <c r="I2180" s="2">
        <v>40816</v>
      </c>
      <c r="J2180" t="s">
        <v>13</v>
      </c>
      <c r="K2180">
        <v>2</v>
      </c>
      <c r="L2180" t="s">
        <v>103</v>
      </c>
    </row>
    <row r="2181" spans="1:12">
      <c r="A2181" t="s">
        <v>104</v>
      </c>
      <c r="B2181">
        <v>2012</v>
      </c>
      <c r="C2181">
        <v>63</v>
      </c>
      <c r="D2181">
        <v>3</v>
      </c>
      <c r="E2181">
        <v>469</v>
      </c>
      <c r="F2181">
        <v>480</v>
      </c>
      <c r="G2181" s="2">
        <v>40704</v>
      </c>
      <c r="H2181" s="2">
        <v>40792</v>
      </c>
      <c r="I2181" s="2">
        <v>40792</v>
      </c>
      <c r="J2181" t="s">
        <v>13</v>
      </c>
      <c r="K2181">
        <v>1</v>
      </c>
      <c r="L2181" t="s">
        <v>105</v>
      </c>
    </row>
    <row r="2182" spans="1:12">
      <c r="A2182" t="s">
        <v>106</v>
      </c>
      <c r="B2182">
        <v>2012</v>
      </c>
      <c r="C2182">
        <v>63</v>
      </c>
      <c r="D2182">
        <v>3</v>
      </c>
      <c r="E2182">
        <v>481</v>
      </c>
      <c r="F2182">
        <v>489</v>
      </c>
      <c r="G2182" s="2">
        <v>40670</v>
      </c>
      <c r="H2182" s="2">
        <v>40785</v>
      </c>
      <c r="I2182" s="2">
        <v>40799</v>
      </c>
      <c r="J2182" t="s">
        <v>13</v>
      </c>
      <c r="K2182">
        <v>4</v>
      </c>
      <c r="L2182" t="s">
        <v>107</v>
      </c>
    </row>
    <row r="2183" spans="1:12">
      <c r="A2183" t="s">
        <v>108</v>
      </c>
      <c r="B2183">
        <v>2012</v>
      </c>
      <c r="C2183">
        <v>63</v>
      </c>
      <c r="D2183">
        <v>3</v>
      </c>
      <c r="E2183">
        <v>490</v>
      </c>
      <c r="F2183">
        <v>497</v>
      </c>
      <c r="G2183" s="2">
        <v>40766</v>
      </c>
      <c r="H2183" s="2">
        <v>40835</v>
      </c>
      <c r="I2183" s="2">
        <v>40835</v>
      </c>
      <c r="J2183" t="s">
        <v>13</v>
      </c>
      <c r="K2183">
        <v>3</v>
      </c>
      <c r="L2183" t="s">
        <v>109</v>
      </c>
    </row>
    <row r="2184" spans="1:12">
      <c r="A2184" t="s">
        <v>110</v>
      </c>
      <c r="B2184">
        <v>2012</v>
      </c>
      <c r="C2184">
        <v>63</v>
      </c>
      <c r="D2184">
        <v>3</v>
      </c>
      <c r="E2184">
        <v>498</v>
      </c>
      <c r="F2184">
        <v>511</v>
      </c>
      <c r="G2184" s="2">
        <v>40589</v>
      </c>
      <c r="H2184" s="2">
        <v>40792</v>
      </c>
      <c r="I2184" s="2">
        <v>40792</v>
      </c>
      <c r="J2184" t="s">
        <v>13</v>
      </c>
      <c r="K2184">
        <v>2</v>
      </c>
      <c r="L2184" t="s">
        <v>111</v>
      </c>
    </row>
    <row r="2185" spans="1:12">
      <c r="A2185" t="s">
        <v>112</v>
      </c>
      <c r="B2185">
        <v>2012</v>
      </c>
      <c r="C2185">
        <v>63</v>
      </c>
      <c r="D2185">
        <v>3</v>
      </c>
      <c r="E2185">
        <v>512</v>
      </c>
      <c r="F2185">
        <v>527</v>
      </c>
      <c r="G2185" s="2">
        <v>40279</v>
      </c>
      <c r="H2185" s="2">
        <v>40834</v>
      </c>
      <c r="I2185" s="2">
        <v>40835</v>
      </c>
      <c r="J2185" t="s">
        <v>13</v>
      </c>
      <c r="K2185">
        <v>2</v>
      </c>
      <c r="L2185" t="s">
        <v>113</v>
      </c>
    </row>
    <row r="2186" spans="1:12">
      <c r="A2186" t="s">
        <v>114</v>
      </c>
      <c r="B2186">
        <v>2012</v>
      </c>
      <c r="C2186">
        <v>63</v>
      </c>
      <c r="D2186">
        <v>3</v>
      </c>
      <c r="E2186">
        <v>528</v>
      </c>
      <c r="F2186">
        <v>542</v>
      </c>
      <c r="G2186" s="2">
        <v>40740</v>
      </c>
      <c r="H2186" s="2">
        <v>40816</v>
      </c>
      <c r="I2186" s="2">
        <v>40819</v>
      </c>
      <c r="J2186" t="s">
        <v>13</v>
      </c>
      <c r="K2186">
        <v>2</v>
      </c>
      <c r="L2186" t="s">
        <v>115</v>
      </c>
    </row>
    <row r="2187" spans="1:12">
      <c r="A2187" t="s">
        <v>116</v>
      </c>
      <c r="B2187">
        <v>2012</v>
      </c>
      <c r="C2187">
        <v>63</v>
      </c>
      <c r="D2187">
        <v>3</v>
      </c>
      <c r="E2187">
        <v>543</v>
      </c>
      <c r="F2187">
        <v>557</v>
      </c>
      <c r="G2187" s="2">
        <v>40600</v>
      </c>
      <c r="H2187" s="2">
        <v>40799</v>
      </c>
      <c r="I2187" s="2">
        <v>40801</v>
      </c>
      <c r="J2187" t="s">
        <v>13</v>
      </c>
      <c r="K2187">
        <v>1</v>
      </c>
      <c r="L2187" t="s">
        <v>117</v>
      </c>
    </row>
    <row r="2188" spans="1:12">
      <c r="A2188" t="s">
        <v>118</v>
      </c>
      <c r="B2188">
        <v>2012</v>
      </c>
      <c r="C2188">
        <v>63</v>
      </c>
      <c r="D2188">
        <v>3</v>
      </c>
      <c r="E2188">
        <v>558</v>
      </c>
      <c r="F2188">
        <v>573</v>
      </c>
      <c r="G2188" s="2">
        <v>40723</v>
      </c>
      <c r="H2188" s="2">
        <v>40828</v>
      </c>
      <c r="I2188" s="2">
        <v>40828</v>
      </c>
      <c r="J2188" t="s">
        <v>13</v>
      </c>
      <c r="K2188">
        <v>7</v>
      </c>
      <c r="L2188" t="s">
        <v>119</v>
      </c>
    </row>
    <row r="2189" spans="1:12">
      <c r="A2189" t="s">
        <v>120</v>
      </c>
      <c r="B2189">
        <v>2012</v>
      </c>
      <c r="C2189">
        <v>63</v>
      </c>
      <c r="D2189">
        <v>3</v>
      </c>
      <c r="E2189">
        <v>574</v>
      </c>
      <c r="F2189">
        <v>583</v>
      </c>
      <c r="G2189" s="2">
        <v>40775</v>
      </c>
      <c r="H2189" s="2">
        <v>40794</v>
      </c>
      <c r="I2189" s="2">
        <v>40799</v>
      </c>
      <c r="J2189" t="s">
        <v>13</v>
      </c>
      <c r="K2189">
        <v>2</v>
      </c>
      <c r="L2189" t="s">
        <v>121</v>
      </c>
    </row>
    <row r="2190" spans="1:12">
      <c r="A2190" t="s">
        <v>122</v>
      </c>
      <c r="B2190">
        <v>2012</v>
      </c>
      <c r="C2190">
        <v>63</v>
      </c>
      <c r="D2190">
        <v>3</v>
      </c>
      <c r="E2190">
        <v>584</v>
      </c>
      <c r="F2190">
        <v>599</v>
      </c>
      <c r="G2190" s="2">
        <v>40573</v>
      </c>
      <c r="H2190" s="2">
        <v>40799</v>
      </c>
      <c r="I2190" s="2">
        <v>40806</v>
      </c>
      <c r="J2190" t="s">
        <v>13</v>
      </c>
      <c r="K2190">
        <v>2</v>
      </c>
      <c r="L2190" t="s">
        <v>123</v>
      </c>
    </row>
    <row r="2191" spans="1:12">
      <c r="A2191" t="s">
        <v>124</v>
      </c>
      <c r="B2191">
        <v>2012</v>
      </c>
      <c r="C2191">
        <v>63</v>
      </c>
      <c r="D2191">
        <v>3</v>
      </c>
      <c r="E2191">
        <v>600</v>
      </c>
      <c r="F2191">
        <v>606</v>
      </c>
      <c r="G2191" s="2">
        <v>40716</v>
      </c>
      <c r="H2191" s="2">
        <v>40779</v>
      </c>
      <c r="I2191" s="2">
        <v>40779</v>
      </c>
      <c r="J2191" t="s">
        <v>13</v>
      </c>
      <c r="K2191">
        <v>5</v>
      </c>
      <c r="L2191" t="s">
        <v>125</v>
      </c>
    </row>
    <row r="2192" spans="1:12">
      <c r="A2192" t="s">
        <v>126</v>
      </c>
      <c r="B2192">
        <v>2012</v>
      </c>
      <c r="C2192">
        <v>63</v>
      </c>
      <c r="D2192">
        <v>3</v>
      </c>
      <c r="E2192">
        <v>607</v>
      </c>
      <c r="F2192">
        <v>615</v>
      </c>
      <c r="G2192" s="2">
        <v>40719</v>
      </c>
      <c r="H2192" s="2">
        <v>40810</v>
      </c>
      <c r="I2192" s="2">
        <v>40833</v>
      </c>
      <c r="J2192" t="s">
        <v>13</v>
      </c>
      <c r="K2192">
        <v>1</v>
      </c>
      <c r="L2192" t="s">
        <v>127</v>
      </c>
    </row>
    <row r="2193" spans="1:12">
      <c r="A2193" t="s">
        <v>128</v>
      </c>
      <c r="B2193">
        <v>2012</v>
      </c>
      <c r="C2193">
        <v>63</v>
      </c>
      <c r="D2193">
        <v>3</v>
      </c>
      <c r="E2193">
        <v>616</v>
      </c>
      <c r="F2193">
        <v>629</v>
      </c>
      <c r="G2193" s="2">
        <v>40711</v>
      </c>
      <c r="H2193" s="2">
        <v>40791</v>
      </c>
      <c r="I2193" s="2">
        <v>40792</v>
      </c>
      <c r="J2193" t="s">
        <v>13</v>
      </c>
      <c r="K2193">
        <v>3</v>
      </c>
      <c r="L2193" t="s">
        <v>129</v>
      </c>
    </row>
    <row r="2194" spans="1:12">
      <c r="A2194" t="s">
        <v>130</v>
      </c>
      <c r="B2194">
        <v>2012</v>
      </c>
      <c r="C2194">
        <v>63</v>
      </c>
      <c r="D2194">
        <v>3</v>
      </c>
      <c r="E2194">
        <v>630</v>
      </c>
      <c r="F2194">
        <v>631</v>
      </c>
      <c r="G2194" s="2">
        <v>40786</v>
      </c>
      <c r="H2194" s="2">
        <v>40786</v>
      </c>
      <c r="I2194" s="2">
        <v>40786</v>
      </c>
      <c r="J2194" t="s">
        <v>98</v>
      </c>
      <c r="K2194">
        <v>1</v>
      </c>
      <c r="L2194" t="s">
        <v>131</v>
      </c>
    </row>
    <row r="2195" spans="1:12">
      <c r="A2195" t="s">
        <v>132</v>
      </c>
      <c r="B2195">
        <v>2012</v>
      </c>
      <c r="C2195">
        <v>63</v>
      </c>
      <c r="D2195">
        <v>4</v>
      </c>
      <c r="E2195">
        <v>633</v>
      </c>
      <c r="F2195">
        <v>647</v>
      </c>
      <c r="G2195" s="2">
        <v>40744</v>
      </c>
      <c r="H2195" s="2">
        <v>40828</v>
      </c>
      <c r="I2195" s="2">
        <v>40831</v>
      </c>
      <c r="J2195" t="s">
        <v>54</v>
      </c>
      <c r="K2195">
        <v>1</v>
      </c>
      <c r="L2195" t="s">
        <v>133</v>
      </c>
    </row>
    <row r="2196" spans="1:12">
      <c r="A2196" t="s">
        <v>134</v>
      </c>
      <c r="B2196">
        <v>2012</v>
      </c>
      <c r="C2196">
        <v>63</v>
      </c>
      <c r="D2196">
        <v>4</v>
      </c>
      <c r="E2196">
        <v>648</v>
      </c>
      <c r="F2196">
        <v>656</v>
      </c>
      <c r="G2196" s="2">
        <v>40707</v>
      </c>
      <c r="H2196" s="2">
        <v>40820</v>
      </c>
      <c r="I2196" s="2">
        <v>40844</v>
      </c>
      <c r="J2196" t="s">
        <v>13</v>
      </c>
      <c r="K2196">
        <v>2</v>
      </c>
      <c r="L2196" t="s">
        <v>135</v>
      </c>
    </row>
    <row r="2197" spans="1:12">
      <c r="A2197" t="s">
        <v>136</v>
      </c>
      <c r="B2197">
        <v>2012</v>
      </c>
      <c r="C2197">
        <v>63</v>
      </c>
      <c r="D2197">
        <v>4</v>
      </c>
      <c r="E2197">
        <v>657</v>
      </c>
      <c r="F2197">
        <v>670</v>
      </c>
      <c r="G2197" s="2">
        <v>40667</v>
      </c>
      <c r="H2197" s="2">
        <v>40771</v>
      </c>
      <c r="I2197" s="2">
        <v>40791</v>
      </c>
      <c r="J2197" t="s">
        <v>13</v>
      </c>
      <c r="K2197">
        <v>2</v>
      </c>
      <c r="L2197" t="s">
        <v>137</v>
      </c>
    </row>
    <row r="2198" spans="1:12">
      <c r="A2198" t="s">
        <v>138</v>
      </c>
      <c r="B2198">
        <v>2012</v>
      </c>
      <c r="C2198">
        <v>63</v>
      </c>
      <c r="D2198">
        <v>4</v>
      </c>
      <c r="E2198">
        <v>671</v>
      </c>
      <c r="F2198">
        <v>686</v>
      </c>
      <c r="G2198" s="2">
        <v>40814</v>
      </c>
      <c r="H2198" s="2">
        <v>40856</v>
      </c>
      <c r="I2198" s="2">
        <v>40857</v>
      </c>
      <c r="J2198" t="s">
        <v>13</v>
      </c>
      <c r="K2198">
        <v>4</v>
      </c>
      <c r="L2198" t="s">
        <v>139</v>
      </c>
    </row>
    <row r="2199" spans="1:12">
      <c r="A2199" t="s">
        <v>140</v>
      </c>
      <c r="B2199">
        <v>2012</v>
      </c>
      <c r="C2199">
        <v>63</v>
      </c>
      <c r="D2199">
        <v>4</v>
      </c>
      <c r="E2199">
        <v>687</v>
      </c>
      <c r="F2199">
        <v>701</v>
      </c>
      <c r="G2199" s="2">
        <v>40804</v>
      </c>
      <c r="H2199" s="2">
        <v>40840</v>
      </c>
      <c r="I2199" s="2">
        <v>40841</v>
      </c>
      <c r="J2199" t="s">
        <v>13</v>
      </c>
      <c r="K2199">
        <v>2</v>
      </c>
      <c r="L2199" t="s">
        <v>141</v>
      </c>
    </row>
    <row r="2200" spans="1:12">
      <c r="A2200" t="s">
        <v>142</v>
      </c>
      <c r="B2200">
        <v>2012</v>
      </c>
      <c r="C2200">
        <v>63</v>
      </c>
      <c r="D2200">
        <v>4</v>
      </c>
      <c r="E2200">
        <v>702</v>
      </c>
      <c r="F2200">
        <v>715</v>
      </c>
      <c r="G2200" s="2">
        <v>40758</v>
      </c>
      <c r="H2200" s="2">
        <v>40809</v>
      </c>
      <c r="I2200" s="2">
        <v>40809</v>
      </c>
      <c r="J2200" t="s">
        <v>13</v>
      </c>
      <c r="K2200">
        <v>2</v>
      </c>
      <c r="L2200" t="s">
        <v>143</v>
      </c>
    </row>
    <row r="2201" spans="1:12">
      <c r="A2201" t="s">
        <v>144</v>
      </c>
      <c r="B2201">
        <v>2012</v>
      </c>
      <c r="C2201">
        <v>63</v>
      </c>
      <c r="D2201">
        <v>4</v>
      </c>
      <c r="E2201">
        <v>716</v>
      </c>
      <c r="F2201">
        <v>723</v>
      </c>
      <c r="G2201" s="2">
        <v>40509</v>
      </c>
      <c r="H2201" s="2">
        <v>40835</v>
      </c>
      <c r="I2201" s="2">
        <v>40836</v>
      </c>
      <c r="J2201" t="s">
        <v>13</v>
      </c>
      <c r="K2201">
        <v>1</v>
      </c>
      <c r="L2201" t="s">
        <v>145</v>
      </c>
    </row>
    <row r="2202" spans="1:12">
      <c r="A2202" t="s">
        <v>146</v>
      </c>
      <c r="B2202">
        <v>2012</v>
      </c>
      <c r="C2202">
        <v>63</v>
      </c>
      <c r="D2202">
        <v>4</v>
      </c>
      <c r="E2202">
        <v>724</v>
      </c>
      <c r="F2202">
        <v>737</v>
      </c>
      <c r="G2202" s="2">
        <v>40637</v>
      </c>
      <c r="H2202" s="2">
        <v>40819</v>
      </c>
      <c r="I2202" s="2">
        <v>40833</v>
      </c>
      <c r="J2202" t="s">
        <v>13</v>
      </c>
      <c r="K2202">
        <v>4</v>
      </c>
      <c r="L2202" t="s">
        <v>147</v>
      </c>
    </row>
    <row r="2203" spans="1:12">
      <c r="A2203" t="s">
        <v>148</v>
      </c>
      <c r="B2203">
        <v>2012</v>
      </c>
      <c r="C2203">
        <v>63</v>
      </c>
      <c r="D2203">
        <v>4</v>
      </c>
      <c r="E2203">
        <v>738</v>
      </c>
      <c r="F2203">
        <v>754</v>
      </c>
      <c r="G2203" s="2">
        <v>40778</v>
      </c>
      <c r="H2203" s="2">
        <v>40864</v>
      </c>
      <c r="I2203" s="2">
        <v>40865</v>
      </c>
      <c r="J2203" t="s">
        <v>13</v>
      </c>
      <c r="K2203">
        <v>1</v>
      </c>
      <c r="L2203" t="s">
        <v>149</v>
      </c>
    </row>
    <row r="2204" spans="1:12">
      <c r="A2204" t="s">
        <v>150</v>
      </c>
      <c r="B2204">
        <v>2012</v>
      </c>
      <c r="C2204">
        <v>63</v>
      </c>
      <c r="D2204">
        <v>4</v>
      </c>
      <c r="E2204">
        <v>755</v>
      </c>
      <c r="F2204">
        <v>776</v>
      </c>
      <c r="G2204" s="2">
        <v>40680</v>
      </c>
      <c r="H2204" s="2">
        <v>40830</v>
      </c>
      <c r="I2204" s="2">
        <v>40833</v>
      </c>
      <c r="J2204" t="s">
        <v>13</v>
      </c>
      <c r="K2204">
        <v>6</v>
      </c>
      <c r="L2204" t="s">
        <v>151</v>
      </c>
    </row>
    <row r="2205" spans="1:12">
      <c r="A2205" t="s">
        <v>152</v>
      </c>
      <c r="B2205">
        <v>2012</v>
      </c>
      <c r="C2205">
        <v>63</v>
      </c>
      <c r="D2205">
        <v>4</v>
      </c>
      <c r="E2205">
        <v>777</v>
      </c>
      <c r="F2205">
        <v>795</v>
      </c>
      <c r="G2205" s="2">
        <v>40683</v>
      </c>
      <c r="H2205" s="2">
        <v>40798</v>
      </c>
      <c r="I2205" s="2">
        <v>40814</v>
      </c>
      <c r="J2205" t="s">
        <v>13</v>
      </c>
      <c r="K2205">
        <v>3</v>
      </c>
      <c r="L2205" t="s">
        <v>153</v>
      </c>
    </row>
    <row r="2206" spans="1:12">
      <c r="A2206" t="s">
        <v>154</v>
      </c>
      <c r="B2206">
        <v>2012</v>
      </c>
      <c r="C2206">
        <v>63</v>
      </c>
      <c r="D2206">
        <v>4</v>
      </c>
      <c r="E2206">
        <v>796</v>
      </c>
      <c r="F2206">
        <v>804</v>
      </c>
      <c r="G2206" s="2">
        <v>40485</v>
      </c>
      <c r="H2206" s="2">
        <v>40841</v>
      </c>
      <c r="I2206" s="2">
        <v>40842</v>
      </c>
      <c r="J2206" t="s">
        <v>13</v>
      </c>
      <c r="K2206">
        <v>4</v>
      </c>
      <c r="L2206" t="s">
        <v>155</v>
      </c>
    </row>
    <row r="2207" spans="1:12">
      <c r="A2207" t="s">
        <v>156</v>
      </c>
      <c r="B2207">
        <v>2012</v>
      </c>
      <c r="C2207">
        <v>63</v>
      </c>
      <c r="D2207">
        <v>4</v>
      </c>
      <c r="E2207">
        <v>805</v>
      </c>
      <c r="F2207">
        <v>816</v>
      </c>
      <c r="G2207" s="2">
        <v>40806</v>
      </c>
      <c r="H2207" s="2">
        <v>40840</v>
      </c>
      <c r="I2207" s="2">
        <v>40841</v>
      </c>
      <c r="J2207" t="s">
        <v>13</v>
      </c>
      <c r="K2207">
        <v>3</v>
      </c>
      <c r="L2207" t="s">
        <v>157</v>
      </c>
    </row>
    <row r="2208" spans="1:12">
      <c r="A2208" t="s">
        <v>158</v>
      </c>
      <c r="B2208">
        <v>2012</v>
      </c>
      <c r="C2208">
        <v>63</v>
      </c>
      <c r="D2208">
        <v>4</v>
      </c>
      <c r="E2208">
        <v>817</v>
      </c>
      <c r="F2208">
        <v>828</v>
      </c>
      <c r="G2208" s="2">
        <v>40679</v>
      </c>
      <c r="H2208" s="2">
        <v>40828</v>
      </c>
      <c r="I2208" s="2">
        <v>40828</v>
      </c>
      <c r="J2208" t="s">
        <v>13</v>
      </c>
      <c r="K2208">
        <v>3</v>
      </c>
      <c r="L2208" t="s">
        <v>159</v>
      </c>
    </row>
    <row r="2209" spans="1:12">
      <c r="A2209" t="s">
        <v>160</v>
      </c>
      <c r="B2209">
        <v>2012</v>
      </c>
      <c r="C2209">
        <v>63</v>
      </c>
      <c r="D2209">
        <v>4</v>
      </c>
      <c r="E2209">
        <v>829</v>
      </c>
      <c r="F2209">
        <v>836</v>
      </c>
      <c r="G2209" s="2">
        <v>40759</v>
      </c>
      <c r="H2209" s="2">
        <v>40876</v>
      </c>
      <c r="I2209" s="2">
        <v>40876</v>
      </c>
      <c r="J2209" t="s">
        <v>13</v>
      </c>
      <c r="K2209">
        <v>2</v>
      </c>
      <c r="L2209" t="s">
        <v>161</v>
      </c>
    </row>
    <row r="2210" spans="1:12">
      <c r="A2210" t="s">
        <v>162</v>
      </c>
      <c r="B2210">
        <v>2012</v>
      </c>
      <c r="C2210">
        <v>63</v>
      </c>
      <c r="D2210">
        <v>4</v>
      </c>
      <c r="E2210">
        <v>837</v>
      </c>
      <c r="F2210">
        <v>842</v>
      </c>
      <c r="G2210" s="2">
        <v>40786</v>
      </c>
      <c r="H2210" s="2">
        <v>40834</v>
      </c>
      <c r="I2210" s="2">
        <v>40854</v>
      </c>
      <c r="J2210" t="s">
        <v>13</v>
      </c>
      <c r="K2210">
        <v>1</v>
      </c>
      <c r="L2210" t="s">
        <v>163</v>
      </c>
    </row>
    <row r="2211" spans="1:12" hidden="1">
      <c r="A2211" t="s">
        <v>164</v>
      </c>
      <c r="B2211">
        <v>2012</v>
      </c>
      <c r="C2211">
        <v>63</v>
      </c>
      <c r="D2211">
        <v>4</v>
      </c>
      <c r="E2211">
        <v>843</v>
      </c>
      <c r="F2211">
        <v>844</v>
      </c>
      <c r="G2211" s="2" t="s">
        <v>50</v>
      </c>
      <c r="H2211" s="2" t="s">
        <v>50</v>
      </c>
      <c r="I2211" s="2" t="s">
        <v>50</v>
      </c>
      <c r="J2211" t="s">
        <v>86</v>
      </c>
      <c r="K2211">
        <v>1</v>
      </c>
      <c r="L2211" t="s">
        <v>165</v>
      </c>
    </row>
    <row r="2212" spans="1:12" hidden="1">
      <c r="A2212" t="s">
        <v>166</v>
      </c>
      <c r="B2212">
        <v>2012</v>
      </c>
      <c r="C2212">
        <v>63</v>
      </c>
      <c r="D2212">
        <v>4</v>
      </c>
      <c r="E2212">
        <v>845</v>
      </c>
      <c r="F2212">
        <v>846</v>
      </c>
      <c r="G2212" s="2" t="s">
        <v>50</v>
      </c>
      <c r="H2212" s="2" t="s">
        <v>50</v>
      </c>
      <c r="I2212" s="2" t="s">
        <v>50</v>
      </c>
      <c r="J2212" t="s">
        <v>98</v>
      </c>
      <c r="K2212">
        <v>1</v>
      </c>
      <c r="L2212" t="s">
        <v>167</v>
      </c>
    </row>
    <row r="2213" spans="1:12">
      <c r="A2213" t="s">
        <v>168</v>
      </c>
      <c r="B2213">
        <v>2012</v>
      </c>
      <c r="C2213">
        <v>63</v>
      </c>
      <c r="D2213">
        <v>5</v>
      </c>
      <c r="E2213">
        <v>847</v>
      </c>
      <c r="F2213">
        <v>864</v>
      </c>
      <c r="G2213" s="2">
        <v>40595</v>
      </c>
      <c r="H2213" s="2">
        <v>40752</v>
      </c>
      <c r="I2213" s="2">
        <v>40756</v>
      </c>
      <c r="J2213" t="s">
        <v>54</v>
      </c>
      <c r="K2213">
        <v>2</v>
      </c>
      <c r="L2213" t="s">
        <v>169</v>
      </c>
    </row>
    <row r="2214" spans="1:12">
      <c r="A2214" t="s">
        <v>170</v>
      </c>
      <c r="B2214">
        <v>2012</v>
      </c>
      <c r="C2214">
        <v>63</v>
      </c>
      <c r="D2214">
        <v>5</v>
      </c>
      <c r="E2214">
        <v>865</v>
      </c>
      <c r="F2214">
        <v>888</v>
      </c>
      <c r="G2214" s="2">
        <v>40725</v>
      </c>
      <c r="H2214" s="2">
        <v>40799</v>
      </c>
      <c r="I2214" s="2">
        <v>40827</v>
      </c>
      <c r="J2214" t="s">
        <v>13</v>
      </c>
      <c r="K2214">
        <v>3</v>
      </c>
      <c r="L2214" t="s">
        <v>171</v>
      </c>
    </row>
    <row r="2215" spans="1:12">
      <c r="A2215" t="s">
        <v>172</v>
      </c>
      <c r="B2215">
        <v>2012</v>
      </c>
      <c r="C2215">
        <v>63</v>
      </c>
      <c r="D2215">
        <v>5</v>
      </c>
      <c r="E2215">
        <v>889</v>
      </c>
      <c r="F2215">
        <v>903</v>
      </c>
      <c r="G2215" s="2">
        <v>40729</v>
      </c>
      <c r="H2215" s="2">
        <v>40870</v>
      </c>
      <c r="I2215" s="2">
        <v>40872</v>
      </c>
      <c r="J2215" t="s">
        <v>13</v>
      </c>
      <c r="K2215">
        <v>5</v>
      </c>
      <c r="L2215" t="s">
        <v>173</v>
      </c>
    </row>
    <row r="2216" spans="1:12">
      <c r="A2216" t="s">
        <v>174</v>
      </c>
      <c r="B2216">
        <v>2012</v>
      </c>
      <c r="C2216">
        <v>63</v>
      </c>
      <c r="D2216">
        <v>5</v>
      </c>
      <c r="E2216">
        <v>904</v>
      </c>
      <c r="F2216">
        <v>922</v>
      </c>
      <c r="G2216" s="2">
        <v>40765</v>
      </c>
      <c r="H2216" s="2">
        <v>40828</v>
      </c>
      <c r="I2216" s="2">
        <v>40830</v>
      </c>
      <c r="J2216" t="s">
        <v>13</v>
      </c>
      <c r="K2216">
        <v>2</v>
      </c>
      <c r="L2216" t="s">
        <v>175</v>
      </c>
    </row>
    <row r="2217" spans="1:12">
      <c r="A2217" t="s">
        <v>176</v>
      </c>
      <c r="B2217">
        <v>2012</v>
      </c>
      <c r="C2217">
        <v>63</v>
      </c>
      <c r="D2217">
        <v>5</v>
      </c>
      <c r="E2217">
        <v>923</v>
      </c>
      <c r="F2217">
        <v>935</v>
      </c>
      <c r="G2217" s="2">
        <v>40588</v>
      </c>
      <c r="H2217" s="2">
        <v>40845</v>
      </c>
      <c r="I2217" s="2">
        <v>40847</v>
      </c>
      <c r="J2217" t="s">
        <v>13</v>
      </c>
      <c r="K2217">
        <v>1</v>
      </c>
      <c r="L2217" t="s">
        <v>177</v>
      </c>
    </row>
    <row r="2218" spans="1:12">
      <c r="A2218" t="s">
        <v>178</v>
      </c>
      <c r="B2218">
        <v>2012</v>
      </c>
      <c r="C2218">
        <v>63</v>
      </c>
      <c r="D2218">
        <v>5</v>
      </c>
      <c r="E2218">
        <v>936</v>
      </c>
      <c r="F2218">
        <v>947</v>
      </c>
      <c r="G2218" s="2">
        <v>40576</v>
      </c>
      <c r="H2218" s="2">
        <v>40809</v>
      </c>
      <c r="I2218" s="2">
        <v>40826</v>
      </c>
      <c r="J2218" t="s">
        <v>13</v>
      </c>
      <c r="K2218">
        <v>2</v>
      </c>
      <c r="L2218" t="s">
        <v>179</v>
      </c>
    </row>
    <row r="2219" spans="1:12">
      <c r="A2219" t="s">
        <v>180</v>
      </c>
      <c r="B2219">
        <v>2012</v>
      </c>
      <c r="C2219">
        <v>63</v>
      </c>
      <c r="D2219">
        <v>5</v>
      </c>
      <c r="E2219">
        <v>948</v>
      </c>
      <c r="F2219">
        <v>966</v>
      </c>
      <c r="G2219" s="2">
        <v>40655</v>
      </c>
      <c r="H2219" s="2">
        <v>40845</v>
      </c>
      <c r="I2219" s="2">
        <v>40847</v>
      </c>
      <c r="J2219" t="s">
        <v>13</v>
      </c>
      <c r="K2219">
        <v>3</v>
      </c>
      <c r="L2219" t="s">
        <v>181</v>
      </c>
    </row>
    <row r="2220" spans="1:12">
      <c r="A2220" t="s">
        <v>182</v>
      </c>
      <c r="B2220">
        <v>2012</v>
      </c>
      <c r="C2220">
        <v>63</v>
      </c>
      <c r="D2220">
        <v>5</v>
      </c>
      <c r="E2220">
        <v>967</v>
      </c>
      <c r="F2220">
        <v>976</v>
      </c>
      <c r="G2220" s="2">
        <v>40816</v>
      </c>
      <c r="H2220" s="2">
        <v>40879</v>
      </c>
      <c r="I2220" s="2">
        <v>40882</v>
      </c>
      <c r="J2220" t="s">
        <v>13</v>
      </c>
      <c r="K2220">
        <v>2</v>
      </c>
      <c r="L2220" t="s">
        <v>183</v>
      </c>
    </row>
    <row r="2221" spans="1:12">
      <c r="A2221" t="s">
        <v>184</v>
      </c>
      <c r="B2221">
        <v>2012</v>
      </c>
      <c r="C2221">
        <v>63</v>
      </c>
      <c r="D2221">
        <v>5</v>
      </c>
      <c r="E2221">
        <v>977</v>
      </c>
      <c r="F2221">
        <v>996</v>
      </c>
      <c r="G2221" s="2">
        <v>40779</v>
      </c>
      <c r="H2221" s="2">
        <v>40851</v>
      </c>
      <c r="I2221" s="2">
        <v>40854</v>
      </c>
      <c r="J2221" t="s">
        <v>13</v>
      </c>
      <c r="K2221">
        <v>1</v>
      </c>
      <c r="L2221" t="s">
        <v>185</v>
      </c>
    </row>
    <row r="2222" spans="1:12">
      <c r="A2222" t="s">
        <v>186</v>
      </c>
      <c r="B2222">
        <v>2012</v>
      </c>
      <c r="C2222">
        <v>63</v>
      </c>
      <c r="D2222">
        <v>5</v>
      </c>
      <c r="E2222">
        <v>997</v>
      </c>
      <c r="F2222">
        <v>1016</v>
      </c>
      <c r="G2222" s="2">
        <v>40897</v>
      </c>
      <c r="H2222" s="2">
        <v>40916</v>
      </c>
      <c r="I2222" s="2">
        <v>40919</v>
      </c>
      <c r="J2222" t="s">
        <v>13</v>
      </c>
      <c r="K2222">
        <v>3</v>
      </c>
      <c r="L2222" t="s">
        <v>187</v>
      </c>
    </row>
    <row r="2223" spans="1:12">
      <c r="A2223" t="s">
        <v>188</v>
      </c>
      <c r="B2223">
        <v>2012</v>
      </c>
      <c r="C2223">
        <v>63</v>
      </c>
      <c r="D2223">
        <v>5</v>
      </c>
      <c r="E2223">
        <v>1017</v>
      </c>
      <c r="F2223">
        <v>1029</v>
      </c>
      <c r="G2223" s="2">
        <v>40841</v>
      </c>
      <c r="H2223" s="2">
        <v>40871</v>
      </c>
      <c r="I2223" s="2">
        <v>40872</v>
      </c>
      <c r="J2223" t="s">
        <v>13</v>
      </c>
      <c r="K2223">
        <v>3</v>
      </c>
      <c r="L2223" t="s">
        <v>189</v>
      </c>
    </row>
    <row r="2224" spans="1:12">
      <c r="A2224" t="s">
        <v>190</v>
      </c>
      <c r="B2224">
        <v>2012</v>
      </c>
      <c r="C2224">
        <v>63</v>
      </c>
      <c r="D2224">
        <v>5</v>
      </c>
      <c r="E2224">
        <v>1030</v>
      </c>
      <c r="F2224">
        <v>1047</v>
      </c>
      <c r="G2224" s="2">
        <v>40751</v>
      </c>
      <c r="H2224" s="2">
        <v>40875</v>
      </c>
      <c r="I2224" s="2">
        <v>40876</v>
      </c>
      <c r="J2224" t="s">
        <v>13</v>
      </c>
      <c r="K2224">
        <v>4</v>
      </c>
      <c r="L2224" t="s">
        <v>191</v>
      </c>
    </row>
    <row r="2225" spans="1:12">
      <c r="A2225" t="s">
        <v>192</v>
      </c>
      <c r="B2225">
        <v>2012</v>
      </c>
      <c r="C2225">
        <v>63</v>
      </c>
      <c r="D2225">
        <v>5</v>
      </c>
      <c r="E2225">
        <v>1048</v>
      </c>
      <c r="F2225">
        <v>1053</v>
      </c>
      <c r="G2225" s="2">
        <v>40786</v>
      </c>
      <c r="H2225" s="2">
        <v>40863</v>
      </c>
      <c r="I2225" s="2">
        <v>40864</v>
      </c>
      <c r="J2225" t="s">
        <v>13</v>
      </c>
      <c r="K2225">
        <v>2</v>
      </c>
      <c r="L2225" t="s">
        <v>193</v>
      </c>
    </row>
    <row r="2226" spans="1:12">
      <c r="A2226" t="s">
        <v>194</v>
      </c>
      <c r="B2226">
        <v>2012</v>
      </c>
      <c r="C2226">
        <v>63</v>
      </c>
      <c r="D2226">
        <v>5</v>
      </c>
      <c r="E2226">
        <v>1054</v>
      </c>
      <c r="F2226">
        <v>1058</v>
      </c>
      <c r="G2226" s="2">
        <v>40839</v>
      </c>
      <c r="H2226" s="2">
        <v>40878</v>
      </c>
      <c r="I2226" s="2">
        <v>40882</v>
      </c>
      <c r="J2226" t="s">
        <v>83</v>
      </c>
      <c r="K2226">
        <v>3</v>
      </c>
      <c r="L2226" t="s">
        <v>195</v>
      </c>
    </row>
    <row r="2227" spans="1:12">
      <c r="A2227" t="s">
        <v>196</v>
      </c>
      <c r="B2227">
        <v>2012</v>
      </c>
      <c r="C2227">
        <v>63</v>
      </c>
      <c r="D2227">
        <v>6</v>
      </c>
      <c r="E2227">
        <v>1059</v>
      </c>
      <c r="F2227">
        <v>1078</v>
      </c>
      <c r="G2227" s="2">
        <v>40715</v>
      </c>
      <c r="H2227" s="2">
        <v>40894</v>
      </c>
      <c r="I2227" s="2">
        <v>40897</v>
      </c>
      <c r="J2227" t="s">
        <v>54</v>
      </c>
      <c r="K2227">
        <v>1</v>
      </c>
      <c r="L2227" t="s">
        <v>197</v>
      </c>
    </row>
    <row r="2228" spans="1:12">
      <c r="A2228" t="s">
        <v>196</v>
      </c>
      <c r="B2228">
        <v>2012</v>
      </c>
      <c r="C2228">
        <v>63</v>
      </c>
      <c r="D2228">
        <v>6</v>
      </c>
      <c r="E2228">
        <v>1059</v>
      </c>
      <c r="F2228">
        <v>1078</v>
      </c>
      <c r="G2228" s="2">
        <v>40715</v>
      </c>
      <c r="H2228" s="2">
        <v>40894</v>
      </c>
      <c r="I2228" s="2">
        <v>40897</v>
      </c>
      <c r="J2228" t="s">
        <v>54</v>
      </c>
      <c r="K2228">
        <v>1</v>
      </c>
      <c r="L2228" t="s">
        <v>197</v>
      </c>
    </row>
    <row r="2229" spans="1:12">
      <c r="A2229" t="s">
        <v>198</v>
      </c>
      <c r="B2229">
        <v>2012</v>
      </c>
      <c r="C2229">
        <v>63</v>
      </c>
      <c r="D2229">
        <v>6</v>
      </c>
      <c r="E2229">
        <v>1079</v>
      </c>
      <c r="F2229">
        <v>1091</v>
      </c>
      <c r="G2229" s="2">
        <v>40839</v>
      </c>
      <c r="H2229" s="2">
        <v>40886</v>
      </c>
      <c r="I2229" s="2">
        <v>40891</v>
      </c>
      <c r="J2229" t="s">
        <v>54</v>
      </c>
      <c r="K2229">
        <v>3</v>
      </c>
      <c r="L2229" t="s">
        <v>199</v>
      </c>
    </row>
    <row r="2230" spans="1:12">
      <c r="A2230" t="s">
        <v>198</v>
      </c>
      <c r="B2230">
        <v>2012</v>
      </c>
      <c r="C2230">
        <v>63</v>
      </c>
      <c r="D2230">
        <v>6</v>
      </c>
      <c r="E2230">
        <v>1079</v>
      </c>
      <c r="F2230">
        <v>1091</v>
      </c>
      <c r="G2230" s="2">
        <v>40839</v>
      </c>
      <c r="H2230" s="2">
        <v>40886</v>
      </c>
      <c r="I2230" s="2">
        <v>40891</v>
      </c>
      <c r="J2230" t="s">
        <v>54</v>
      </c>
      <c r="K2230">
        <v>3</v>
      </c>
      <c r="L2230" t="s">
        <v>199</v>
      </c>
    </row>
    <row r="2231" spans="1:12">
      <c r="A2231" t="s">
        <v>200</v>
      </c>
      <c r="B2231">
        <v>2012</v>
      </c>
      <c r="C2231">
        <v>63</v>
      </c>
      <c r="D2231">
        <v>6</v>
      </c>
      <c r="E2231">
        <v>1092</v>
      </c>
      <c r="F2231">
        <v>1107</v>
      </c>
      <c r="G2231" s="2">
        <v>40732</v>
      </c>
      <c r="H2231" s="2">
        <v>40891</v>
      </c>
      <c r="I2231" s="2">
        <v>40892</v>
      </c>
      <c r="J2231" t="s">
        <v>13</v>
      </c>
      <c r="K2231">
        <v>5</v>
      </c>
      <c r="L2231" t="s">
        <v>201</v>
      </c>
    </row>
    <row r="2232" spans="1:12">
      <c r="A2232" t="s">
        <v>200</v>
      </c>
      <c r="B2232">
        <v>2012</v>
      </c>
      <c r="C2232">
        <v>63</v>
      </c>
      <c r="D2232">
        <v>6</v>
      </c>
      <c r="E2232">
        <v>1092</v>
      </c>
      <c r="F2232">
        <v>1107</v>
      </c>
      <c r="G2232" s="2">
        <v>40732</v>
      </c>
      <c r="H2232" s="2">
        <v>40891</v>
      </c>
      <c r="I2232" s="2">
        <v>40892</v>
      </c>
      <c r="J2232" t="s">
        <v>13</v>
      </c>
      <c r="K2232">
        <v>5</v>
      </c>
      <c r="L2232" t="s">
        <v>201</v>
      </c>
    </row>
    <row r="2233" spans="1:12">
      <c r="A2233" t="s">
        <v>202</v>
      </c>
      <c r="B2233">
        <v>2012</v>
      </c>
      <c r="C2233">
        <v>63</v>
      </c>
      <c r="D2233">
        <v>6</v>
      </c>
      <c r="E2233">
        <v>1108</v>
      </c>
      <c r="F2233">
        <v>1124</v>
      </c>
      <c r="G2233" s="2">
        <v>40710</v>
      </c>
      <c r="H2233" s="2">
        <v>40854</v>
      </c>
      <c r="I2233" s="2">
        <v>40869</v>
      </c>
      <c r="J2233" t="s">
        <v>13</v>
      </c>
      <c r="K2233">
        <v>3</v>
      </c>
      <c r="L2233" t="s">
        <v>203</v>
      </c>
    </row>
    <row r="2234" spans="1:12">
      <c r="A2234" t="s">
        <v>202</v>
      </c>
      <c r="B2234">
        <v>2012</v>
      </c>
      <c r="C2234">
        <v>63</v>
      </c>
      <c r="D2234">
        <v>6</v>
      </c>
      <c r="E2234">
        <v>1108</v>
      </c>
      <c r="F2234">
        <v>1124</v>
      </c>
      <c r="G2234" s="2">
        <v>40710</v>
      </c>
      <c r="H2234" s="2">
        <v>40854</v>
      </c>
      <c r="I2234" s="2">
        <v>40869</v>
      </c>
      <c r="J2234" t="s">
        <v>13</v>
      </c>
      <c r="K2234">
        <v>3</v>
      </c>
      <c r="L2234" t="s">
        <v>203</v>
      </c>
    </row>
    <row r="2235" spans="1:12">
      <c r="A2235" t="s">
        <v>204</v>
      </c>
      <c r="B2235">
        <v>2012</v>
      </c>
      <c r="C2235">
        <v>63</v>
      </c>
      <c r="D2235">
        <v>6</v>
      </c>
      <c r="E2235">
        <v>1125</v>
      </c>
      <c r="F2235">
        <v>1141</v>
      </c>
      <c r="G2235" s="2">
        <v>40702</v>
      </c>
      <c r="H2235" s="2">
        <v>40876</v>
      </c>
      <c r="I2235" s="2">
        <v>40879</v>
      </c>
      <c r="J2235" t="s">
        <v>13</v>
      </c>
      <c r="K2235">
        <v>2</v>
      </c>
      <c r="L2235" t="s">
        <v>205</v>
      </c>
    </row>
    <row r="2236" spans="1:12">
      <c r="A2236" t="s">
        <v>204</v>
      </c>
      <c r="B2236">
        <v>2012</v>
      </c>
      <c r="C2236">
        <v>63</v>
      </c>
      <c r="D2236">
        <v>6</v>
      </c>
      <c r="E2236">
        <v>1125</v>
      </c>
      <c r="F2236">
        <v>1141</v>
      </c>
      <c r="G2236" s="2">
        <v>40702</v>
      </c>
      <c r="H2236" s="2">
        <v>40876</v>
      </c>
      <c r="I2236" s="2">
        <v>40879</v>
      </c>
      <c r="J2236" t="s">
        <v>13</v>
      </c>
      <c r="K2236">
        <v>2</v>
      </c>
      <c r="L2236" t="s">
        <v>205</v>
      </c>
    </row>
    <row r="2237" spans="1:12">
      <c r="A2237" t="s">
        <v>206</v>
      </c>
      <c r="B2237">
        <v>2012</v>
      </c>
      <c r="C2237">
        <v>63</v>
      </c>
      <c r="D2237">
        <v>6</v>
      </c>
      <c r="E2237">
        <v>1142</v>
      </c>
      <c r="F2237">
        <v>1167</v>
      </c>
      <c r="G2237" s="2">
        <v>40804</v>
      </c>
      <c r="H2237" s="2">
        <v>40897</v>
      </c>
      <c r="I2237" s="2">
        <v>40897</v>
      </c>
      <c r="J2237" t="s">
        <v>13</v>
      </c>
      <c r="K2237">
        <v>2</v>
      </c>
      <c r="L2237" t="s">
        <v>207</v>
      </c>
    </row>
    <row r="2238" spans="1:12">
      <c r="A2238" t="s">
        <v>206</v>
      </c>
      <c r="B2238">
        <v>2012</v>
      </c>
      <c r="C2238">
        <v>63</v>
      </c>
      <c r="D2238">
        <v>6</v>
      </c>
      <c r="E2238">
        <v>1142</v>
      </c>
      <c r="F2238">
        <v>1167</v>
      </c>
      <c r="G2238" s="2">
        <v>40804</v>
      </c>
      <c r="H2238" s="2">
        <v>40897</v>
      </c>
      <c r="I2238" s="2">
        <v>40897</v>
      </c>
      <c r="J2238" t="s">
        <v>13</v>
      </c>
      <c r="K2238">
        <v>2</v>
      </c>
      <c r="L2238" t="s">
        <v>207</v>
      </c>
    </row>
    <row r="2239" spans="1:12">
      <c r="A2239" t="s">
        <v>208</v>
      </c>
      <c r="B2239">
        <v>2012</v>
      </c>
      <c r="C2239">
        <v>63</v>
      </c>
      <c r="D2239">
        <v>6</v>
      </c>
      <c r="E2239">
        <v>1168</v>
      </c>
      <c r="F2239">
        <v>1182</v>
      </c>
      <c r="G2239" s="2">
        <v>40750</v>
      </c>
      <c r="H2239" s="2">
        <v>40850</v>
      </c>
      <c r="I2239" s="2">
        <v>40879</v>
      </c>
      <c r="J2239" t="s">
        <v>13</v>
      </c>
      <c r="K2239">
        <v>1</v>
      </c>
      <c r="L2239" t="s">
        <v>209</v>
      </c>
    </row>
    <row r="2240" spans="1:12">
      <c r="A2240" t="s">
        <v>208</v>
      </c>
      <c r="B2240">
        <v>2012</v>
      </c>
      <c r="C2240">
        <v>63</v>
      </c>
      <c r="D2240">
        <v>6</v>
      </c>
      <c r="E2240">
        <v>1168</v>
      </c>
      <c r="F2240">
        <v>1182</v>
      </c>
      <c r="G2240" s="2">
        <v>40750</v>
      </c>
      <c r="H2240" s="2">
        <v>40850</v>
      </c>
      <c r="I2240" s="2">
        <v>40879</v>
      </c>
      <c r="J2240" t="s">
        <v>13</v>
      </c>
      <c r="K2240">
        <v>1</v>
      </c>
      <c r="L2240" t="s">
        <v>209</v>
      </c>
    </row>
    <row r="2241" spans="1:12">
      <c r="A2241" t="s">
        <v>210</v>
      </c>
      <c r="B2241">
        <v>2012</v>
      </c>
      <c r="C2241">
        <v>63</v>
      </c>
      <c r="D2241">
        <v>6</v>
      </c>
      <c r="E2241">
        <v>1183</v>
      </c>
      <c r="F2241">
        <v>1197</v>
      </c>
      <c r="G2241" s="2">
        <v>40233</v>
      </c>
      <c r="H2241" s="2">
        <v>40856</v>
      </c>
      <c r="I2241" s="2">
        <v>40857</v>
      </c>
      <c r="J2241" t="s">
        <v>13</v>
      </c>
      <c r="K2241">
        <v>2</v>
      </c>
      <c r="L2241" t="s">
        <v>211</v>
      </c>
    </row>
    <row r="2242" spans="1:12">
      <c r="A2242" t="s">
        <v>210</v>
      </c>
      <c r="B2242">
        <v>2012</v>
      </c>
      <c r="C2242">
        <v>63</v>
      </c>
      <c r="D2242">
        <v>6</v>
      </c>
      <c r="E2242">
        <v>1183</v>
      </c>
      <c r="F2242">
        <v>1197</v>
      </c>
      <c r="G2242" s="2">
        <v>40233</v>
      </c>
      <c r="H2242" s="2">
        <v>40856</v>
      </c>
      <c r="I2242" s="2">
        <v>40857</v>
      </c>
      <c r="J2242" t="s">
        <v>13</v>
      </c>
      <c r="K2242">
        <v>2</v>
      </c>
      <c r="L2242" t="s">
        <v>211</v>
      </c>
    </row>
    <row r="2243" spans="1:12">
      <c r="A2243" t="s">
        <v>212</v>
      </c>
      <c r="B2243">
        <v>2012</v>
      </c>
      <c r="C2243">
        <v>63</v>
      </c>
      <c r="D2243">
        <v>6</v>
      </c>
      <c r="E2243">
        <v>1198</v>
      </c>
      <c r="F2243">
        <v>1212</v>
      </c>
      <c r="G2243" s="2">
        <v>40598</v>
      </c>
      <c r="H2243" s="2">
        <v>40844</v>
      </c>
      <c r="I2243" s="2">
        <v>40847</v>
      </c>
      <c r="J2243" t="s">
        <v>13</v>
      </c>
      <c r="K2243">
        <v>3</v>
      </c>
      <c r="L2243" t="s">
        <v>213</v>
      </c>
    </row>
    <row r="2244" spans="1:12">
      <c r="A2244" t="s">
        <v>212</v>
      </c>
      <c r="B2244">
        <v>2012</v>
      </c>
      <c r="C2244">
        <v>63</v>
      </c>
      <c r="D2244">
        <v>6</v>
      </c>
      <c r="E2244">
        <v>1198</v>
      </c>
      <c r="F2244">
        <v>1212</v>
      </c>
      <c r="G2244" s="2">
        <v>40598</v>
      </c>
      <c r="H2244" s="2">
        <v>40844</v>
      </c>
      <c r="I2244" s="2">
        <v>40847</v>
      </c>
      <c r="J2244" t="s">
        <v>13</v>
      </c>
      <c r="K2244">
        <v>3</v>
      </c>
      <c r="L2244" t="s">
        <v>213</v>
      </c>
    </row>
    <row r="2245" spans="1:12">
      <c r="A2245" t="s">
        <v>214</v>
      </c>
      <c r="B2245">
        <v>2012</v>
      </c>
      <c r="C2245">
        <v>63</v>
      </c>
      <c r="D2245">
        <v>6</v>
      </c>
      <c r="E2245">
        <v>1213</v>
      </c>
      <c r="F2245">
        <v>1225</v>
      </c>
      <c r="G2245" s="2">
        <v>40857</v>
      </c>
      <c r="H2245" s="2">
        <v>40899</v>
      </c>
      <c r="I2245" s="2">
        <v>40899</v>
      </c>
      <c r="J2245" t="s">
        <v>13</v>
      </c>
      <c r="K2245">
        <v>2</v>
      </c>
      <c r="L2245" t="s">
        <v>215</v>
      </c>
    </row>
    <row r="2246" spans="1:12">
      <c r="A2246" t="s">
        <v>214</v>
      </c>
      <c r="B2246">
        <v>2012</v>
      </c>
      <c r="C2246">
        <v>63</v>
      </c>
      <c r="D2246">
        <v>6</v>
      </c>
      <c r="E2246">
        <v>1213</v>
      </c>
      <c r="F2246">
        <v>1225</v>
      </c>
      <c r="G2246" s="2">
        <v>40857</v>
      </c>
      <c r="H2246" s="2">
        <v>40899</v>
      </c>
      <c r="I2246" s="2">
        <v>40899</v>
      </c>
      <c r="J2246" t="s">
        <v>13</v>
      </c>
      <c r="K2246">
        <v>2</v>
      </c>
      <c r="L2246" t="s">
        <v>215</v>
      </c>
    </row>
    <row r="2247" spans="1:12">
      <c r="A2247" t="s">
        <v>216</v>
      </c>
      <c r="B2247">
        <v>2012</v>
      </c>
      <c r="C2247">
        <v>63</v>
      </c>
      <c r="D2247">
        <v>6</v>
      </c>
      <c r="E2247">
        <v>1226</v>
      </c>
      <c r="F2247">
        <v>1234</v>
      </c>
      <c r="G2247" s="2">
        <v>40667</v>
      </c>
      <c r="H2247" s="2">
        <v>40886</v>
      </c>
      <c r="I2247" s="2">
        <v>40889</v>
      </c>
      <c r="J2247" t="s">
        <v>13</v>
      </c>
      <c r="K2247">
        <v>2</v>
      </c>
      <c r="L2247" t="s">
        <v>217</v>
      </c>
    </row>
    <row r="2248" spans="1:12">
      <c r="A2248" t="s">
        <v>216</v>
      </c>
      <c r="B2248">
        <v>2012</v>
      </c>
      <c r="C2248">
        <v>63</v>
      </c>
      <c r="D2248">
        <v>6</v>
      </c>
      <c r="E2248">
        <v>1226</v>
      </c>
      <c r="F2248">
        <v>1234</v>
      </c>
      <c r="G2248" s="2">
        <v>40667</v>
      </c>
      <c r="H2248" s="2">
        <v>40886</v>
      </c>
      <c r="I2248" s="2">
        <v>40889</v>
      </c>
      <c r="J2248" t="s">
        <v>13</v>
      </c>
      <c r="K2248">
        <v>2</v>
      </c>
      <c r="L2248" t="s">
        <v>217</v>
      </c>
    </row>
    <row r="2249" spans="1:12">
      <c r="A2249" t="s">
        <v>218</v>
      </c>
      <c r="B2249">
        <v>2012</v>
      </c>
      <c r="C2249">
        <v>63</v>
      </c>
      <c r="D2249">
        <v>6</v>
      </c>
      <c r="E2249">
        <v>1235</v>
      </c>
      <c r="F2249">
        <v>1255</v>
      </c>
      <c r="G2249" s="2">
        <v>40805</v>
      </c>
      <c r="H2249" s="2">
        <v>40907</v>
      </c>
      <c r="I2249" s="2">
        <v>40912</v>
      </c>
      <c r="J2249" t="s">
        <v>13</v>
      </c>
      <c r="K2249">
        <v>4</v>
      </c>
      <c r="L2249" t="s">
        <v>219</v>
      </c>
    </row>
    <row r="2250" spans="1:12">
      <c r="A2250" t="s">
        <v>218</v>
      </c>
      <c r="B2250">
        <v>2012</v>
      </c>
      <c r="C2250">
        <v>63</v>
      </c>
      <c r="D2250">
        <v>6</v>
      </c>
      <c r="E2250">
        <v>1235</v>
      </c>
      <c r="F2250">
        <v>1255</v>
      </c>
      <c r="G2250" s="2">
        <v>40805</v>
      </c>
      <c r="H2250" s="2">
        <v>40907</v>
      </c>
      <c r="I2250" s="2">
        <v>40912</v>
      </c>
      <c r="J2250" t="s">
        <v>13</v>
      </c>
      <c r="K2250">
        <v>4</v>
      </c>
      <c r="L2250" t="s">
        <v>219</v>
      </c>
    </row>
    <row r="2251" spans="1:12">
      <c r="A2251" t="s">
        <v>220</v>
      </c>
      <c r="B2251">
        <v>2012</v>
      </c>
      <c r="C2251">
        <v>63</v>
      </c>
      <c r="D2251">
        <v>6</v>
      </c>
      <c r="E2251">
        <v>1256</v>
      </c>
      <c r="F2251">
        <v>1269</v>
      </c>
      <c r="G2251" s="2">
        <v>40597</v>
      </c>
      <c r="H2251" s="2">
        <v>40842</v>
      </c>
      <c r="I2251" s="2">
        <v>40884</v>
      </c>
      <c r="J2251" t="s">
        <v>13</v>
      </c>
      <c r="K2251">
        <v>3</v>
      </c>
      <c r="L2251" t="s">
        <v>221</v>
      </c>
    </row>
    <row r="2252" spans="1:12">
      <c r="A2252" t="s">
        <v>220</v>
      </c>
      <c r="B2252">
        <v>2012</v>
      </c>
      <c r="C2252">
        <v>63</v>
      </c>
      <c r="D2252">
        <v>6</v>
      </c>
      <c r="E2252">
        <v>1256</v>
      </c>
      <c r="F2252">
        <v>1269</v>
      </c>
      <c r="G2252" s="2">
        <v>40597</v>
      </c>
      <c r="H2252" s="2">
        <v>40842</v>
      </c>
      <c r="I2252" s="2">
        <v>40884</v>
      </c>
      <c r="J2252" t="s">
        <v>13</v>
      </c>
      <c r="K2252">
        <v>3</v>
      </c>
      <c r="L2252" t="s">
        <v>221</v>
      </c>
    </row>
    <row r="2253" spans="1:12">
      <c r="A2253" t="s">
        <v>222</v>
      </c>
      <c r="B2253">
        <v>2012</v>
      </c>
      <c r="C2253">
        <v>63</v>
      </c>
      <c r="D2253">
        <v>6</v>
      </c>
      <c r="E2253">
        <v>1270</v>
      </c>
      <c r="F2253">
        <v>1277</v>
      </c>
      <c r="G2253" s="2">
        <v>40835</v>
      </c>
      <c r="H2253" s="2">
        <v>40872</v>
      </c>
      <c r="I2253" s="2">
        <v>40875</v>
      </c>
      <c r="J2253" t="s">
        <v>83</v>
      </c>
      <c r="K2253">
        <v>1</v>
      </c>
      <c r="L2253" t="s">
        <v>223</v>
      </c>
    </row>
    <row r="2254" spans="1:12">
      <c r="A2254" t="s">
        <v>222</v>
      </c>
      <c r="B2254">
        <v>2012</v>
      </c>
      <c r="C2254">
        <v>63</v>
      </c>
      <c r="D2254">
        <v>6</v>
      </c>
      <c r="E2254">
        <v>1270</v>
      </c>
      <c r="F2254">
        <v>1277</v>
      </c>
      <c r="G2254" s="2">
        <v>40835</v>
      </c>
      <c r="H2254" s="2">
        <v>40872</v>
      </c>
      <c r="I2254" s="2">
        <v>40875</v>
      </c>
      <c r="J2254" t="s">
        <v>83</v>
      </c>
      <c r="K2254">
        <v>1</v>
      </c>
      <c r="L2254" t="s">
        <v>223</v>
      </c>
    </row>
    <row r="2255" spans="1:12" hidden="1">
      <c r="A2255" t="s">
        <v>224</v>
      </c>
      <c r="B2255">
        <v>2012</v>
      </c>
      <c r="C2255">
        <v>63</v>
      </c>
      <c r="D2255">
        <v>6</v>
      </c>
      <c r="E2255">
        <v>1278</v>
      </c>
      <c r="F2255">
        <v>1279</v>
      </c>
      <c r="G2255" s="2" t="s">
        <v>50</v>
      </c>
      <c r="H2255" s="2" t="s">
        <v>50</v>
      </c>
      <c r="I2255" s="2" t="s">
        <v>50</v>
      </c>
      <c r="J2255" t="s">
        <v>86</v>
      </c>
      <c r="K2255">
        <v>1</v>
      </c>
      <c r="L2255" t="s">
        <v>225</v>
      </c>
    </row>
    <row r="2256" spans="1:12" hidden="1">
      <c r="A2256" t="s">
        <v>224</v>
      </c>
      <c r="B2256">
        <v>2012</v>
      </c>
      <c r="C2256">
        <v>63</v>
      </c>
      <c r="D2256">
        <v>6</v>
      </c>
      <c r="E2256">
        <v>1278</v>
      </c>
      <c r="F2256">
        <v>1279</v>
      </c>
      <c r="G2256" s="2" t="s">
        <v>50</v>
      </c>
      <c r="H2256" s="2" t="s">
        <v>50</v>
      </c>
      <c r="I2256" s="2" t="s">
        <v>50</v>
      </c>
      <c r="J2256" t="s">
        <v>86</v>
      </c>
      <c r="K2256">
        <v>1</v>
      </c>
      <c r="L2256" t="s">
        <v>225</v>
      </c>
    </row>
    <row r="2257" spans="1:12" hidden="1">
      <c r="A2257" t="s">
        <v>226</v>
      </c>
      <c r="B2257">
        <v>2012</v>
      </c>
      <c r="C2257">
        <v>63</v>
      </c>
      <c r="D2257">
        <v>6</v>
      </c>
      <c r="E2257">
        <v>1280</v>
      </c>
      <c r="F2257">
        <v>1280</v>
      </c>
      <c r="G2257" s="2" t="s">
        <v>50</v>
      </c>
      <c r="H2257" s="2" t="s">
        <v>50</v>
      </c>
      <c r="I2257" s="2" t="s">
        <v>50</v>
      </c>
      <c r="J2257" t="s">
        <v>95</v>
      </c>
      <c r="K2257">
        <v>0</v>
      </c>
      <c r="L2257" t="s">
        <v>227</v>
      </c>
    </row>
    <row r="2258" spans="1:12" hidden="1">
      <c r="A2258" t="s">
        <v>226</v>
      </c>
      <c r="B2258">
        <v>2012</v>
      </c>
      <c r="C2258">
        <v>63</v>
      </c>
      <c r="D2258">
        <v>6</v>
      </c>
      <c r="E2258">
        <v>1280</v>
      </c>
      <c r="F2258">
        <v>1280</v>
      </c>
      <c r="G2258" s="2" t="s">
        <v>50</v>
      </c>
      <c r="H2258" s="2" t="s">
        <v>50</v>
      </c>
      <c r="I2258" s="2" t="s">
        <v>50</v>
      </c>
      <c r="J2258" t="s">
        <v>95</v>
      </c>
      <c r="K2258">
        <v>0</v>
      </c>
      <c r="L2258" t="s">
        <v>227</v>
      </c>
    </row>
    <row r="2259" spans="1:12" hidden="1">
      <c r="A2259" t="s">
        <v>228</v>
      </c>
      <c r="B2259">
        <v>2012</v>
      </c>
      <c r="C2259">
        <v>63</v>
      </c>
      <c r="D2259">
        <v>7</v>
      </c>
      <c r="E2259">
        <v>1281</v>
      </c>
      <c r="F2259">
        <v>1281</v>
      </c>
      <c r="G2259" s="2" t="s">
        <v>50</v>
      </c>
      <c r="H2259" s="2" t="s">
        <v>50</v>
      </c>
      <c r="I2259" s="2" t="s">
        <v>50</v>
      </c>
      <c r="J2259" t="s">
        <v>51</v>
      </c>
      <c r="K2259">
        <v>1</v>
      </c>
      <c r="L2259" t="s">
        <v>229</v>
      </c>
    </row>
    <row r="2260" spans="1:12" hidden="1">
      <c r="A2260" t="s">
        <v>228</v>
      </c>
      <c r="B2260">
        <v>2012</v>
      </c>
      <c r="C2260">
        <v>63</v>
      </c>
      <c r="D2260">
        <v>7</v>
      </c>
      <c r="E2260">
        <v>1281</v>
      </c>
      <c r="F2260">
        <v>1281</v>
      </c>
      <c r="G2260" s="2" t="s">
        <v>50</v>
      </c>
      <c r="H2260" s="2" t="s">
        <v>50</v>
      </c>
      <c r="I2260" s="2" t="s">
        <v>50</v>
      </c>
      <c r="J2260" t="s">
        <v>51</v>
      </c>
      <c r="K2260">
        <v>1</v>
      </c>
      <c r="L2260" t="s">
        <v>229</v>
      </c>
    </row>
    <row r="2261" spans="1:12">
      <c r="A2261" t="s">
        <v>230</v>
      </c>
      <c r="B2261">
        <v>2012</v>
      </c>
      <c r="C2261">
        <v>63</v>
      </c>
      <c r="D2261">
        <v>7</v>
      </c>
      <c r="E2261">
        <v>1282</v>
      </c>
      <c r="F2261">
        <v>1293</v>
      </c>
      <c r="G2261" s="2">
        <v>40849</v>
      </c>
      <c r="H2261" s="2">
        <v>40897</v>
      </c>
      <c r="I2261" s="2">
        <v>40898</v>
      </c>
      <c r="J2261" t="s">
        <v>13</v>
      </c>
      <c r="K2261">
        <v>2</v>
      </c>
      <c r="L2261" t="s">
        <v>231</v>
      </c>
    </row>
    <row r="2262" spans="1:12">
      <c r="A2262" t="s">
        <v>230</v>
      </c>
      <c r="B2262">
        <v>2012</v>
      </c>
      <c r="C2262">
        <v>63</v>
      </c>
      <c r="D2262">
        <v>7</v>
      </c>
      <c r="E2262">
        <v>1282</v>
      </c>
      <c r="F2262">
        <v>1293</v>
      </c>
      <c r="G2262" s="2">
        <v>40849</v>
      </c>
      <c r="H2262" s="2">
        <v>40897</v>
      </c>
      <c r="I2262" s="2">
        <v>40898</v>
      </c>
      <c r="J2262" t="s">
        <v>13</v>
      </c>
      <c r="K2262">
        <v>2</v>
      </c>
      <c r="L2262" t="s">
        <v>231</v>
      </c>
    </row>
    <row r="2263" spans="1:12">
      <c r="A2263" t="s">
        <v>232</v>
      </c>
      <c r="B2263">
        <v>2012</v>
      </c>
      <c r="C2263">
        <v>63</v>
      </c>
      <c r="D2263">
        <v>7</v>
      </c>
      <c r="E2263">
        <v>1294</v>
      </c>
      <c r="F2263">
        <v>1312</v>
      </c>
      <c r="G2263" s="2">
        <v>40808</v>
      </c>
      <c r="H2263" s="2">
        <v>40959</v>
      </c>
      <c r="I2263" s="2">
        <v>40960</v>
      </c>
      <c r="J2263" t="s">
        <v>13</v>
      </c>
      <c r="K2263">
        <v>7</v>
      </c>
      <c r="L2263" t="s">
        <v>233</v>
      </c>
    </row>
    <row r="2264" spans="1:12">
      <c r="A2264" t="s">
        <v>232</v>
      </c>
      <c r="B2264">
        <v>2012</v>
      </c>
      <c r="C2264">
        <v>63</v>
      </c>
      <c r="D2264">
        <v>7</v>
      </c>
      <c r="E2264">
        <v>1294</v>
      </c>
      <c r="F2264">
        <v>1312</v>
      </c>
      <c r="G2264" s="2">
        <v>40808</v>
      </c>
      <c r="H2264" s="2">
        <v>40959</v>
      </c>
      <c r="I2264" s="2">
        <v>40960</v>
      </c>
      <c r="J2264" t="s">
        <v>13</v>
      </c>
      <c r="K2264">
        <v>7</v>
      </c>
      <c r="L2264" t="s">
        <v>233</v>
      </c>
    </row>
    <row r="2265" spans="1:12">
      <c r="A2265" t="s">
        <v>234</v>
      </c>
      <c r="B2265">
        <v>2012</v>
      </c>
      <c r="C2265">
        <v>63</v>
      </c>
      <c r="D2265">
        <v>7</v>
      </c>
      <c r="E2265">
        <v>1313</v>
      </c>
      <c r="F2265">
        <v>1326</v>
      </c>
      <c r="G2265" s="2">
        <v>40840</v>
      </c>
      <c r="H2265" s="2">
        <v>40961</v>
      </c>
      <c r="I2265" s="2">
        <v>40962</v>
      </c>
      <c r="J2265" t="s">
        <v>13</v>
      </c>
      <c r="K2265">
        <v>2</v>
      </c>
      <c r="L2265" t="s">
        <v>235</v>
      </c>
    </row>
    <row r="2266" spans="1:12">
      <c r="A2266" t="s">
        <v>234</v>
      </c>
      <c r="B2266">
        <v>2012</v>
      </c>
      <c r="C2266">
        <v>63</v>
      </c>
      <c r="D2266">
        <v>7</v>
      </c>
      <c r="E2266">
        <v>1313</v>
      </c>
      <c r="F2266">
        <v>1326</v>
      </c>
      <c r="G2266" s="2">
        <v>40840</v>
      </c>
      <c r="H2266" s="2">
        <v>40961</v>
      </c>
      <c r="I2266" s="2">
        <v>40962</v>
      </c>
      <c r="J2266" t="s">
        <v>13</v>
      </c>
      <c r="K2266">
        <v>2</v>
      </c>
      <c r="L2266" t="s">
        <v>235</v>
      </c>
    </row>
    <row r="2267" spans="1:12" hidden="1">
      <c r="A2267" t="s">
        <v>236</v>
      </c>
      <c r="B2267">
        <v>2012</v>
      </c>
      <c r="C2267">
        <v>63</v>
      </c>
      <c r="D2267">
        <v>7</v>
      </c>
      <c r="E2267">
        <v>1327</v>
      </c>
      <c r="F2267">
        <v>1338</v>
      </c>
      <c r="G2267" s="2">
        <v>40823</v>
      </c>
      <c r="H2267" s="2">
        <v>40913</v>
      </c>
      <c r="I2267" s="2" t="s">
        <v>50</v>
      </c>
      <c r="J2267" t="s">
        <v>13</v>
      </c>
      <c r="K2267">
        <v>7</v>
      </c>
      <c r="L2267" t="s">
        <v>237</v>
      </c>
    </row>
    <row r="2268" spans="1:12" hidden="1">
      <c r="A2268" t="s">
        <v>236</v>
      </c>
      <c r="B2268">
        <v>2012</v>
      </c>
      <c r="C2268">
        <v>63</v>
      </c>
      <c r="D2268">
        <v>7</v>
      </c>
      <c r="E2268">
        <v>1327</v>
      </c>
      <c r="F2268">
        <v>1338</v>
      </c>
      <c r="G2268" s="2">
        <v>40823</v>
      </c>
      <c r="H2268" s="2">
        <v>40913</v>
      </c>
      <c r="I2268" s="2" t="s">
        <v>50</v>
      </c>
      <c r="J2268" t="s">
        <v>13</v>
      </c>
      <c r="K2268">
        <v>7</v>
      </c>
      <c r="L2268" t="s">
        <v>237</v>
      </c>
    </row>
    <row r="2269" spans="1:12">
      <c r="A2269" t="s">
        <v>238</v>
      </c>
      <c r="B2269">
        <v>2012</v>
      </c>
      <c r="C2269">
        <v>63</v>
      </c>
      <c r="D2269">
        <v>7</v>
      </c>
      <c r="E2269">
        <v>1339</v>
      </c>
      <c r="F2269">
        <v>1349</v>
      </c>
      <c r="G2269" s="2">
        <v>40819</v>
      </c>
      <c r="H2269" s="2">
        <v>40942</v>
      </c>
      <c r="I2269" s="2">
        <v>40945</v>
      </c>
      <c r="J2269" t="s">
        <v>13</v>
      </c>
      <c r="K2269">
        <v>3</v>
      </c>
      <c r="L2269" t="s">
        <v>239</v>
      </c>
    </row>
    <row r="2270" spans="1:12">
      <c r="A2270" t="s">
        <v>238</v>
      </c>
      <c r="B2270">
        <v>2012</v>
      </c>
      <c r="C2270">
        <v>63</v>
      </c>
      <c r="D2270">
        <v>7</v>
      </c>
      <c r="E2270">
        <v>1339</v>
      </c>
      <c r="F2270">
        <v>1349</v>
      </c>
      <c r="G2270" s="2">
        <v>40819</v>
      </c>
      <c r="H2270" s="2">
        <v>40942</v>
      </c>
      <c r="I2270" s="2">
        <v>40945</v>
      </c>
      <c r="J2270" t="s">
        <v>13</v>
      </c>
      <c r="K2270">
        <v>3</v>
      </c>
      <c r="L2270" t="s">
        <v>239</v>
      </c>
    </row>
    <row r="2271" spans="1:12">
      <c r="A2271" t="s">
        <v>240</v>
      </c>
      <c r="B2271">
        <v>2012</v>
      </c>
      <c r="C2271">
        <v>63</v>
      </c>
      <c r="D2271">
        <v>7</v>
      </c>
      <c r="E2271">
        <v>1350</v>
      </c>
      <c r="F2271">
        <v>1359</v>
      </c>
      <c r="G2271" s="2">
        <v>40847</v>
      </c>
      <c r="H2271" s="2">
        <v>40965</v>
      </c>
      <c r="I2271" s="2">
        <v>40966</v>
      </c>
      <c r="J2271" t="s">
        <v>13</v>
      </c>
      <c r="K2271">
        <v>1</v>
      </c>
      <c r="L2271" t="s">
        <v>241</v>
      </c>
    </row>
    <row r="2272" spans="1:12">
      <c r="A2272" t="s">
        <v>240</v>
      </c>
      <c r="B2272">
        <v>2012</v>
      </c>
      <c r="C2272">
        <v>63</v>
      </c>
      <c r="D2272">
        <v>7</v>
      </c>
      <c r="E2272">
        <v>1350</v>
      </c>
      <c r="F2272">
        <v>1359</v>
      </c>
      <c r="G2272" s="2">
        <v>40847</v>
      </c>
      <c r="H2272" s="2">
        <v>40965</v>
      </c>
      <c r="I2272" s="2">
        <v>40966</v>
      </c>
      <c r="J2272" t="s">
        <v>13</v>
      </c>
      <c r="K2272">
        <v>1</v>
      </c>
      <c r="L2272" t="s">
        <v>241</v>
      </c>
    </row>
    <row r="2273" spans="1:12">
      <c r="A2273" t="s">
        <v>242</v>
      </c>
      <c r="B2273">
        <v>2012</v>
      </c>
      <c r="C2273">
        <v>63</v>
      </c>
      <c r="D2273">
        <v>7</v>
      </c>
      <c r="E2273">
        <v>1360</v>
      </c>
      <c r="F2273">
        <v>1373</v>
      </c>
      <c r="G2273" s="2">
        <v>40760</v>
      </c>
      <c r="H2273" s="2">
        <v>40917</v>
      </c>
      <c r="I2273" s="2">
        <v>40918</v>
      </c>
      <c r="J2273" t="s">
        <v>13</v>
      </c>
      <c r="K2273">
        <v>5</v>
      </c>
      <c r="L2273" t="s">
        <v>243</v>
      </c>
    </row>
    <row r="2274" spans="1:12">
      <c r="A2274" t="s">
        <v>242</v>
      </c>
      <c r="B2274">
        <v>2012</v>
      </c>
      <c r="C2274">
        <v>63</v>
      </c>
      <c r="D2274">
        <v>7</v>
      </c>
      <c r="E2274">
        <v>1360</v>
      </c>
      <c r="F2274">
        <v>1373</v>
      </c>
      <c r="G2274" s="2">
        <v>40760</v>
      </c>
      <c r="H2274" s="2">
        <v>40917</v>
      </c>
      <c r="I2274" s="2">
        <v>40918</v>
      </c>
      <c r="J2274" t="s">
        <v>13</v>
      </c>
      <c r="K2274">
        <v>5</v>
      </c>
      <c r="L2274" t="s">
        <v>243</v>
      </c>
    </row>
    <row r="2275" spans="1:12">
      <c r="A2275" t="s">
        <v>244</v>
      </c>
      <c r="B2275">
        <v>2012</v>
      </c>
      <c r="C2275">
        <v>63</v>
      </c>
      <c r="D2275">
        <v>7</v>
      </c>
      <c r="E2275">
        <v>1374</v>
      </c>
      <c r="F2275">
        <v>1382</v>
      </c>
      <c r="G2275" s="2">
        <v>40919</v>
      </c>
      <c r="H2275" s="2">
        <v>40961</v>
      </c>
      <c r="I2275" s="2">
        <v>40961</v>
      </c>
      <c r="J2275" t="s">
        <v>13</v>
      </c>
      <c r="K2275">
        <v>3</v>
      </c>
      <c r="L2275" t="s">
        <v>245</v>
      </c>
    </row>
    <row r="2276" spans="1:12">
      <c r="A2276" t="s">
        <v>244</v>
      </c>
      <c r="B2276">
        <v>2012</v>
      </c>
      <c r="C2276">
        <v>63</v>
      </c>
      <c r="D2276">
        <v>7</v>
      </c>
      <c r="E2276">
        <v>1374</v>
      </c>
      <c r="F2276">
        <v>1382</v>
      </c>
      <c r="G2276" s="2">
        <v>40919</v>
      </c>
      <c r="H2276" s="2">
        <v>40961</v>
      </c>
      <c r="I2276" s="2">
        <v>40961</v>
      </c>
      <c r="J2276" t="s">
        <v>13</v>
      </c>
      <c r="K2276">
        <v>3</v>
      </c>
      <c r="L2276" t="s">
        <v>245</v>
      </c>
    </row>
    <row r="2277" spans="1:12">
      <c r="A2277" t="s">
        <v>246</v>
      </c>
      <c r="B2277">
        <v>2012</v>
      </c>
      <c r="C2277">
        <v>63</v>
      </c>
      <c r="D2277">
        <v>7</v>
      </c>
      <c r="E2277">
        <v>1383</v>
      </c>
      <c r="F2277">
        <v>1397</v>
      </c>
      <c r="G2277" s="2">
        <v>40844</v>
      </c>
      <c r="H2277" s="2">
        <v>40939</v>
      </c>
      <c r="I2277" s="2">
        <v>40939</v>
      </c>
      <c r="J2277" t="s">
        <v>13</v>
      </c>
      <c r="K2277">
        <v>5</v>
      </c>
      <c r="L2277" t="s">
        <v>247</v>
      </c>
    </row>
    <row r="2278" spans="1:12">
      <c r="A2278" t="s">
        <v>246</v>
      </c>
      <c r="B2278">
        <v>2012</v>
      </c>
      <c r="C2278">
        <v>63</v>
      </c>
      <c r="D2278">
        <v>7</v>
      </c>
      <c r="E2278">
        <v>1383</v>
      </c>
      <c r="F2278">
        <v>1397</v>
      </c>
      <c r="G2278" s="2">
        <v>40844</v>
      </c>
      <c r="H2278" s="2">
        <v>40939</v>
      </c>
      <c r="I2278" s="2">
        <v>40939</v>
      </c>
      <c r="J2278" t="s">
        <v>13</v>
      </c>
      <c r="K2278">
        <v>5</v>
      </c>
      <c r="L2278" t="s">
        <v>247</v>
      </c>
    </row>
    <row r="2279" spans="1:12">
      <c r="A2279" t="s">
        <v>248</v>
      </c>
      <c r="B2279">
        <v>2012</v>
      </c>
      <c r="C2279">
        <v>63</v>
      </c>
      <c r="D2279">
        <v>7</v>
      </c>
      <c r="E2279">
        <v>1398</v>
      </c>
      <c r="F2279">
        <v>1410</v>
      </c>
      <c r="G2279" s="2">
        <v>40604</v>
      </c>
      <c r="H2279" s="2">
        <v>40962</v>
      </c>
      <c r="I2279" s="2">
        <v>40962</v>
      </c>
      <c r="J2279" t="s">
        <v>13</v>
      </c>
      <c r="K2279">
        <v>4</v>
      </c>
      <c r="L2279" t="s">
        <v>249</v>
      </c>
    </row>
    <row r="2280" spans="1:12">
      <c r="A2280" t="s">
        <v>248</v>
      </c>
      <c r="B2280">
        <v>2012</v>
      </c>
      <c r="C2280">
        <v>63</v>
      </c>
      <c r="D2280">
        <v>7</v>
      </c>
      <c r="E2280">
        <v>1398</v>
      </c>
      <c r="F2280">
        <v>1410</v>
      </c>
      <c r="G2280" s="2">
        <v>40604</v>
      </c>
      <c r="H2280" s="2">
        <v>40962</v>
      </c>
      <c r="I2280" s="2">
        <v>40962</v>
      </c>
      <c r="J2280" t="s">
        <v>13</v>
      </c>
      <c r="K2280">
        <v>4</v>
      </c>
      <c r="L2280" t="s">
        <v>249</v>
      </c>
    </row>
    <row r="2281" spans="1:12">
      <c r="A2281" t="s">
        <v>250</v>
      </c>
      <c r="B2281">
        <v>2012</v>
      </c>
      <c r="C2281">
        <v>63</v>
      </c>
      <c r="D2281">
        <v>7</v>
      </c>
      <c r="E2281">
        <v>1411</v>
      </c>
      <c r="F2281">
        <v>1419</v>
      </c>
      <c r="G2281" s="2">
        <v>40878</v>
      </c>
      <c r="H2281" s="2">
        <v>40907</v>
      </c>
      <c r="I2281" s="2">
        <v>40912</v>
      </c>
      <c r="J2281" t="s">
        <v>13</v>
      </c>
      <c r="K2281">
        <v>3</v>
      </c>
      <c r="L2281" t="s">
        <v>251</v>
      </c>
    </row>
    <row r="2282" spans="1:12">
      <c r="A2282" t="s">
        <v>250</v>
      </c>
      <c r="B2282">
        <v>2012</v>
      </c>
      <c r="C2282">
        <v>63</v>
      </c>
      <c r="D2282">
        <v>7</v>
      </c>
      <c r="E2282">
        <v>1411</v>
      </c>
      <c r="F2282">
        <v>1419</v>
      </c>
      <c r="G2282" s="2">
        <v>40878</v>
      </c>
      <c r="H2282" s="2">
        <v>40907</v>
      </c>
      <c r="I2282" s="2">
        <v>40912</v>
      </c>
      <c r="J2282" t="s">
        <v>13</v>
      </c>
      <c r="K2282">
        <v>3</v>
      </c>
      <c r="L2282" t="s">
        <v>251</v>
      </c>
    </row>
    <row r="2283" spans="1:12">
      <c r="A2283" t="s">
        <v>252</v>
      </c>
      <c r="B2283">
        <v>2012</v>
      </c>
      <c r="C2283">
        <v>63</v>
      </c>
      <c r="D2283">
        <v>7</v>
      </c>
      <c r="E2283">
        <v>1420</v>
      </c>
      <c r="F2283">
        <v>1425</v>
      </c>
      <c r="G2283" s="2">
        <v>40861</v>
      </c>
      <c r="H2283" s="2">
        <v>40889</v>
      </c>
      <c r="I2283" s="2">
        <v>40907</v>
      </c>
      <c r="J2283" t="s">
        <v>13</v>
      </c>
      <c r="K2283">
        <v>3</v>
      </c>
      <c r="L2283" t="s">
        <v>253</v>
      </c>
    </row>
    <row r="2284" spans="1:12">
      <c r="A2284" t="s">
        <v>252</v>
      </c>
      <c r="B2284">
        <v>2012</v>
      </c>
      <c r="C2284">
        <v>63</v>
      </c>
      <c r="D2284">
        <v>7</v>
      </c>
      <c r="E2284">
        <v>1420</v>
      </c>
      <c r="F2284">
        <v>1425</v>
      </c>
      <c r="G2284" s="2">
        <v>40861</v>
      </c>
      <c r="H2284" s="2">
        <v>40889</v>
      </c>
      <c r="I2284" s="2">
        <v>40907</v>
      </c>
      <c r="J2284" t="s">
        <v>13</v>
      </c>
      <c r="K2284">
        <v>3</v>
      </c>
      <c r="L2284" t="s">
        <v>253</v>
      </c>
    </row>
    <row r="2285" spans="1:12">
      <c r="A2285" t="s">
        <v>254</v>
      </c>
      <c r="B2285">
        <v>2012</v>
      </c>
      <c r="C2285">
        <v>63</v>
      </c>
      <c r="D2285">
        <v>7</v>
      </c>
      <c r="E2285">
        <v>1426</v>
      </c>
      <c r="F2285">
        <v>1441</v>
      </c>
      <c r="G2285" s="2">
        <v>40731</v>
      </c>
      <c r="H2285" s="2">
        <v>40914</v>
      </c>
      <c r="I2285" s="2">
        <v>40914</v>
      </c>
      <c r="J2285" t="s">
        <v>13</v>
      </c>
      <c r="K2285">
        <v>2</v>
      </c>
      <c r="L2285" t="s">
        <v>255</v>
      </c>
    </row>
    <row r="2286" spans="1:12">
      <c r="A2286" t="s">
        <v>254</v>
      </c>
      <c r="B2286">
        <v>2012</v>
      </c>
      <c r="C2286">
        <v>63</v>
      </c>
      <c r="D2286">
        <v>7</v>
      </c>
      <c r="E2286">
        <v>1426</v>
      </c>
      <c r="F2286">
        <v>1441</v>
      </c>
      <c r="G2286" s="2">
        <v>40731</v>
      </c>
      <c r="H2286" s="2">
        <v>40914</v>
      </c>
      <c r="I2286" s="2">
        <v>40914</v>
      </c>
      <c r="J2286" t="s">
        <v>13</v>
      </c>
      <c r="K2286">
        <v>2</v>
      </c>
      <c r="L2286" t="s">
        <v>255</v>
      </c>
    </row>
    <row r="2287" spans="1:12">
      <c r="A2287" t="s">
        <v>256</v>
      </c>
      <c r="B2287">
        <v>2012</v>
      </c>
      <c r="C2287">
        <v>63</v>
      </c>
      <c r="D2287">
        <v>7</v>
      </c>
      <c r="E2287">
        <v>1442</v>
      </c>
      <c r="F2287">
        <v>1458</v>
      </c>
      <c r="G2287" s="2">
        <v>40842</v>
      </c>
      <c r="H2287" s="2">
        <v>40944</v>
      </c>
      <c r="I2287" s="2">
        <v>40945</v>
      </c>
      <c r="J2287" t="s">
        <v>13</v>
      </c>
      <c r="K2287">
        <v>2</v>
      </c>
      <c r="L2287" t="s">
        <v>257</v>
      </c>
    </row>
    <row r="2288" spans="1:12">
      <c r="A2288" t="s">
        <v>256</v>
      </c>
      <c r="B2288">
        <v>2012</v>
      </c>
      <c r="C2288">
        <v>63</v>
      </c>
      <c r="D2288">
        <v>7</v>
      </c>
      <c r="E2288">
        <v>1442</v>
      </c>
      <c r="F2288">
        <v>1458</v>
      </c>
      <c r="G2288" s="2">
        <v>40842</v>
      </c>
      <c r="H2288" s="2">
        <v>40944</v>
      </c>
      <c r="I2288" s="2">
        <v>40945</v>
      </c>
      <c r="J2288" t="s">
        <v>13</v>
      </c>
      <c r="K2288">
        <v>2</v>
      </c>
      <c r="L2288" t="s">
        <v>257</v>
      </c>
    </row>
    <row r="2289" spans="1:12">
      <c r="A2289" t="s">
        <v>258</v>
      </c>
      <c r="B2289">
        <v>2012</v>
      </c>
      <c r="C2289">
        <v>63</v>
      </c>
      <c r="D2289">
        <v>7</v>
      </c>
      <c r="E2289">
        <v>1459</v>
      </c>
      <c r="F2289">
        <v>1465</v>
      </c>
      <c r="G2289" s="2">
        <v>40766</v>
      </c>
      <c r="H2289" s="2">
        <v>40967</v>
      </c>
      <c r="I2289" s="2">
        <v>40968</v>
      </c>
      <c r="J2289" t="s">
        <v>13</v>
      </c>
      <c r="K2289">
        <v>1</v>
      </c>
      <c r="L2289" t="s">
        <v>259</v>
      </c>
    </row>
    <row r="2290" spans="1:12">
      <c r="A2290" t="s">
        <v>258</v>
      </c>
      <c r="B2290">
        <v>2012</v>
      </c>
      <c r="C2290">
        <v>63</v>
      </c>
      <c r="D2290">
        <v>7</v>
      </c>
      <c r="E2290">
        <v>1459</v>
      </c>
      <c r="F2290">
        <v>1465</v>
      </c>
      <c r="G2290" s="2">
        <v>40766</v>
      </c>
      <c r="H2290" s="2">
        <v>40967</v>
      </c>
      <c r="I2290" s="2">
        <v>40968</v>
      </c>
      <c r="J2290" t="s">
        <v>13</v>
      </c>
      <c r="K2290">
        <v>1</v>
      </c>
      <c r="L2290" t="s">
        <v>259</v>
      </c>
    </row>
    <row r="2291" spans="1:12">
      <c r="A2291" t="s">
        <v>260</v>
      </c>
      <c r="B2291">
        <v>2012</v>
      </c>
      <c r="C2291">
        <v>63</v>
      </c>
      <c r="D2291">
        <v>7</v>
      </c>
      <c r="E2291">
        <v>1466</v>
      </c>
      <c r="F2291">
        <v>1470</v>
      </c>
      <c r="G2291" s="2">
        <v>40806</v>
      </c>
      <c r="H2291" s="2">
        <v>40853</v>
      </c>
      <c r="I2291" s="2">
        <v>40854</v>
      </c>
      <c r="J2291" t="s">
        <v>83</v>
      </c>
      <c r="K2291">
        <v>1</v>
      </c>
      <c r="L2291" t="s">
        <v>261</v>
      </c>
    </row>
    <row r="2292" spans="1:12">
      <c r="A2292" t="s">
        <v>260</v>
      </c>
      <c r="B2292">
        <v>2012</v>
      </c>
      <c r="C2292">
        <v>63</v>
      </c>
      <c r="D2292">
        <v>7</v>
      </c>
      <c r="E2292">
        <v>1466</v>
      </c>
      <c r="F2292">
        <v>1470</v>
      </c>
      <c r="G2292" s="2">
        <v>40806</v>
      </c>
      <c r="H2292" s="2">
        <v>40853</v>
      </c>
      <c r="I2292" s="2">
        <v>40854</v>
      </c>
      <c r="J2292" t="s">
        <v>83</v>
      </c>
      <c r="K2292">
        <v>1</v>
      </c>
      <c r="L2292" t="s">
        <v>261</v>
      </c>
    </row>
    <row r="2293" spans="1:12" hidden="1">
      <c r="A2293" t="s">
        <v>262</v>
      </c>
      <c r="B2293">
        <v>2012</v>
      </c>
      <c r="C2293">
        <v>63</v>
      </c>
      <c r="D2293">
        <v>7</v>
      </c>
      <c r="E2293">
        <v>1471</v>
      </c>
      <c r="F2293">
        <v>1476</v>
      </c>
      <c r="G2293" s="2">
        <v>40965</v>
      </c>
      <c r="H2293" s="2" t="s">
        <v>50</v>
      </c>
      <c r="I2293" s="2">
        <v>40966</v>
      </c>
      <c r="J2293" t="s">
        <v>263</v>
      </c>
      <c r="K2293">
        <v>1</v>
      </c>
      <c r="L2293" t="s">
        <v>264</v>
      </c>
    </row>
    <row r="2294" spans="1:12" hidden="1">
      <c r="A2294" t="s">
        <v>262</v>
      </c>
      <c r="B2294">
        <v>2012</v>
      </c>
      <c r="C2294">
        <v>63</v>
      </c>
      <c r="D2294">
        <v>7</v>
      </c>
      <c r="E2294">
        <v>1471</v>
      </c>
      <c r="F2294">
        <v>1476</v>
      </c>
      <c r="G2294" s="2">
        <v>40965</v>
      </c>
      <c r="H2294" s="2" t="s">
        <v>50</v>
      </c>
      <c r="I2294" s="2">
        <v>40966</v>
      </c>
      <c r="J2294" t="s">
        <v>263</v>
      </c>
      <c r="K2294">
        <v>1</v>
      </c>
      <c r="L2294" t="s">
        <v>264</v>
      </c>
    </row>
    <row r="2295" spans="1:12" hidden="1">
      <c r="A2295" t="s">
        <v>265</v>
      </c>
      <c r="B2295">
        <v>2012</v>
      </c>
      <c r="C2295">
        <v>63</v>
      </c>
      <c r="D2295">
        <v>7</v>
      </c>
      <c r="E2295">
        <v>1477</v>
      </c>
      <c r="F2295">
        <v>1479</v>
      </c>
      <c r="G2295" s="2" t="s">
        <v>50</v>
      </c>
      <c r="H2295" s="2" t="s">
        <v>50</v>
      </c>
      <c r="I2295" s="2" t="s">
        <v>50</v>
      </c>
      <c r="J2295" t="s">
        <v>86</v>
      </c>
      <c r="K2295">
        <v>1</v>
      </c>
      <c r="L2295" t="s">
        <v>266</v>
      </c>
    </row>
    <row r="2296" spans="1:12" hidden="1">
      <c r="A2296" t="s">
        <v>265</v>
      </c>
      <c r="B2296">
        <v>2012</v>
      </c>
      <c r="C2296">
        <v>63</v>
      </c>
      <c r="D2296">
        <v>7</v>
      </c>
      <c r="E2296">
        <v>1477</v>
      </c>
      <c r="F2296">
        <v>1479</v>
      </c>
      <c r="G2296" s="2" t="s">
        <v>50</v>
      </c>
      <c r="H2296" s="2" t="s">
        <v>50</v>
      </c>
      <c r="I2296" s="2" t="s">
        <v>50</v>
      </c>
      <c r="J2296" t="s">
        <v>86</v>
      </c>
      <c r="K2296">
        <v>1</v>
      </c>
      <c r="L2296" t="s">
        <v>266</v>
      </c>
    </row>
    <row r="2297" spans="1:12" hidden="1">
      <c r="A2297" t="s">
        <v>267</v>
      </c>
      <c r="B2297">
        <v>2012</v>
      </c>
      <c r="C2297">
        <v>63</v>
      </c>
      <c r="D2297">
        <v>7</v>
      </c>
      <c r="E2297">
        <v>1480</v>
      </c>
      <c r="F2297">
        <v>1481</v>
      </c>
      <c r="G2297" s="2" t="s">
        <v>50</v>
      </c>
      <c r="H2297" s="2" t="s">
        <v>50</v>
      </c>
      <c r="I2297" s="2" t="s">
        <v>50</v>
      </c>
      <c r="J2297" t="s">
        <v>98</v>
      </c>
      <c r="K2297">
        <v>1</v>
      </c>
      <c r="L2297" t="s">
        <v>268</v>
      </c>
    </row>
    <row r="2298" spans="1:12" hidden="1">
      <c r="A2298" t="s">
        <v>267</v>
      </c>
      <c r="B2298">
        <v>2012</v>
      </c>
      <c r="C2298">
        <v>63</v>
      </c>
      <c r="D2298">
        <v>7</v>
      </c>
      <c r="E2298">
        <v>1480</v>
      </c>
      <c r="F2298">
        <v>1481</v>
      </c>
      <c r="G2298" s="2" t="s">
        <v>50</v>
      </c>
      <c r="H2298" s="2" t="s">
        <v>50</v>
      </c>
      <c r="I2298" s="2" t="s">
        <v>50</v>
      </c>
      <c r="J2298" t="s">
        <v>98</v>
      </c>
      <c r="K2298">
        <v>1</v>
      </c>
      <c r="L2298" t="s">
        <v>268</v>
      </c>
    </row>
    <row r="2299" spans="1:12" hidden="1">
      <c r="A2299" t="s">
        <v>269</v>
      </c>
      <c r="B2299">
        <v>2012</v>
      </c>
      <c r="C2299">
        <v>63</v>
      </c>
      <c r="D2299">
        <v>7</v>
      </c>
      <c r="E2299">
        <v>1482</v>
      </c>
      <c r="F2299">
        <v>1483</v>
      </c>
      <c r="G2299" s="2" t="s">
        <v>50</v>
      </c>
      <c r="H2299" s="2" t="s">
        <v>50</v>
      </c>
      <c r="I2299" s="2" t="s">
        <v>50</v>
      </c>
      <c r="J2299" t="s">
        <v>270</v>
      </c>
      <c r="K2299">
        <v>2</v>
      </c>
      <c r="L2299" t="s">
        <v>271</v>
      </c>
    </row>
    <row r="2300" spans="1:12" hidden="1">
      <c r="A2300" t="s">
        <v>269</v>
      </c>
      <c r="B2300">
        <v>2012</v>
      </c>
      <c r="C2300">
        <v>63</v>
      </c>
      <c r="D2300">
        <v>7</v>
      </c>
      <c r="E2300">
        <v>1482</v>
      </c>
      <c r="F2300">
        <v>1483</v>
      </c>
      <c r="G2300" s="2" t="s">
        <v>50</v>
      </c>
      <c r="H2300" s="2" t="s">
        <v>50</v>
      </c>
      <c r="I2300" s="2" t="s">
        <v>50</v>
      </c>
      <c r="J2300" t="s">
        <v>270</v>
      </c>
      <c r="K2300">
        <v>2</v>
      </c>
      <c r="L2300" t="s">
        <v>271</v>
      </c>
    </row>
    <row r="2301" spans="1:12">
      <c r="A2301" t="s">
        <v>272</v>
      </c>
      <c r="B2301">
        <v>2012</v>
      </c>
      <c r="C2301">
        <v>63</v>
      </c>
      <c r="D2301">
        <v>8</v>
      </c>
      <c r="E2301">
        <v>1485</v>
      </c>
      <c r="F2301">
        <v>1495</v>
      </c>
      <c r="G2301" s="2">
        <v>40893</v>
      </c>
      <c r="H2301" s="2">
        <v>40953</v>
      </c>
      <c r="I2301" s="2">
        <v>40953</v>
      </c>
      <c r="J2301" t="s">
        <v>13</v>
      </c>
      <c r="K2301">
        <v>2</v>
      </c>
      <c r="L2301" t="s">
        <v>273</v>
      </c>
    </row>
    <row r="2302" spans="1:12">
      <c r="A2302" t="s">
        <v>272</v>
      </c>
      <c r="B2302">
        <v>2012</v>
      </c>
      <c r="C2302">
        <v>63</v>
      </c>
      <c r="D2302">
        <v>8</v>
      </c>
      <c r="E2302">
        <v>1485</v>
      </c>
      <c r="F2302">
        <v>1495</v>
      </c>
      <c r="G2302" s="2">
        <v>40893</v>
      </c>
      <c r="H2302" s="2">
        <v>40953</v>
      </c>
      <c r="I2302" s="2">
        <v>40953</v>
      </c>
      <c r="J2302" t="s">
        <v>13</v>
      </c>
      <c r="K2302">
        <v>2</v>
      </c>
      <c r="L2302" t="s">
        <v>273</v>
      </c>
    </row>
    <row r="2303" spans="1:12">
      <c r="A2303" t="s">
        <v>274</v>
      </c>
      <c r="B2303">
        <v>2012</v>
      </c>
      <c r="C2303">
        <v>63</v>
      </c>
      <c r="D2303">
        <v>8</v>
      </c>
      <c r="E2303">
        <v>1496</v>
      </c>
      <c r="F2303">
        <v>1504</v>
      </c>
      <c r="G2303" s="2">
        <v>40955</v>
      </c>
      <c r="H2303" s="2">
        <v>40990</v>
      </c>
      <c r="I2303" s="2">
        <v>40994</v>
      </c>
      <c r="J2303" t="s">
        <v>13</v>
      </c>
      <c r="K2303">
        <v>1</v>
      </c>
      <c r="L2303" t="s">
        <v>275</v>
      </c>
    </row>
    <row r="2304" spans="1:12">
      <c r="A2304" t="s">
        <v>274</v>
      </c>
      <c r="B2304">
        <v>2012</v>
      </c>
      <c r="C2304">
        <v>63</v>
      </c>
      <c r="D2304">
        <v>8</v>
      </c>
      <c r="E2304">
        <v>1496</v>
      </c>
      <c r="F2304">
        <v>1504</v>
      </c>
      <c r="G2304" s="2">
        <v>40955</v>
      </c>
      <c r="H2304" s="2">
        <v>40990</v>
      </c>
      <c r="I2304" s="2">
        <v>40994</v>
      </c>
      <c r="J2304" t="s">
        <v>13</v>
      </c>
      <c r="K2304">
        <v>1</v>
      </c>
      <c r="L2304" t="s">
        <v>275</v>
      </c>
    </row>
    <row r="2305" spans="1:12">
      <c r="A2305" t="s">
        <v>276</v>
      </c>
      <c r="B2305">
        <v>2012</v>
      </c>
      <c r="C2305">
        <v>63</v>
      </c>
      <c r="D2305">
        <v>8</v>
      </c>
      <c r="E2305">
        <v>1505</v>
      </c>
      <c r="F2305">
        <v>1520</v>
      </c>
      <c r="G2305" s="2">
        <v>40877</v>
      </c>
      <c r="H2305" s="2">
        <v>40944</v>
      </c>
      <c r="I2305" s="2">
        <v>40958</v>
      </c>
      <c r="J2305" t="s">
        <v>13</v>
      </c>
      <c r="K2305">
        <v>3</v>
      </c>
      <c r="L2305" t="s">
        <v>277</v>
      </c>
    </row>
    <row r="2306" spans="1:12">
      <c r="A2306" t="s">
        <v>276</v>
      </c>
      <c r="B2306">
        <v>2012</v>
      </c>
      <c r="C2306">
        <v>63</v>
      </c>
      <c r="D2306">
        <v>8</v>
      </c>
      <c r="E2306">
        <v>1505</v>
      </c>
      <c r="F2306">
        <v>1520</v>
      </c>
      <c r="G2306" s="2">
        <v>40877</v>
      </c>
      <c r="H2306" s="2">
        <v>40944</v>
      </c>
      <c r="I2306" s="2">
        <v>40958</v>
      </c>
      <c r="J2306" t="s">
        <v>13</v>
      </c>
      <c r="K2306">
        <v>3</v>
      </c>
      <c r="L2306" t="s">
        <v>277</v>
      </c>
    </row>
    <row r="2307" spans="1:12">
      <c r="A2307" t="s">
        <v>278</v>
      </c>
      <c r="B2307">
        <v>2012</v>
      </c>
      <c r="C2307">
        <v>63</v>
      </c>
      <c r="D2307">
        <v>8</v>
      </c>
      <c r="E2307">
        <v>1521</v>
      </c>
      <c r="F2307">
        <v>1537</v>
      </c>
      <c r="G2307" s="2">
        <v>40886</v>
      </c>
      <c r="H2307" s="2">
        <v>40924</v>
      </c>
      <c r="I2307" s="2">
        <v>40926</v>
      </c>
      <c r="J2307" t="s">
        <v>13</v>
      </c>
      <c r="K2307">
        <v>1</v>
      </c>
      <c r="L2307" t="s">
        <v>279</v>
      </c>
    </row>
    <row r="2308" spans="1:12">
      <c r="A2308" t="s">
        <v>278</v>
      </c>
      <c r="B2308">
        <v>2012</v>
      </c>
      <c r="C2308">
        <v>63</v>
      </c>
      <c r="D2308">
        <v>8</v>
      </c>
      <c r="E2308">
        <v>1521</v>
      </c>
      <c r="F2308">
        <v>1537</v>
      </c>
      <c r="G2308" s="2">
        <v>40886</v>
      </c>
      <c r="H2308" s="2">
        <v>40924</v>
      </c>
      <c r="I2308" s="2">
        <v>40926</v>
      </c>
      <c r="J2308" t="s">
        <v>13</v>
      </c>
      <c r="K2308">
        <v>1</v>
      </c>
      <c r="L2308" t="s">
        <v>279</v>
      </c>
    </row>
    <row r="2309" spans="1:12">
      <c r="A2309" t="s">
        <v>280</v>
      </c>
      <c r="B2309">
        <v>2012</v>
      </c>
      <c r="C2309">
        <v>63</v>
      </c>
      <c r="D2309">
        <v>8</v>
      </c>
      <c r="E2309">
        <v>1538</v>
      </c>
      <c r="F2309">
        <v>1552</v>
      </c>
      <c r="G2309" s="2">
        <v>40724</v>
      </c>
      <c r="H2309" s="2">
        <v>40969</v>
      </c>
      <c r="I2309" s="2">
        <v>40970</v>
      </c>
      <c r="J2309" t="s">
        <v>13</v>
      </c>
      <c r="K2309">
        <v>4</v>
      </c>
      <c r="L2309" t="s">
        <v>281</v>
      </c>
    </row>
    <row r="2310" spans="1:12">
      <c r="A2310" t="s">
        <v>280</v>
      </c>
      <c r="B2310">
        <v>2012</v>
      </c>
      <c r="C2310">
        <v>63</v>
      </c>
      <c r="D2310">
        <v>8</v>
      </c>
      <c r="E2310">
        <v>1538</v>
      </c>
      <c r="F2310">
        <v>1552</v>
      </c>
      <c r="G2310" s="2">
        <v>40724</v>
      </c>
      <c r="H2310" s="2">
        <v>40969</v>
      </c>
      <c r="I2310" s="2">
        <v>40970</v>
      </c>
      <c r="J2310" t="s">
        <v>13</v>
      </c>
      <c r="K2310">
        <v>4</v>
      </c>
      <c r="L2310" t="s">
        <v>281</v>
      </c>
    </row>
    <row r="2311" spans="1:12">
      <c r="A2311" t="s">
        <v>282</v>
      </c>
      <c r="B2311">
        <v>2012</v>
      </c>
      <c r="C2311">
        <v>63</v>
      </c>
      <c r="D2311">
        <v>8</v>
      </c>
      <c r="E2311">
        <v>1553</v>
      </c>
      <c r="F2311">
        <v>1566</v>
      </c>
      <c r="G2311" s="2">
        <v>40898</v>
      </c>
      <c r="H2311" s="2">
        <v>40970</v>
      </c>
      <c r="I2311" s="2">
        <v>40973</v>
      </c>
      <c r="J2311" t="s">
        <v>13</v>
      </c>
      <c r="K2311">
        <v>1</v>
      </c>
      <c r="L2311" t="s">
        <v>283</v>
      </c>
    </row>
    <row r="2312" spans="1:12">
      <c r="A2312" t="s">
        <v>282</v>
      </c>
      <c r="B2312">
        <v>2012</v>
      </c>
      <c r="C2312">
        <v>63</v>
      </c>
      <c r="D2312">
        <v>8</v>
      </c>
      <c r="E2312">
        <v>1553</v>
      </c>
      <c r="F2312">
        <v>1566</v>
      </c>
      <c r="G2312" s="2">
        <v>40898</v>
      </c>
      <c r="H2312" s="2">
        <v>40970</v>
      </c>
      <c r="I2312" s="2">
        <v>40973</v>
      </c>
      <c r="J2312" t="s">
        <v>13</v>
      </c>
      <c r="K2312">
        <v>1</v>
      </c>
      <c r="L2312" t="s">
        <v>283</v>
      </c>
    </row>
    <row r="2313" spans="1:12">
      <c r="A2313" t="s">
        <v>284</v>
      </c>
      <c r="B2313">
        <v>2012</v>
      </c>
      <c r="C2313">
        <v>63</v>
      </c>
      <c r="D2313">
        <v>8</v>
      </c>
      <c r="E2313">
        <v>1567</v>
      </c>
      <c r="F2313">
        <v>1580</v>
      </c>
      <c r="G2313" s="2">
        <v>40718</v>
      </c>
      <c r="H2313" s="2">
        <v>40977</v>
      </c>
      <c r="I2313" s="2">
        <v>40980</v>
      </c>
      <c r="J2313" t="s">
        <v>13</v>
      </c>
      <c r="K2313">
        <v>2</v>
      </c>
      <c r="L2313" t="s">
        <v>285</v>
      </c>
    </row>
    <row r="2314" spans="1:12">
      <c r="A2314" t="s">
        <v>284</v>
      </c>
      <c r="B2314">
        <v>2012</v>
      </c>
      <c r="C2314">
        <v>63</v>
      </c>
      <c r="D2314">
        <v>8</v>
      </c>
      <c r="E2314">
        <v>1567</v>
      </c>
      <c r="F2314">
        <v>1580</v>
      </c>
      <c r="G2314" s="2">
        <v>40718</v>
      </c>
      <c r="H2314" s="2">
        <v>40977</v>
      </c>
      <c r="I2314" s="2">
        <v>40980</v>
      </c>
      <c r="J2314" t="s">
        <v>13</v>
      </c>
      <c r="K2314">
        <v>2</v>
      </c>
      <c r="L2314" t="s">
        <v>285</v>
      </c>
    </row>
    <row r="2315" spans="1:12">
      <c r="A2315" t="s">
        <v>286</v>
      </c>
      <c r="B2315">
        <v>2012</v>
      </c>
      <c r="C2315">
        <v>63</v>
      </c>
      <c r="D2315">
        <v>8</v>
      </c>
      <c r="E2315">
        <v>1581</v>
      </c>
      <c r="F2315">
        <v>1592</v>
      </c>
      <c r="G2315" s="2">
        <v>40917</v>
      </c>
      <c r="H2315" s="2">
        <v>40967</v>
      </c>
      <c r="I2315" s="2">
        <v>40968</v>
      </c>
      <c r="J2315" t="s">
        <v>13</v>
      </c>
      <c r="K2315">
        <v>3</v>
      </c>
      <c r="L2315" t="s">
        <v>287</v>
      </c>
    </row>
    <row r="2316" spans="1:12">
      <c r="A2316" t="s">
        <v>286</v>
      </c>
      <c r="B2316">
        <v>2012</v>
      </c>
      <c r="C2316">
        <v>63</v>
      </c>
      <c r="D2316">
        <v>8</v>
      </c>
      <c r="E2316">
        <v>1581</v>
      </c>
      <c r="F2316">
        <v>1592</v>
      </c>
      <c r="G2316" s="2">
        <v>40917</v>
      </c>
      <c r="H2316" s="2">
        <v>40967</v>
      </c>
      <c r="I2316" s="2">
        <v>40968</v>
      </c>
      <c r="J2316" t="s">
        <v>13</v>
      </c>
      <c r="K2316">
        <v>3</v>
      </c>
      <c r="L2316" t="s">
        <v>287</v>
      </c>
    </row>
    <row r="2317" spans="1:12">
      <c r="A2317" t="s">
        <v>288</v>
      </c>
      <c r="B2317">
        <v>2012</v>
      </c>
      <c r="C2317">
        <v>63</v>
      </c>
      <c r="D2317">
        <v>8</v>
      </c>
      <c r="E2317">
        <v>1593</v>
      </c>
      <c r="F2317">
        <v>1608</v>
      </c>
      <c r="G2317" s="2">
        <v>40836</v>
      </c>
      <c r="H2317" s="2">
        <v>40963</v>
      </c>
      <c r="I2317" s="2">
        <v>40963</v>
      </c>
      <c r="J2317" t="s">
        <v>13</v>
      </c>
      <c r="K2317">
        <v>4</v>
      </c>
      <c r="L2317" t="s">
        <v>289</v>
      </c>
    </row>
    <row r="2318" spans="1:12">
      <c r="A2318" t="s">
        <v>288</v>
      </c>
      <c r="B2318">
        <v>2012</v>
      </c>
      <c r="C2318">
        <v>63</v>
      </c>
      <c r="D2318">
        <v>8</v>
      </c>
      <c r="E2318">
        <v>1593</v>
      </c>
      <c r="F2318">
        <v>1608</v>
      </c>
      <c r="G2318" s="2">
        <v>40836</v>
      </c>
      <c r="H2318" s="2">
        <v>40963</v>
      </c>
      <c r="I2318" s="2">
        <v>40963</v>
      </c>
      <c r="J2318" t="s">
        <v>13</v>
      </c>
      <c r="K2318">
        <v>4</v>
      </c>
      <c r="L2318" t="s">
        <v>289</v>
      </c>
    </row>
    <row r="2319" spans="1:12">
      <c r="A2319" t="s">
        <v>290</v>
      </c>
      <c r="B2319">
        <v>2012</v>
      </c>
      <c r="C2319">
        <v>63</v>
      </c>
      <c r="D2319">
        <v>8</v>
      </c>
      <c r="E2319">
        <v>1609</v>
      </c>
      <c r="F2319">
        <v>1630</v>
      </c>
      <c r="G2319" s="2">
        <v>40709</v>
      </c>
      <c r="H2319" s="2">
        <v>40962</v>
      </c>
      <c r="I2319" s="2">
        <v>40967</v>
      </c>
      <c r="J2319" t="s">
        <v>13</v>
      </c>
      <c r="K2319">
        <v>4</v>
      </c>
      <c r="L2319" t="s">
        <v>291</v>
      </c>
    </row>
    <row r="2320" spans="1:12">
      <c r="A2320" t="s">
        <v>290</v>
      </c>
      <c r="B2320">
        <v>2012</v>
      </c>
      <c r="C2320">
        <v>63</v>
      </c>
      <c r="D2320">
        <v>8</v>
      </c>
      <c r="E2320">
        <v>1609</v>
      </c>
      <c r="F2320">
        <v>1630</v>
      </c>
      <c r="G2320" s="2">
        <v>40709</v>
      </c>
      <c r="H2320" s="2">
        <v>40962</v>
      </c>
      <c r="I2320" s="2">
        <v>40967</v>
      </c>
      <c r="J2320" t="s">
        <v>13</v>
      </c>
      <c r="K2320">
        <v>4</v>
      </c>
      <c r="L2320" t="s">
        <v>291</v>
      </c>
    </row>
    <row r="2321" spans="1:12">
      <c r="A2321" t="s">
        <v>292</v>
      </c>
      <c r="B2321">
        <v>2012</v>
      </c>
      <c r="C2321">
        <v>63</v>
      </c>
      <c r="D2321">
        <v>8</v>
      </c>
      <c r="E2321">
        <v>1631</v>
      </c>
      <c r="F2321">
        <v>1646</v>
      </c>
      <c r="G2321" s="2">
        <v>40898</v>
      </c>
      <c r="H2321" s="2">
        <v>40995</v>
      </c>
      <c r="I2321" s="2">
        <v>40995</v>
      </c>
      <c r="J2321" t="s">
        <v>13</v>
      </c>
      <c r="K2321">
        <v>2</v>
      </c>
      <c r="L2321" t="s">
        <v>293</v>
      </c>
    </row>
    <row r="2322" spans="1:12">
      <c r="A2322" t="s">
        <v>292</v>
      </c>
      <c r="B2322">
        <v>2012</v>
      </c>
      <c r="C2322">
        <v>63</v>
      </c>
      <c r="D2322">
        <v>8</v>
      </c>
      <c r="E2322">
        <v>1631</v>
      </c>
      <c r="F2322">
        <v>1646</v>
      </c>
      <c r="G2322" s="2">
        <v>40898</v>
      </c>
      <c r="H2322" s="2">
        <v>40995</v>
      </c>
      <c r="I2322" s="2">
        <v>40995</v>
      </c>
      <c r="J2322" t="s">
        <v>13</v>
      </c>
      <c r="K2322">
        <v>2</v>
      </c>
      <c r="L2322" t="s">
        <v>293</v>
      </c>
    </row>
    <row r="2323" spans="1:12">
      <c r="A2323" t="s">
        <v>294</v>
      </c>
      <c r="B2323">
        <v>2012</v>
      </c>
      <c r="C2323">
        <v>63</v>
      </c>
      <c r="D2323">
        <v>8</v>
      </c>
      <c r="E2323">
        <v>1647</v>
      </c>
      <c r="F2323">
        <v>1661</v>
      </c>
      <c r="G2323" s="2">
        <v>40863</v>
      </c>
      <c r="H2323" s="2">
        <v>40974</v>
      </c>
      <c r="I2323" s="2">
        <v>40975</v>
      </c>
      <c r="J2323" t="s">
        <v>13</v>
      </c>
      <c r="K2323">
        <v>2</v>
      </c>
      <c r="L2323" t="s">
        <v>295</v>
      </c>
    </row>
    <row r="2324" spans="1:12">
      <c r="A2324" t="s">
        <v>294</v>
      </c>
      <c r="B2324">
        <v>2012</v>
      </c>
      <c r="C2324">
        <v>63</v>
      </c>
      <c r="D2324">
        <v>8</v>
      </c>
      <c r="E2324">
        <v>1647</v>
      </c>
      <c r="F2324">
        <v>1661</v>
      </c>
      <c r="G2324" s="2">
        <v>40863</v>
      </c>
      <c r="H2324" s="2">
        <v>40974</v>
      </c>
      <c r="I2324" s="2">
        <v>40975</v>
      </c>
      <c r="J2324" t="s">
        <v>13</v>
      </c>
      <c r="K2324">
        <v>2</v>
      </c>
      <c r="L2324" t="s">
        <v>295</v>
      </c>
    </row>
    <row r="2325" spans="1:12" hidden="1">
      <c r="A2325" t="s">
        <v>296</v>
      </c>
      <c r="B2325">
        <v>2012</v>
      </c>
      <c r="C2325">
        <v>63</v>
      </c>
      <c r="D2325">
        <v>8</v>
      </c>
      <c r="E2325">
        <v>1662</v>
      </c>
      <c r="F2325">
        <v>1665</v>
      </c>
      <c r="G2325" s="2" t="s">
        <v>50</v>
      </c>
      <c r="H2325" s="2" t="s">
        <v>50</v>
      </c>
      <c r="I2325" s="2" t="s">
        <v>50</v>
      </c>
      <c r="J2325" t="s">
        <v>83</v>
      </c>
      <c r="K2325">
        <v>2</v>
      </c>
      <c r="L2325" t="s">
        <v>297</v>
      </c>
    </row>
    <row r="2326" spans="1:12" hidden="1">
      <c r="A2326" t="s">
        <v>296</v>
      </c>
      <c r="B2326">
        <v>2012</v>
      </c>
      <c r="C2326">
        <v>63</v>
      </c>
      <c r="D2326">
        <v>8</v>
      </c>
      <c r="E2326">
        <v>1662</v>
      </c>
      <c r="F2326">
        <v>1665</v>
      </c>
      <c r="G2326" s="2" t="s">
        <v>50</v>
      </c>
      <c r="H2326" s="2" t="s">
        <v>50</v>
      </c>
      <c r="I2326" s="2" t="s">
        <v>50</v>
      </c>
      <c r="J2326" t="s">
        <v>83</v>
      </c>
      <c r="K2326">
        <v>2</v>
      </c>
      <c r="L2326" t="s">
        <v>297</v>
      </c>
    </row>
    <row r="2327" spans="1:12">
      <c r="A2327" t="s">
        <v>298</v>
      </c>
      <c r="B2327">
        <v>2012</v>
      </c>
      <c r="C2327">
        <v>63</v>
      </c>
      <c r="D2327">
        <v>8</v>
      </c>
      <c r="E2327">
        <v>1666</v>
      </c>
      <c r="F2327">
        <v>1672</v>
      </c>
      <c r="G2327" s="2">
        <v>40855</v>
      </c>
      <c r="H2327" s="2">
        <v>40941</v>
      </c>
      <c r="I2327" s="2">
        <v>40941</v>
      </c>
      <c r="J2327" t="s">
        <v>299</v>
      </c>
      <c r="K2327">
        <v>1</v>
      </c>
      <c r="L2327" t="s">
        <v>300</v>
      </c>
    </row>
    <row r="2328" spans="1:12">
      <c r="A2328" t="s">
        <v>298</v>
      </c>
      <c r="B2328">
        <v>2012</v>
      </c>
      <c r="C2328">
        <v>63</v>
      </c>
      <c r="D2328">
        <v>8</v>
      </c>
      <c r="E2328">
        <v>1666</v>
      </c>
      <c r="F2328">
        <v>1672</v>
      </c>
      <c r="G2328" s="2">
        <v>40855</v>
      </c>
      <c r="H2328" s="2">
        <v>40941</v>
      </c>
      <c r="I2328" s="2">
        <v>40941</v>
      </c>
      <c r="J2328" t="s">
        <v>299</v>
      </c>
      <c r="K2328">
        <v>1</v>
      </c>
      <c r="L2328" t="s">
        <v>300</v>
      </c>
    </row>
    <row r="2329" spans="1:12" hidden="1">
      <c r="A2329" t="s">
        <v>301</v>
      </c>
      <c r="B2329">
        <v>2012</v>
      </c>
      <c r="C2329">
        <v>63</v>
      </c>
      <c r="D2329">
        <v>8</v>
      </c>
      <c r="E2329">
        <v>1673</v>
      </c>
      <c r="F2329">
        <v>1674</v>
      </c>
      <c r="G2329" s="2" t="s">
        <v>50</v>
      </c>
      <c r="H2329" s="2" t="s">
        <v>50</v>
      </c>
      <c r="I2329" s="2" t="s">
        <v>50</v>
      </c>
      <c r="J2329" t="s">
        <v>86</v>
      </c>
      <c r="K2329">
        <v>1</v>
      </c>
      <c r="L2329" t="s">
        <v>302</v>
      </c>
    </row>
    <row r="2330" spans="1:12" hidden="1">
      <c r="A2330" t="s">
        <v>301</v>
      </c>
      <c r="B2330">
        <v>2012</v>
      </c>
      <c r="C2330">
        <v>63</v>
      </c>
      <c r="D2330">
        <v>8</v>
      </c>
      <c r="E2330">
        <v>1673</v>
      </c>
      <c r="F2330">
        <v>1674</v>
      </c>
      <c r="G2330" s="2" t="s">
        <v>50</v>
      </c>
      <c r="H2330" s="2" t="s">
        <v>50</v>
      </c>
      <c r="I2330" s="2" t="s">
        <v>50</v>
      </c>
      <c r="J2330" t="s">
        <v>86</v>
      </c>
      <c r="K2330">
        <v>1</v>
      </c>
      <c r="L2330" t="s">
        <v>302</v>
      </c>
    </row>
    <row r="2331" spans="1:12" hidden="1">
      <c r="A2331" t="s">
        <v>303</v>
      </c>
      <c r="B2331">
        <v>2012</v>
      </c>
      <c r="C2331">
        <v>63</v>
      </c>
      <c r="D2331">
        <v>8</v>
      </c>
      <c r="E2331">
        <v>1675</v>
      </c>
      <c r="F2331">
        <v>1676</v>
      </c>
      <c r="G2331" s="2" t="s">
        <v>50</v>
      </c>
      <c r="H2331" s="2" t="s">
        <v>50</v>
      </c>
      <c r="I2331" s="2" t="s">
        <v>50</v>
      </c>
      <c r="J2331" t="s">
        <v>98</v>
      </c>
      <c r="K2331">
        <v>1</v>
      </c>
      <c r="L2331" t="s">
        <v>304</v>
      </c>
    </row>
    <row r="2332" spans="1:12" hidden="1">
      <c r="A2332" t="s">
        <v>303</v>
      </c>
      <c r="B2332">
        <v>2012</v>
      </c>
      <c r="C2332">
        <v>63</v>
      </c>
      <c r="D2332">
        <v>8</v>
      </c>
      <c r="E2332">
        <v>1675</v>
      </c>
      <c r="F2332">
        <v>1676</v>
      </c>
      <c r="G2332" s="2" t="s">
        <v>50</v>
      </c>
      <c r="H2332" s="2" t="s">
        <v>50</v>
      </c>
      <c r="I2332" s="2" t="s">
        <v>50</v>
      </c>
      <c r="J2332" t="s">
        <v>98</v>
      </c>
      <c r="K2332">
        <v>1</v>
      </c>
      <c r="L2332" t="s">
        <v>304</v>
      </c>
    </row>
    <row r="2333" spans="1:12">
      <c r="A2333" t="s">
        <v>305</v>
      </c>
      <c r="B2333">
        <v>2012</v>
      </c>
      <c r="C2333">
        <v>63</v>
      </c>
      <c r="D2333">
        <v>9</v>
      </c>
      <c r="E2333">
        <v>1693</v>
      </c>
      <c r="F2333">
        <v>1709</v>
      </c>
      <c r="G2333" s="2">
        <v>40860</v>
      </c>
      <c r="H2333" s="2">
        <v>40949</v>
      </c>
      <c r="I2333" s="2">
        <v>40953</v>
      </c>
      <c r="J2333" t="s">
        <v>54</v>
      </c>
      <c r="K2333">
        <v>1</v>
      </c>
      <c r="L2333" t="s">
        <v>306</v>
      </c>
    </row>
    <row r="2334" spans="1:12">
      <c r="A2334" t="s">
        <v>305</v>
      </c>
      <c r="B2334">
        <v>2012</v>
      </c>
      <c r="C2334">
        <v>63</v>
      </c>
      <c r="D2334">
        <v>9</v>
      </c>
      <c r="E2334">
        <v>1693</v>
      </c>
      <c r="F2334">
        <v>1709</v>
      </c>
      <c r="G2334" s="2">
        <v>40860</v>
      </c>
      <c r="H2334" s="2">
        <v>40949</v>
      </c>
      <c r="I2334" s="2">
        <v>40953</v>
      </c>
      <c r="J2334" t="s">
        <v>54</v>
      </c>
      <c r="K2334">
        <v>1</v>
      </c>
      <c r="L2334" t="s">
        <v>306</v>
      </c>
    </row>
    <row r="2335" spans="1:12">
      <c r="A2335" t="s">
        <v>307</v>
      </c>
      <c r="B2335">
        <v>2012</v>
      </c>
      <c r="C2335">
        <v>63</v>
      </c>
      <c r="D2335">
        <v>9</v>
      </c>
      <c r="E2335">
        <v>1710</v>
      </c>
      <c r="F2335">
        <v>1727</v>
      </c>
      <c r="G2335" s="2">
        <v>40980</v>
      </c>
      <c r="H2335" s="2">
        <v>41011</v>
      </c>
      <c r="I2335" s="2">
        <v>41012</v>
      </c>
      <c r="J2335" t="s">
        <v>13</v>
      </c>
      <c r="K2335">
        <v>3</v>
      </c>
      <c r="L2335" t="s">
        <v>308</v>
      </c>
    </row>
    <row r="2336" spans="1:12">
      <c r="A2336" t="s">
        <v>307</v>
      </c>
      <c r="B2336">
        <v>2012</v>
      </c>
      <c r="C2336">
        <v>63</v>
      </c>
      <c r="D2336">
        <v>9</v>
      </c>
      <c r="E2336">
        <v>1710</v>
      </c>
      <c r="F2336">
        <v>1727</v>
      </c>
      <c r="G2336" s="2">
        <v>40980</v>
      </c>
      <c r="H2336" s="2">
        <v>41011</v>
      </c>
      <c r="I2336" s="2">
        <v>41012</v>
      </c>
      <c r="J2336" t="s">
        <v>13</v>
      </c>
      <c r="K2336">
        <v>3</v>
      </c>
      <c r="L2336" t="s">
        <v>308</v>
      </c>
    </row>
    <row r="2337" spans="1:12">
      <c r="A2337" t="s">
        <v>309</v>
      </c>
      <c r="B2337">
        <v>2012</v>
      </c>
      <c r="C2337">
        <v>63</v>
      </c>
      <c r="D2337">
        <v>9</v>
      </c>
      <c r="E2337">
        <v>1728</v>
      </c>
      <c r="F2337">
        <v>1746</v>
      </c>
      <c r="G2337" s="2">
        <v>40578</v>
      </c>
      <c r="H2337" s="2">
        <v>40992</v>
      </c>
      <c r="I2337" s="2">
        <v>40994</v>
      </c>
      <c r="J2337" t="s">
        <v>13</v>
      </c>
      <c r="K2337">
        <v>2</v>
      </c>
      <c r="L2337" t="s">
        <v>310</v>
      </c>
    </row>
    <row r="2338" spans="1:12">
      <c r="A2338" t="s">
        <v>309</v>
      </c>
      <c r="B2338">
        <v>2012</v>
      </c>
      <c r="C2338">
        <v>63</v>
      </c>
      <c r="D2338">
        <v>9</v>
      </c>
      <c r="E2338">
        <v>1728</v>
      </c>
      <c r="F2338">
        <v>1746</v>
      </c>
      <c r="G2338" s="2">
        <v>40578</v>
      </c>
      <c r="H2338" s="2">
        <v>40992</v>
      </c>
      <c r="I2338" s="2">
        <v>40994</v>
      </c>
      <c r="J2338" t="s">
        <v>13</v>
      </c>
      <c r="K2338">
        <v>2</v>
      </c>
      <c r="L2338" t="s">
        <v>310</v>
      </c>
    </row>
    <row r="2339" spans="1:12">
      <c r="A2339" t="s">
        <v>311</v>
      </c>
      <c r="B2339">
        <v>2012</v>
      </c>
      <c r="C2339">
        <v>63</v>
      </c>
      <c r="D2339">
        <v>9</v>
      </c>
      <c r="E2339">
        <v>1747</v>
      </c>
      <c r="F2339">
        <v>1757</v>
      </c>
      <c r="G2339" s="2">
        <v>40826</v>
      </c>
      <c r="H2339" s="2">
        <v>40929</v>
      </c>
      <c r="I2339" s="2">
        <v>40931</v>
      </c>
      <c r="J2339" t="s">
        <v>13</v>
      </c>
      <c r="K2339">
        <v>2</v>
      </c>
      <c r="L2339" t="s">
        <v>312</v>
      </c>
    </row>
    <row r="2340" spans="1:12">
      <c r="A2340" t="s">
        <v>311</v>
      </c>
      <c r="B2340">
        <v>2012</v>
      </c>
      <c r="C2340">
        <v>63</v>
      </c>
      <c r="D2340">
        <v>9</v>
      </c>
      <c r="E2340">
        <v>1747</v>
      </c>
      <c r="F2340">
        <v>1757</v>
      </c>
      <c r="G2340" s="2">
        <v>40826</v>
      </c>
      <c r="H2340" s="2">
        <v>40929</v>
      </c>
      <c r="I2340" s="2">
        <v>40931</v>
      </c>
      <c r="J2340" t="s">
        <v>13</v>
      </c>
      <c r="K2340">
        <v>2</v>
      </c>
      <c r="L2340" t="s">
        <v>312</v>
      </c>
    </row>
    <row r="2341" spans="1:12">
      <c r="A2341" t="s">
        <v>313</v>
      </c>
      <c r="B2341">
        <v>2012</v>
      </c>
      <c r="C2341">
        <v>63</v>
      </c>
      <c r="D2341">
        <v>9</v>
      </c>
      <c r="E2341">
        <v>1758</v>
      </c>
      <c r="F2341">
        <v>1772</v>
      </c>
      <c r="G2341" s="2">
        <v>40756</v>
      </c>
      <c r="H2341" s="2">
        <v>40970</v>
      </c>
      <c r="I2341" s="2">
        <v>40973</v>
      </c>
      <c r="J2341" t="s">
        <v>13</v>
      </c>
      <c r="K2341">
        <v>3</v>
      </c>
      <c r="L2341" t="s">
        <v>314</v>
      </c>
    </row>
    <row r="2342" spans="1:12">
      <c r="A2342" t="s">
        <v>313</v>
      </c>
      <c r="B2342">
        <v>2012</v>
      </c>
      <c r="C2342">
        <v>63</v>
      </c>
      <c r="D2342">
        <v>9</v>
      </c>
      <c r="E2342">
        <v>1758</v>
      </c>
      <c r="F2342">
        <v>1772</v>
      </c>
      <c r="G2342" s="2">
        <v>40756</v>
      </c>
      <c r="H2342" s="2">
        <v>40970</v>
      </c>
      <c r="I2342" s="2">
        <v>40973</v>
      </c>
      <c r="J2342" t="s">
        <v>13</v>
      </c>
      <c r="K2342">
        <v>3</v>
      </c>
      <c r="L2342" t="s">
        <v>314</v>
      </c>
    </row>
    <row r="2343" spans="1:12">
      <c r="A2343" t="s">
        <v>315</v>
      </c>
      <c r="B2343">
        <v>2012</v>
      </c>
      <c r="C2343">
        <v>63</v>
      </c>
      <c r="D2343">
        <v>9</v>
      </c>
      <c r="E2343">
        <v>1773</v>
      </c>
      <c r="F2343">
        <v>1788</v>
      </c>
      <c r="G2343" s="2">
        <v>40635</v>
      </c>
      <c r="H2343" s="2">
        <v>40984</v>
      </c>
      <c r="I2343" s="2">
        <v>40987</v>
      </c>
      <c r="J2343" t="s">
        <v>13</v>
      </c>
      <c r="K2343">
        <v>3</v>
      </c>
      <c r="L2343" t="s">
        <v>316</v>
      </c>
    </row>
    <row r="2344" spans="1:12">
      <c r="A2344" t="s">
        <v>315</v>
      </c>
      <c r="B2344">
        <v>2012</v>
      </c>
      <c r="C2344">
        <v>63</v>
      </c>
      <c r="D2344">
        <v>9</v>
      </c>
      <c r="E2344">
        <v>1773</v>
      </c>
      <c r="F2344">
        <v>1788</v>
      </c>
      <c r="G2344" s="2">
        <v>40635</v>
      </c>
      <c r="H2344" s="2">
        <v>40984</v>
      </c>
      <c r="I2344" s="2">
        <v>40987</v>
      </c>
      <c r="J2344" t="s">
        <v>13</v>
      </c>
      <c r="K2344">
        <v>3</v>
      </c>
      <c r="L2344" t="s">
        <v>316</v>
      </c>
    </row>
    <row r="2345" spans="1:12">
      <c r="A2345" t="s">
        <v>317</v>
      </c>
      <c r="B2345">
        <v>2012</v>
      </c>
      <c r="C2345">
        <v>63</v>
      </c>
      <c r="D2345">
        <v>9</v>
      </c>
      <c r="E2345">
        <v>1789</v>
      </c>
      <c r="F2345">
        <v>1803</v>
      </c>
      <c r="G2345" s="2">
        <v>40730</v>
      </c>
      <c r="H2345" s="2">
        <v>40924</v>
      </c>
      <c r="I2345" s="2">
        <v>40924</v>
      </c>
      <c r="J2345" t="s">
        <v>13</v>
      </c>
      <c r="K2345">
        <v>2</v>
      </c>
      <c r="L2345" t="s">
        <v>318</v>
      </c>
    </row>
    <row r="2346" spans="1:12">
      <c r="A2346" t="s">
        <v>317</v>
      </c>
      <c r="B2346">
        <v>2012</v>
      </c>
      <c r="C2346">
        <v>63</v>
      </c>
      <c r="D2346">
        <v>9</v>
      </c>
      <c r="E2346">
        <v>1789</v>
      </c>
      <c r="F2346">
        <v>1803</v>
      </c>
      <c r="G2346" s="2">
        <v>40730</v>
      </c>
      <c r="H2346" s="2">
        <v>40924</v>
      </c>
      <c r="I2346" s="2">
        <v>40924</v>
      </c>
      <c r="J2346" t="s">
        <v>13</v>
      </c>
      <c r="K2346">
        <v>2</v>
      </c>
      <c r="L2346" t="s">
        <v>318</v>
      </c>
    </row>
    <row r="2347" spans="1:12">
      <c r="A2347" t="s">
        <v>319</v>
      </c>
      <c r="B2347">
        <v>2012</v>
      </c>
      <c r="C2347">
        <v>63</v>
      </c>
      <c r="D2347">
        <v>9</v>
      </c>
      <c r="E2347">
        <v>1804</v>
      </c>
      <c r="F2347">
        <v>1819</v>
      </c>
      <c r="G2347" s="2">
        <v>40861</v>
      </c>
      <c r="H2347" s="2">
        <v>40989</v>
      </c>
      <c r="I2347" s="2">
        <v>40989</v>
      </c>
      <c r="J2347" t="s">
        <v>13</v>
      </c>
      <c r="K2347">
        <v>4</v>
      </c>
      <c r="L2347" t="s">
        <v>320</v>
      </c>
    </row>
    <row r="2348" spans="1:12">
      <c r="A2348" t="s">
        <v>319</v>
      </c>
      <c r="B2348">
        <v>2012</v>
      </c>
      <c r="C2348">
        <v>63</v>
      </c>
      <c r="D2348">
        <v>9</v>
      </c>
      <c r="E2348">
        <v>1804</v>
      </c>
      <c r="F2348">
        <v>1819</v>
      </c>
      <c r="G2348" s="2">
        <v>40861</v>
      </c>
      <c r="H2348" s="2">
        <v>40989</v>
      </c>
      <c r="I2348" s="2">
        <v>40989</v>
      </c>
      <c r="J2348" t="s">
        <v>13</v>
      </c>
      <c r="K2348">
        <v>4</v>
      </c>
      <c r="L2348" t="s">
        <v>320</v>
      </c>
    </row>
    <row r="2349" spans="1:12">
      <c r="A2349" t="s">
        <v>321</v>
      </c>
      <c r="B2349">
        <v>2012</v>
      </c>
      <c r="C2349">
        <v>63</v>
      </c>
      <c r="D2349">
        <v>9</v>
      </c>
      <c r="E2349">
        <v>1820</v>
      </c>
      <c r="F2349">
        <v>1833</v>
      </c>
      <c r="G2349" s="2">
        <v>40562</v>
      </c>
      <c r="H2349" s="2">
        <v>40970</v>
      </c>
      <c r="I2349" s="2">
        <v>40970</v>
      </c>
      <c r="J2349" t="s">
        <v>13</v>
      </c>
      <c r="K2349">
        <v>2</v>
      </c>
      <c r="L2349" t="s">
        <v>322</v>
      </c>
    </row>
    <row r="2350" spans="1:12">
      <c r="A2350" t="s">
        <v>321</v>
      </c>
      <c r="B2350">
        <v>2012</v>
      </c>
      <c r="C2350">
        <v>63</v>
      </c>
      <c r="D2350">
        <v>9</v>
      </c>
      <c r="E2350">
        <v>1820</v>
      </c>
      <c r="F2350">
        <v>1833</v>
      </c>
      <c r="G2350" s="2">
        <v>40562</v>
      </c>
      <c r="H2350" s="2">
        <v>40970</v>
      </c>
      <c r="I2350" s="2">
        <v>40970</v>
      </c>
      <c r="J2350" t="s">
        <v>13</v>
      </c>
      <c r="K2350">
        <v>2</v>
      </c>
      <c r="L2350" t="s">
        <v>322</v>
      </c>
    </row>
    <row r="2351" spans="1:12">
      <c r="A2351" t="s">
        <v>323</v>
      </c>
      <c r="B2351">
        <v>2012</v>
      </c>
      <c r="C2351">
        <v>63</v>
      </c>
      <c r="D2351">
        <v>9</v>
      </c>
      <c r="E2351">
        <v>1834</v>
      </c>
      <c r="F2351">
        <v>1842</v>
      </c>
      <c r="G2351" s="2">
        <v>40827</v>
      </c>
      <c r="H2351" s="2">
        <v>40894</v>
      </c>
      <c r="I2351" s="2">
        <v>40896</v>
      </c>
      <c r="J2351" t="s">
        <v>13</v>
      </c>
      <c r="K2351">
        <v>3</v>
      </c>
      <c r="L2351" t="s">
        <v>324</v>
      </c>
    </row>
    <row r="2352" spans="1:12">
      <c r="A2352" t="s">
        <v>323</v>
      </c>
      <c r="B2352">
        <v>2012</v>
      </c>
      <c r="C2352">
        <v>63</v>
      </c>
      <c r="D2352">
        <v>9</v>
      </c>
      <c r="E2352">
        <v>1834</v>
      </c>
      <c r="F2352">
        <v>1842</v>
      </c>
      <c r="G2352" s="2">
        <v>40827</v>
      </c>
      <c r="H2352" s="2">
        <v>40894</v>
      </c>
      <c r="I2352" s="2">
        <v>40896</v>
      </c>
      <c r="J2352" t="s">
        <v>13</v>
      </c>
      <c r="K2352">
        <v>3</v>
      </c>
      <c r="L2352" t="s">
        <v>324</v>
      </c>
    </row>
    <row r="2353" spans="1:12">
      <c r="A2353" t="s">
        <v>325</v>
      </c>
      <c r="B2353">
        <v>2012</v>
      </c>
      <c r="C2353">
        <v>63</v>
      </c>
      <c r="D2353">
        <v>9</v>
      </c>
      <c r="E2353">
        <v>1843</v>
      </c>
      <c r="F2353">
        <v>1858</v>
      </c>
      <c r="G2353" s="2">
        <v>40847</v>
      </c>
      <c r="H2353" s="2">
        <v>40996</v>
      </c>
      <c r="I2353" s="2">
        <v>40997</v>
      </c>
      <c r="J2353" t="s">
        <v>13</v>
      </c>
      <c r="K2353">
        <v>3</v>
      </c>
      <c r="L2353" t="s">
        <v>326</v>
      </c>
    </row>
    <row r="2354" spans="1:12">
      <c r="A2354" t="s">
        <v>325</v>
      </c>
      <c r="B2354">
        <v>2012</v>
      </c>
      <c r="C2354">
        <v>63</v>
      </c>
      <c r="D2354">
        <v>9</v>
      </c>
      <c r="E2354">
        <v>1843</v>
      </c>
      <c r="F2354">
        <v>1858</v>
      </c>
      <c r="G2354" s="2">
        <v>40847</v>
      </c>
      <c r="H2354" s="2">
        <v>40996</v>
      </c>
      <c r="I2354" s="2">
        <v>40997</v>
      </c>
      <c r="J2354" t="s">
        <v>13</v>
      </c>
      <c r="K2354">
        <v>3</v>
      </c>
      <c r="L2354" t="s">
        <v>326</v>
      </c>
    </row>
    <row r="2355" spans="1:12">
      <c r="A2355" t="s">
        <v>327</v>
      </c>
      <c r="B2355">
        <v>2012</v>
      </c>
      <c r="C2355">
        <v>63</v>
      </c>
      <c r="D2355">
        <v>9</v>
      </c>
      <c r="E2355">
        <v>1859</v>
      </c>
      <c r="F2355">
        <v>1867</v>
      </c>
      <c r="G2355" s="2">
        <v>40884</v>
      </c>
      <c r="H2355" s="2">
        <v>40996</v>
      </c>
      <c r="I2355" s="2">
        <v>40997</v>
      </c>
      <c r="J2355" t="s">
        <v>13</v>
      </c>
      <c r="K2355">
        <v>1</v>
      </c>
      <c r="L2355" t="s">
        <v>328</v>
      </c>
    </row>
    <row r="2356" spans="1:12">
      <c r="A2356" t="s">
        <v>327</v>
      </c>
      <c r="B2356">
        <v>2012</v>
      </c>
      <c r="C2356">
        <v>63</v>
      </c>
      <c r="D2356">
        <v>9</v>
      </c>
      <c r="E2356">
        <v>1859</v>
      </c>
      <c r="F2356">
        <v>1867</v>
      </c>
      <c r="G2356" s="2">
        <v>40884</v>
      </c>
      <c r="H2356" s="2">
        <v>40996</v>
      </c>
      <c r="I2356" s="2">
        <v>40997</v>
      </c>
      <c r="J2356" t="s">
        <v>13</v>
      </c>
      <c r="K2356">
        <v>1</v>
      </c>
      <c r="L2356" t="s">
        <v>328</v>
      </c>
    </row>
    <row r="2357" spans="1:12">
      <c r="A2357" t="s">
        <v>329</v>
      </c>
      <c r="B2357">
        <v>2012</v>
      </c>
      <c r="C2357">
        <v>63</v>
      </c>
      <c r="D2357">
        <v>9</v>
      </c>
      <c r="E2357">
        <v>1868</v>
      </c>
      <c r="F2357">
        <v>1878</v>
      </c>
      <c r="G2357" s="2">
        <v>40855</v>
      </c>
      <c r="H2357" s="2">
        <v>40934</v>
      </c>
      <c r="I2357" s="2">
        <v>40952</v>
      </c>
      <c r="J2357" t="s">
        <v>13</v>
      </c>
      <c r="K2357">
        <v>1</v>
      </c>
      <c r="L2357" t="s">
        <v>330</v>
      </c>
    </row>
    <row r="2358" spans="1:12">
      <c r="A2358" t="s">
        <v>329</v>
      </c>
      <c r="B2358">
        <v>2012</v>
      </c>
      <c r="C2358">
        <v>63</v>
      </c>
      <c r="D2358">
        <v>9</v>
      </c>
      <c r="E2358">
        <v>1868</v>
      </c>
      <c r="F2358">
        <v>1878</v>
      </c>
      <c r="G2358" s="2">
        <v>40855</v>
      </c>
      <c r="H2358" s="2">
        <v>40934</v>
      </c>
      <c r="I2358" s="2">
        <v>40952</v>
      </c>
      <c r="J2358" t="s">
        <v>13</v>
      </c>
      <c r="K2358">
        <v>1</v>
      </c>
      <c r="L2358" t="s">
        <v>330</v>
      </c>
    </row>
    <row r="2359" spans="1:12">
      <c r="A2359" t="s">
        <v>331</v>
      </c>
      <c r="B2359">
        <v>2012</v>
      </c>
      <c r="C2359">
        <v>63</v>
      </c>
      <c r="D2359">
        <v>9</v>
      </c>
      <c r="E2359">
        <v>1879</v>
      </c>
      <c r="F2359">
        <v>1896</v>
      </c>
      <c r="G2359" s="2">
        <v>40764</v>
      </c>
      <c r="H2359" s="2">
        <v>40938</v>
      </c>
      <c r="I2359" s="2">
        <v>40954</v>
      </c>
      <c r="J2359" t="s">
        <v>13</v>
      </c>
      <c r="K2359">
        <v>1</v>
      </c>
      <c r="L2359" t="s">
        <v>332</v>
      </c>
    </row>
    <row r="2360" spans="1:12">
      <c r="A2360" t="s">
        <v>331</v>
      </c>
      <c r="B2360">
        <v>2012</v>
      </c>
      <c r="C2360">
        <v>63</v>
      </c>
      <c r="D2360">
        <v>9</v>
      </c>
      <c r="E2360">
        <v>1879</v>
      </c>
      <c r="F2360">
        <v>1896</v>
      </c>
      <c r="G2360" s="2">
        <v>40764</v>
      </c>
      <c r="H2360" s="2">
        <v>40938</v>
      </c>
      <c r="I2360" s="2">
        <v>40954</v>
      </c>
      <c r="J2360" t="s">
        <v>13</v>
      </c>
      <c r="K2360">
        <v>1</v>
      </c>
      <c r="L2360" t="s">
        <v>332</v>
      </c>
    </row>
    <row r="2361" spans="1:12" hidden="1">
      <c r="A2361" t="s">
        <v>333</v>
      </c>
      <c r="B2361">
        <v>2012</v>
      </c>
      <c r="C2361">
        <v>63</v>
      </c>
      <c r="D2361">
        <v>9</v>
      </c>
      <c r="E2361">
        <v>1897</v>
      </c>
      <c r="F2361">
        <v>1898</v>
      </c>
      <c r="G2361" s="2" t="s">
        <v>50</v>
      </c>
      <c r="H2361" s="2" t="s">
        <v>50</v>
      </c>
      <c r="I2361" s="2" t="s">
        <v>50</v>
      </c>
      <c r="J2361" t="s">
        <v>86</v>
      </c>
      <c r="K2361">
        <v>1</v>
      </c>
      <c r="L2361" t="s">
        <v>334</v>
      </c>
    </row>
    <row r="2362" spans="1:12" hidden="1">
      <c r="A2362" t="s">
        <v>333</v>
      </c>
      <c r="B2362">
        <v>2012</v>
      </c>
      <c r="C2362">
        <v>63</v>
      </c>
      <c r="D2362">
        <v>9</v>
      </c>
      <c r="E2362">
        <v>1897</v>
      </c>
      <c r="F2362">
        <v>1898</v>
      </c>
      <c r="G2362" s="2" t="s">
        <v>50</v>
      </c>
      <c r="H2362" s="2" t="s">
        <v>50</v>
      </c>
      <c r="I2362" s="2" t="s">
        <v>50</v>
      </c>
      <c r="J2362" t="s">
        <v>86</v>
      </c>
      <c r="K2362">
        <v>1</v>
      </c>
      <c r="L2362" t="s">
        <v>334</v>
      </c>
    </row>
    <row r="2363" spans="1:12" hidden="1">
      <c r="A2363" t="s">
        <v>335</v>
      </c>
      <c r="B2363">
        <v>2012</v>
      </c>
      <c r="C2363">
        <v>63</v>
      </c>
      <c r="D2363">
        <v>9</v>
      </c>
      <c r="E2363">
        <v>1899</v>
      </c>
      <c r="F2363">
        <v>1900</v>
      </c>
      <c r="G2363" s="2" t="s">
        <v>50</v>
      </c>
      <c r="H2363" s="2" t="s">
        <v>50</v>
      </c>
      <c r="I2363" s="2" t="s">
        <v>50</v>
      </c>
      <c r="J2363" t="s">
        <v>86</v>
      </c>
      <c r="K2363">
        <v>1</v>
      </c>
      <c r="L2363" t="s">
        <v>336</v>
      </c>
    </row>
    <row r="2364" spans="1:12" hidden="1">
      <c r="A2364" t="s">
        <v>335</v>
      </c>
      <c r="B2364">
        <v>2012</v>
      </c>
      <c r="C2364">
        <v>63</v>
      </c>
      <c r="D2364">
        <v>9</v>
      </c>
      <c r="E2364">
        <v>1899</v>
      </c>
      <c r="F2364">
        <v>1900</v>
      </c>
      <c r="G2364" s="2" t="s">
        <v>50</v>
      </c>
      <c r="H2364" s="2" t="s">
        <v>50</v>
      </c>
      <c r="I2364" s="2" t="s">
        <v>50</v>
      </c>
      <c r="J2364" t="s">
        <v>86</v>
      </c>
      <c r="K2364">
        <v>1</v>
      </c>
      <c r="L2364" t="s">
        <v>336</v>
      </c>
    </row>
    <row r="2365" spans="1:12" hidden="1">
      <c r="A2365" t="s">
        <v>337</v>
      </c>
      <c r="B2365">
        <v>2012</v>
      </c>
      <c r="C2365">
        <v>63</v>
      </c>
      <c r="D2365">
        <v>9</v>
      </c>
      <c r="E2365">
        <v>1901</v>
      </c>
      <c r="F2365">
        <v>1902</v>
      </c>
      <c r="G2365" s="2" t="s">
        <v>50</v>
      </c>
      <c r="H2365" s="2" t="s">
        <v>50</v>
      </c>
      <c r="I2365" s="2" t="s">
        <v>50</v>
      </c>
      <c r="J2365" t="s">
        <v>98</v>
      </c>
      <c r="K2365">
        <v>2</v>
      </c>
      <c r="L2365" t="s">
        <v>338</v>
      </c>
    </row>
    <row r="2366" spans="1:12" hidden="1">
      <c r="A2366" t="s">
        <v>337</v>
      </c>
      <c r="B2366">
        <v>2012</v>
      </c>
      <c r="C2366">
        <v>63</v>
      </c>
      <c r="D2366">
        <v>9</v>
      </c>
      <c r="E2366">
        <v>1901</v>
      </c>
      <c r="F2366">
        <v>1902</v>
      </c>
      <c r="G2366" s="2" t="s">
        <v>50</v>
      </c>
      <c r="H2366" s="2" t="s">
        <v>50</v>
      </c>
      <c r="I2366" s="2" t="s">
        <v>50</v>
      </c>
      <c r="J2366" t="s">
        <v>98</v>
      </c>
      <c r="K2366">
        <v>2</v>
      </c>
      <c r="L2366" t="s">
        <v>338</v>
      </c>
    </row>
    <row r="2367" spans="1:12" hidden="1">
      <c r="A2367" t="s">
        <v>4689</v>
      </c>
      <c r="B2367">
        <v>2012</v>
      </c>
      <c r="C2367">
        <v>63</v>
      </c>
      <c r="D2367">
        <v>10</v>
      </c>
      <c r="E2367">
        <v>1903</v>
      </c>
      <c r="F2367">
        <v>1904</v>
      </c>
      <c r="G2367" s="2" t="s">
        <v>50</v>
      </c>
      <c r="H2367" s="2" t="s">
        <v>50</v>
      </c>
      <c r="I2367" s="2" t="s">
        <v>50</v>
      </c>
      <c r="J2367" t="s">
        <v>51</v>
      </c>
      <c r="K2367">
        <v>1</v>
      </c>
      <c r="L2367" t="s">
        <v>4690</v>
      </c>
    </row>
    <row r="2368" spans="1:12">
      <c r="A2368" t="s">
        <v>4691</v>
      </c>
      <c r="B2368">
        <v>2012</v>
      </c>
      <c r="C2368">
        <v>63</v>
      </c>
      <c r="D2368">
        <v>10</v>
      </c>
      <c r="E2368">
        <v>1905</v>
      </c>
      <c r="F2368">
        <v>1915</v>
      </c>
      <c r="G2368" s="2">
        <v>40801</v>
      </c>
      <c r="H2368" s="2">
        <v>40930</v>
      </c>
      <c r="I2368" s="2">
        <v>40931</v>
      </c>
      <c r="J2368" t="s">
        <v>54</v>
      </c>
      <c r="K2368">
        <v>1</v>
      </c>
      <c r="L2368" t="s">
        <v>4692</v>
      </c>
    </row>
    <row r="2369" spans="1:12">
      <c r="A2369" t="s">
        <v>4693</v>
      </c>
      <c r="B2369">
        <v>2012</v>
      </c>
      <c r="C2369">
        <v>63</v>
      </c>
      <c r="D2369">
        <v>10</v>
      </c>
      <c r="E2369">
        <v>1916</v>
      </c>
      <c r="F2369">
        <v>1928</v>
      </c>
      <c r="G2369" s="2">
        <v>40687</v>
      </c>
      <c r="H2369" s="2">
        <v>40949</v>
      </c>
      <c r="I2369" s="2">
        <v>40952</v>
      </c>
      <c r="J2369" t="s">
        <v>13</v>
      </c>
      <c r="K2369">
        <v>2</v>
      </c>
      <c r="L2369" t="s">
        <v>4694</v>
      </c>
    </row>
    <row r="2370" spans="1:12">
      <c r="A2370" t="s">
        <v>4695</v>
      </c>
      <c r="B2370">
        <v>2012</v>
      </c>
      <c r="C2370">
        <v>63</v>
      </c>
      <c r="D2370">
        <v>10</v>
      </c>
      <c r="E2370">
        <v>1929</v>
      </c>
      <c r="F2370">
        <v>1946</v>
      </c>
      <c r="G2370" s="2">
        <v>40878</v>
      </c>
      <c r="H2370" s="2">
        <v>40935</v>
      </c>
      <c r="I2370" s="2">
        <v>40935</v>
      </c>
      <c r="J2370" t="s">
        <v>13</v>
      </c>
      <c r="K2370">
        <v>2</v>
      </c>
      <c r="L2370" t="s">
        <v>4696</v>
      </c>
    </row>
    <row r="2371" spans="1:12">
      <c r="A2371" t="s">
        <v>4697</v>
      </c>
      <c r="B2371">
        <v>2012</v>
      </c>
      <c r="C2371">
        <v>63</v>
      </c>
      <c r="D2371">
        <v>10</v>
      </c>
      <c r="E2371">
        <v>1947</v>
      </c>
      <c r="F2371">
        <v>1959</v>
      </c>
      <c r="G2371" s="2">
        <v>40612</v>
      </c>
      <c r="H2371" s="2">
        <v>40935</v>
      </c>
      <c r="I2371" s="2">
        <v>40935</v>
      </c>
      <c r="J2371" t="s">
        <v>13</v>
      </c>
      <c r="K2371">
        <v>2</v>
      </c>
      <c r="L2371" t="s">
        <v>4698</v>
      </c>
    </row>
    <row r="2372" spans="1:12">
      <c r="A2372" t="s">
        <v>4699</v>
      </c>
      <c r="B2372">
        <v>2012</v>
      </c>
      <c r="C2372">
        <v>63</v>
      </c>
      <c r="D2372">
        <v>10</v>
      </c>
      <c r="E2372">
        <v>1960</v>
      </c>
      <c r="F2372">
        <v>1972</v>
      </c>
      <c r="G2372" s="2">
        <v>40882</v>
      </c>
      <c r="H2372" s="2">
        <v>40933</v>
      </c>
      <c r="I2372" s="2">
        <v>40933</v>
      </c>
      <c r="J2372" t="s">
        <v>13</v>
      </c>
      <c r="K2372">
        <v>2</v>
      </c>
      <c r="L2372" t="s">
        <v>4700</v>
      </c>
    </row>
    <row r="2373" spans="1:12">
      <c r="A2373" t="s">
        <v>4701</v>
      </c>
      <c r="B2373">
        <v>2012</v>
      </c>
      <c r="C2373">
        <v>63</v>
      </c>
      <c r="D2373">
        <v>10</v>
      </c>
      <c r="E2373">
        <v>1973</v>
      </c>
      <c r="F2373">
        <v>1986</v>
      </c>
      <c r="G2373" s="2">
        <v>40801</v>
      </c>
      <c r="H2373" s="2">
        <v>40885</v>
      </c>
      <c r="I2373" s="2">
        <v>40886</v>
      </c>
      <c r="J2373" t="s">
        <v>13</v>
      </c>
      <c r="K2373">
        <v>2</v>
      </c>
      <c r="L2373" t="s">
        <v>4702</v>
      </c>
    </row>
    <row r="2374" spans="1:12">
      <c r="A2374" t="s">
        <v>4703</v>
      </c>
      <c r="B2374">
        <v>2012</v>
      </c>
      <c r="C2374">
        <v>63</v>
      </c>
      <c r="D2374">
        <v>10</v>
      </c>
      <c r="E2374">
        <v>1987</v>
      </c>
      <c r="F2374">
        <v>2005</v>
      </c>
      <c r="G2374" s="2">
        <v>40818</v>
      </c>
      <c r="H2374" s="2">
        <v>40934</v>
      </c>
      <c r="I2374" s="2">
        <v>40934</v>
      </c>
      <c r="J2374" t="s">
        <v>13</v>
      </c>
      <c r="K2374">
        <v>2</v>
      </c>
      <c r="L2374" t="s">
        <v>4704</v>
      </c>
    </row>
    <row r="2375" spans="1:12">
      <c r="A2375" t="s">
        <v>4705</v>
      </c>
      <c r="B2375">
        <v>2012</v>
      </c>
      <c r="C2375">
        <v>63</v>
      </c>
      <c r="D2375">
        <v>10</v>
      </c>
      <c r="E2375">
        <v>2006</v>
      </c>
      <c r="F2375">
        <v>2019</v>
      </c>
      <c r="G2375" s="2">
        <v>40650</v>
      </c>
      <c r="H2375" s="2">
        <v>40945</v>
      </c>
      <c r="I2375" s="2">
        <v>40946</v>
      </c>
      <c r="J2375" t="s">
        <v>13</v>
      </c>
      <c r="K2375">
        <v>2</v>
      </c>
      <c r="L2375" t="s">
        <v>4706</v>
      </c>
    </row>
    <row r="2376" spans="1:12">
      <c r="A2376" t="s">
        <v>4707</v>
      </c>
      <c r="B2376">
        <v>2012</v>
      </c>
      <c r="C2376">
        <v>63</v>
      </c>
      <c r="D2376">
        <v>10</v>
      </c>
      <c r="E2376">
        <v>2020</v>
      </c>
      <c r="F2376">
        <v>2036</v>
      </c>
      <c r="G2376" s="2">
        <v>40867</v>
      </c>
      <c r="H2376" s="2">
        <v>40979</v>
      </c>
      <c r="I2376" s="2">
        <v>40980</v>
      </c>
      <c r="J2376" t="s">
        <v>13</v>
      </c>
      <c r="K2376">
        <v>2</v>
      </c>
      <c r="L2376" t="s">
        <v>4708</v>
      </c>
    </row>
    <row r="2377" spans="1:12">
      <c r="A2377" t="s">
        <v>4709</v>
      </c>
      <c r="B2377">
        <v>2012</v>
      </c>
      <c r="C2377">
        <v>63</v>
      </c>
      <c r="D2377">
        <v>10</v>
      </c>
      <c r="E2377">
        <v>2037</v>
      </c>
      <c r="F2377">
        <v>2051</v>
      </c>
      <c r="G2377" s="2">
        <v>40870</v>
      </c>
      <c r="H2377" s="2">
        <v>40933</v>
      </c>
      <c r="I2377" s="2">
        <v>40934</v>
      </c>
      <c r="J2377" t="s">
        <v>13</v>
      </c>
      <c r="K2377">
        <v>2</v>
      </c>
      <c r="L2377" t="s">
        <v>4710</v>
      </c>
    </row>
    <row r="2378" spans="1:12">
      <c r="A2378" t="s">
        <v>4711</v>
      </c>
      <c r="B2378">
        <v>2012</v>
      </c>
      <c r="C2378">
        <v>63</v>
      </c>
      <c r="D2378">
        <v>10</v>
      </c>
      <c r="E2378">
        <v>2052</v>
      </c>
      <c r="F2378">
        <v>2061</v>
      </c>
      <c r="G2378" s="2">
        <v>40793</v>
      </c>
      <c r="H2378" s="2">
        <v>40935</v>
      </c>
      <c r="I2378" s="2">
        <v>40935</v>
      </c>
      <c r="J2378" t="s">
        <v>13</v>
      </c>
      <c r="K2378">
        <v>1</v>
      </c>
      <c r="L2378" t="s">
        <v>4712</v>
      </c>
    </row>
    <row r="2379" spans="1:12">
      <c r="A2379" t="s">
        <v>4713</v>
      </c>
      <c r="B2379">
        <v>2012</v>
      </c>
      <c r="C2379">
        <v>63</v>
      </c>
      <c r="D2379">
        <v>10</v>
      </c>
      <c r="E2379">
        <v>2062</v>
      </c>
      <c r="F2379">
        <v>2073</v>
      </c>
      <c r="G2379" s="2">
        <v>40946</v>
      </c>
      <c r="H2379" s="2">
        <v>40984</v>
      </c>
      <c r="I2379" s="2">
        <v>40987</v>
      </c>
      <c r="J2379" t="s">
        <v>13</v>
      </c>
      <c r="K2379">
        <v>1</v>
      </c>
      <c r="L2379" t="s">
        <v>4714</v>
      </c>
    </row>
    <row r="2380" spans="1:12">
      <c r="A2380" t="s">
        <v>4715</v>
      </c>
      <c r="B2380">
        <v>2012</v>
      </c>
      <c r="C2380">
        <v>63</v>
      </c>
      <c r="D2380">
        <v>10</v>
      </c>
      <c r="E2380">
        <v>2074</v>
      </c>
      <c r="F2380">
        <v>2086</v>
      </c>
      <c r="G2380" s="2">
        <v>40904</v>
      </c>
      <c r="H2380" s="2">
        <v>40961</v>
      </c>
      <c r="I2380" s="2">
        <v>40961</v>
      </c>
      <c r="J2380" t="s">
        <v>13</v>
      </c>
      <c r="K2380">
        <v>3</v>
      </c>
      <c r="L2380" t="s">
        <v>4716</v>
      </c>
    </row>
    <row r="2381" spans="1:12">
      <c r="A2381" t="s">
        <v>4717</v>
      </c>
      <c r="B2381">
        <v>2012</v>
      </c>
      <c r="C2381">
        <v>63</v>
      </c>
      <c r="D2381">
        <v>10</v>
      </c>
      <c r="E2381">
        <v>2087</v>
      </c>
      <c r="F2381">
        <v>2099</v>
      </c>
      <c r="G2381" s="2">
        <v>40829</v>
      </c>
      <c r="H2381" s="2">
        <v>40946</v>
      </c>
      <c r="I2381" s="2">
        <v>40947</v>
      </c>
      <c r="J2381" t="s">
        <v>13</v>
      </c>
      <c r="K2381">
        <v>4</v>
      </c>
      <c r="L2381" t="s">
        <v>4718</v>
      </c>
    </row>
    <row r="2382" spans="1:12">
      <c r="A2382" t="s">
        <v>4719</v>
      </c>
      <c r="B2382">
        <v>2012</v>
      </c>
      <c r="C2382">
        <v>63</v>
      </c>
      <c r="D2382">
        <v>10</v>
      </c>
      <c r="E2382">
        <v>2100</v>
      </c>
      <c r="F2382">
        <v>2117</v>
      </c>
      <c r="G2382" s="2">
        <v>40787</v>
      </c>
      <c r="H2382" s="2">
        <v>40969</v>
      </c>
      <c r="I2382" s="2">
        <v>40984</v>
      </c>
      <c r="J2382" t="s">
        <v>13</v>
      </c>
      <c r="K2382">
        <v>3</v>
      </c>
      <c r="L2382" t="s">
        <v>4720</v>
      </c>
    </row>
    <row r="2383" spans="1:12">
      <c r="A2383" t="s">
        <v>4721</v>
      </c>
      <c r="B2383">
        <v>2012</v>
      </c>
      <c r="C2383">
        <v>63</v>
      </c>
      <c r="D2383">
        <v>10</v>
      </c>
      <c r="E2383">
        <v>2118</v>
      </c>
      <c r="F2383">
        <v>2121</v>
      </c>
      <c r="G2383" s="2">
        <v>40889</v>
      </c>
      <c r="H2383" s="2">
        <v>40925</v>
      </c>
      <c r="I2383" s="2">
        <v>40926</v>
      </c>
      <c r="J2383" t="s">
        <v>83</v>
      </c>
      <c r="K2383">
        <v>1</v>
      </c>
      <c r="L2383" t="s">
        <v>4722</v>
      </c>
    </row>
    <row r="2384" spans="1:12" hidden="1">
      <c r="A2384" t="s">
        <v>4723</v>
      </c>
      <c r="B2384">
        <v>2012</v>
      </c>
      <c r="C2384">
        <v>63</v>
      </c>
      <c r="D2384">
        <v>10</v>
      </c>
      <c r="E2384">
        <v>2122</v>
      </c>
      <c r="F2384">
        <v>2125</v>
      </c>
      <c r="G2384" s="2" t="s">
        <v>50</v>
      </c>
      <c r="H2384" s="2" t="s">
        <v>50</v>
      </c>
      <c r="I2384" s="2" t="s">
        <v>50</v>
      </c>
      <c r="J2384" t="s">
        <v>86</v>
      </c>
      <c r="K2384">
        <v>1</v>
      </c>
      <c r="L2384" t="s">
        <v>4724</v>
      </c>
    </row>
    <row r="2385" spans="1:12" hidden="1">
      <c r="A2385" t="s">
        <v>4725</v>
      </c>
      <c r="B2385">
        <v>2012</v>
      </c>
      <c r="C2385">
        <v>63</v>
      </c>
      <c r="D2385">
        <v>10</v>
      </c>
      <c r="E2385">
        <v>2126</v>
      </c>
      <c r="F2385">
        <v>2127</v>
      </c>
      <c r="G2385" s="2">
        <v>40976</v>
      </c>
      <c r="H2385" s="2" t="s">
        <v>50</v>
      </c>
      <c r="I2385" s="2">
        <v>40976</v>
      </c>
      <c r="J2385" t="s">
        <v>98</v>
      </c>
      <c r="K2385">
        <v>1</v>
      </c>
      <c r="L2385" t="s">
        <v>4726</v>
      </c>
    </row>
    <row r="2386" spans="1:12" hidden="1">
      <c r="A2386" t="s">
        <v>4727</v>
      </c>
      <c r="B2386">
        <v>2012</v>
      </c>
      <c r="C2386">
        <v>63</v>
      </c>
      <c r="D2386">
        <v>11</v>
      </c>
      <c r="E2386">
        <v>2129</v>
      </c>
      <c r="F2386">
        <v>2139</v>
      </c>
      <c r="G2386" s="2">
        <v>41006</v>
      </c>
      <c r="H2386" s="2" t="s">
        <v>50</v>
      </c>
      <c r="I2386" s="2">
        <v>41027</v>
      </c>
      <c r="J2386" t="s">
        <v>13</v>
      </c>
      <c r="K2386">
        <v>1</v>
      </c>
      <c r="L2386" t="s">
        <v>4728</v>
      </c>
    </row>
    <row r="2387" spans="1:12" hidden="1">
      <c r="A2387" t="s">
        <v>4729</v>
      </c>
      <c r="B2387">
        <v>2012</v>
      </c>
      <c r="C2387">
        <v>63</v>
      </c>
      <c r="D2387">
        <v>11</v>
      </c>
      <c r="E2387">
        <v>2140</v>
      </c>
      <c r="F2387">
        <v>2145</v>
      </c>
      <c r="G2387" s="2">
        <v>41025</v>
      </c>
      <c r="H2387" s="2" t="s">
        <v>50</v>
      </c>
      <c r="I2387" s="2">
        <v>41037</v>
      </c>
      <c r="J2387" t="s">
        <v>13</v>
      </c>
      <c r="K2387">
        <v>3</v>
      </c>
      <c r="L2387" t="s">
        <v>4730</v>
      </c>
    </row>
    <row r="2388" spans="1:12">
      <c r="A2388" t="s">
        <v>4731</v>
      </c>
      <c r="B2388">
        <v>2012</v>
      </c>
      <c r="C2388">
        <v>63</v>
      </c>
      <c r="D2388">
        <v>11</v>
      </c>
      <c r="E2388">
        <v>2146</v>
      </c>
      <c r="F2388">
        <v>2152</v>
      </c>
      <c r="G2388" s="2">
        <v>40828</v>
      </c>
      <c r="H2388" s="2">
        <v>40917</v>
      </c>
      <c r="I2388" s="2">
        <v>40932</v>
      </c>
      <c r="J2388" t="s">
        <v>13</v>
      </c>
      <c r="K2388">
        <v>2</v>
      </c>
      <c r="L2388" t="s">
        <v>4732</v>
      </c>
    </row>
    <row r="2389" spans="1:12">
      <c r="A2389" t="s">
        <v>4733</v>
      </c>
      <c r="B2389">
        <v>2012</v>
      </c>
      <c r="C2389">
        <v>63</v>
      </c>
      <c r="D2389">
        <v>11</v>
      </c>
      <c r="E2389">
        <v>2153</v>
      </c>
      <c r="F2389">
        <v>2164</v>
      </c>
      <c r="G2389" s="2">
        <v>40924</v>
      </c>
      <c r="H2389" s="2">
        <v>41013</v>
      </c>
      <c r="I2389" s="2">
        <v>41023</v>
      </c>
      <c r="J2389" t="s">
        <v>13</v>
      </c>
      <c r="K2389">
        <v>2</v>
      </c>
      <c r="L2389" t="s">
        <v>4734</v>
      </c>
    </row>
    <row r="2390" spans="1:12">
      <c r="A2390" t="s">
        <v>4735</v>
      </c>
      <c r="B2390">
        <v>2012</v>
      </c>
      <c r="C2390">
        <v>63</v>
      </c>
      <c r="D2390">
        <v>11</v>
      </c>
      <c r="E2390">
        <v>2165</v>
      </c>
      <c r="F2390">
        <v>2181</v>
      </c>
      <c r="G2390" s="2">
        <v>40897</v>
      </c>
      <c r="H2390" s="2">
        <v>41023</v>
      </c>
      <c r="I2390" s="2">
        <v>41024</v>
      </c>
      <c r="J2390" t="s">
        <v>13</v>
      </c>
      <c r="K2390">
        <v>2</v>
      </c>
      <c r="L2390" t="s">
        <v>4736</v>
      </c>
    </row>
    <row r="2391" spans="1:12">
      <c r="A2391" t="s">
        <v>4737</v>
      </c>
      <c r="B2391">
        <v>2012</v>
      </c>
      <c r="C2391">
        <v>63</v>
      </c>
      <c r="D2391">
        <v>11</v>
      </c>
      <c r="E2391">
        <v>2182</v>
      </c>
      <c r="F2391">
        <v>2194</v>
      </c>
      <c r="G2391" s="2">
        <v>40942</v>
      </c>
      <c r="H2391" s="2">
        <v>40995</v>
      </c>
      <c r="I2391" s="2">
        <v>40995</v>
      </c>
      <c r="J2391" t="s">
        <v>13</v>
      </c>
      <c r="K2391">
        <v>3</v>
      </c>
      <c r="L2391" t="s">
        <v>4738</v>
      </c>
    </row>
    <row r="2392" spans="1:12">
      <c r="A2392" t="s">
        <v>4739</v>
      </c>
      <c r="B2392">
        <v>2012</v>
      </c>
      <c r="C2392">
        <v>63</v>
      </c>
      <c r="D2392">
        <v>11</v>
      </c>
      <c r="E2392">
        <v>2195</v>
      </c>
      <c r="F2392">
        <v>2205</v>
      </c>
      <c r="G2392" s="2">
        <v>40793</v>
      </c>
      <c r="H2392" s="2">
        <v>40882</v>
      </c>
      <c r="I2392" s="2">
        <v>40885</v>
      </c>
      <c r="J2392" t="s">
        <v>13</v>
      </c>
      <c r="K2392">
        <v>2</v>
      </c>
      <c r="L2392" t="s">
        <v>4740</v>
      </c>
    </row>
    <row r="2393" spans="1:12">
      <c r="A2393" t="s">
        <v>4741</v>
      </c>
      <c r="B2393">
        <v>2012</v>
      </c>
      <c r="C2393">
        <v>63</v>
      </c>
      <c r="D2393">
        <v>11</v>
      </c>
      <c r="E2393">
        <v>2206</v>
      </c>
      <c r="F2393">
        <v>2222</v>
      </c>
      <c r="G2393" s="2">
        <v>40844</v>
      </c>
      <c r="H2393" s="2">
        <v>40919</v>
      </c>
      <c r="I2393" s="2">
        <v>40924</v>
      </c>
      <c r="J2393" t="s">
        <v>13</v>
      </c>
      <c r="K2393">
        <v>3</v>
      </c>
      <c r="L2393" t="s">
        <v>4742</v>
      </c>
    </row>
    <row r="2394" spans="1:12">
      <c r="A2394" t="s">
        <v>4743</v>
      </c>
      <c r="B2394">
        <v>2012</v>
      </c>
      <c r="C2394">
        <v>63</v>
      </c>
      <c r="D2394">
        <v>11</v>
      </c>
      <c r="E2394">
        <v>2223</v>
      </c>
      <c r="F2394">
        <v>2238</v>
      </c>
      <c r="G2394" s="2">
        <v>40877</v>
      </c>
      <c r="H2394" s="2">
        <v>40947</v>
      </c>
      <c r="I2394" s="2">
        <v>40954</v>
      </c>
      <c r="J2394" t="s">
        <v>13</v>
      </c>
      <c r="K2394">
        <v>4</v>
      </c>
      <c r="L2394" t="s">
        <v>4744</v>
      </c>
    </row>
    <row r="2395" spans="1:12">
      <c r="A2395" t="s">
        <v>4745</v>
      </c>
      <c r="B2395">
        <v>2012</v>
      </c>
      <c r="C2395">
        <v>63</v>
      </c>
      <c r="D2395">
        <v>11</v>
      </c>
      <c r="E2395">
        <v>2239</v>
      </c>
      <c r="F2395">
        <v>2253</v>
      </c>
      <c r="G2395" s="2">
        <v>40970</v>
      </c>
      <c r="H2395" s="2">
        <v>40997</v>
      </c>
      <c r="I2395" s="2">
        <v>40998</v>
      </c>
      <c r="J2395" t="s">
        <v>13</v>
      </c>
      <c r="K2395">
        <v>3</v>
      </c>
      <c r="L2395" t="s">
        <v>4746</v>
      </c>
    </row>
    <row r="2396" spans="1:12">
      <c r="A2396" t="s">
        <v>4747</v>
      </c>
      <c r="B2396">
        <v>2012</v>
      </c>
      <c r="C2396">
        <v>63</v>
      </c>
      <c r="D2396">
        <v>11</v>
      </c>
      <c r="E2396">
        <v>2254</v>
      </c>
      <c r="F2396">
        <v>2268</v>
      </c>
      <c r="G2396" s="2">
        <v>40914</v>
      </c>
      <c r="H2396" s="2">
        <v>41022</v>
      </c>
      <c r="I2396" s="2">
        <v>41023</v>
      </c>
      <c r="J2396" t="s">
        <v>13</v>
      </c>
      <c r="K2396">
        <v>1</v>
      </c>
      <c r="L2396" t="s">
        <v>4748</v>
      </c>
    </row>
    <row r="2397" spans="1:12" hidden="1">
      <c r="A2397" t="s">
        <v>4749</v>
      </c>
      <c r="B2397">
        <v>2012</v>
      </c>
      <c r="C2397">
        <v>63</v>
      </c>
      <c r="D2397">
        <v>11</v>
      </c>
      <c r="E2397">
        <v>2269</v>
      </c>
      <c r="F2397">
        <v>2282</v>
      </c>
      <c r="G2397" s="2">
        <v>40947</v>
      </c>
      <c r="H2397" s="2">
        <v>41026</v>
      </c>
      <c r="I2397" s="2" t="s">
        <v>50</v>
      </c>
      <c r="J2397" t="s">
        <v>13</v>
      </c>
      <c r="K2397">
        <v>2</v>
      </c>
      <c r="L2397" t="s">
        <v>4750</v>
      </c>
    </row>
    <row r="2398" spans="1:12">
      <c r="A2398" t="s">
        <v>4751</v>
      </c>
      <c r="B2398">
        <v>2012</v>
      </c>
      <c r="C2398">
        <v>63</v>
      </c>
      <c r="D2398">
        <v>11</v>
      </c>
      <c r="E2398">
        <v>2283</v>
      </c>
      <c r="F2398">
        <v>2293</v>
      </c>
      <c r="G2398" s="2">
        <v>40872</v>
      </c>
      <c r="H2398" s="2">
        <v>41023</v>
      </c>
      <c r="I2398" s="2">
        <v>41024</v>
      </c>
      <c r="J2398" t="s">
        <v>13</v>
      </c>
      <c r="K2398">
        <v>1</v>
      </c>
      <c r="L2398" t="s">
        <v>4752</v>
      </c>
    </row>
    <row r="2399" spans="1:12">
      <c r="A2399" t="s">
        <v>4753</v>
      </c>
      <c r="B2399">
        <v>2012</v>
      </c>
      <c r="C2399">
        <v>63</v>
      </c>
      <c r="D2399">
        <v>11</v>
      </c>
      <c r="E2399">
        <v>2294</v>
      </c>
      <c r="F2399">
        <v>2312</v>
      </c>
      <c r="G2399" s="2">
        <v>40701</v>
      </c>
      <c r="H2399" s="2">
        <v>41024</v>
      </c>
      <c r="I2399" s="2">
        <v>41025</v>
      </c>
      <c r="J2399" t="s">
        <v>13</v>
      </c>
      <c r="K2399">
        <v>7</v>
      </c>
      <c r="L2399" t="s">
        <v>4754</v>
      </c>
    </row>
    <row r="2400" spans="1:12">
      <c r="A2400" t="s">
        <v>4755</v>
      </c>
      <c r="B2400">
        <v>2012</v>
      </c>
      <c r="C2400">
        <v>63</v>
      </c>
      <c r="D2400">
        <v>11</v>
      </c>
      <c r="E2400">
        <v>2313</v>
      </c>
      <c r="F2400">
        <v>2327</v>
      </c>
      <c r="G2400" s="2">
        <v>40989</v>
      </c>
      <c r="H2400" s="2">
        <v>41029</v>
      </c>
      <c r="I2400" s="2">
        <v>41030</v>
      </c>
      <c r="J2400" t="s">
        <v>13</v>
      </c>
      <c r="K2400">
        <v>3</v>
      </c>
      <c r="L2400" t="s">
        <v>4756</v>
      </c>
    </row>
    <row r="2401" spans="1:12">
      <c r="A2401" t="s">
        <v>4757</v>
      </c>
      <c r="B2401">
        <v>2012</v>
      </c>
      <c r="C2401">
        <v>63</v>
      </c>
      <c r="D2401">
        <v>11</v>
      </c>
      <c r="E2401">
        <v>2328</v>
      </c>
      <c r="F2401">
        <v>2340</v>
      </c>
      <c r="G2401" s="2">
        <v>40959</v>
      </c>
      <c r="H2401" s="2">
        <v>41017</v>
      </c>
      <c r="I2401" s="2">
        <v>41037</v>
      </c>
      <c r="J2401" t="s">
        <v>13</v>
      </c>
      <c r="K2401">
        <v>5</v>
      </c>
      <c r="L2401" t="s">
        <v>4758</v>
      </c>
    </row>
    <row r="2402" spans="1:12">
      <c r="A2402" t="s">
        <v>4759</v>
      </c>
      <c r="B2402">
        <v>2012</v>
      </c>
      <c r="C2402">
        <v>63</v>
      </c>
      <c r="D2402">
        <v>11</v>
      </c>
      <c r="E2402">
        <v>2341</v>
      </c>
      <c r="F2402">
        <v>2344</v>
      </c>
      <c r="G2402" s="2">
        <v>41011</v>
      </c>
      <c r="H2402" s="2">
        <v>41037</v>
      </c>
      <c r="I2402" s="2">
        <v>41038</v>
      </c>
      <c r="J2402" t="s">
        <v>83</v>
      </c>
      <c r="K2402">
        <v>1</v>
      </c>
      <c r="L2402" t="s">
        <v>4760</v>
      </c>
    </row>
    <row r="2403" spans="1:12" hidden="1">
      <c r="A2403" t="s">
        <v>4761</v>
      </c>
      <c r="B2403">
        <v>2012</v>
      </c>
      <c r="C2403">
        <v>63</v>
      </c>
      <c r="D2403">
        <v>11</v>
      </c>
      <c r="E2403">
        <v>2345</v>
      </c>
      <c r="F2403">
        <v>2348</v>
      </c>
      <c r="G2403" s="2" t="s">
        <v>50</v>
      </c>
      <c r="H2403" s="2" t="s">
        <v>50</v>
      </c>
      <c r="I2403" s="2" t="s">
        <v>50</v>
      </c>
      <c r="J2403" t="s">
        <v>86</v>
      </c>
      <c r="K2403">
        <v>1</v>
      </c>
      <c r="L2403" t="s">
        <v>4762</v>
      </c>
    </row>
    <row r="2404" spans="1:12" hidden="1">
      <c r="A2404" t="s">
        <v>4763</v>
      </c>
      <c r="B2404">
        <v>2012</v>
      </c>
      <c r="C2404">
        <v>63</v>
      </c>
      <c r="D2404">
        <v>11</v>
      </c>
      <c r="E2404">
        <v>2349</v>
      </c>
      <c r="F2404">
        <v>2350</v>
      </c>
      <c r="G2404" s="2" t="s">
        <v>50</v>
      </c>
      <c r="H2404" s="2" t="s">
        <v>50</v>
      </c>
      <c r="I2404" s="2" t="s">
        <v>50</v>
      </c>
      <c r="J2404" t="s">
        <v>98</v>
      </c>
      <c r="K2404">
        <v>1</v>
      </c>
      <c r="L2404" t="s">
        <v>4764</v>
      </c>
    </row>
  </sheetData>
  <autoFilter ref="G2:K2404">
    <filterColumn colId="0">
      <filters>
        <dateGroupItem year="2012" dateTimeGrouping="year"/>
        <dateGroupItem year="2011" dateTimeGrouping="year"/>
        <dateGroupItem year="2010" dateTimeGrouping="year"/>
        <dateGroupItem year="2009" dateTimeGrouping="year"/>
        <dateGroupItem year="2008" dateTimeGrouping="year"/>
        <dateGroupItem year="2007" dateTimeGrouping="year"/>
        <dateGroupItem year="2006" dateTimeGrouping="year"/>
        <dateGroupItem year="2005" dateTimeGrouping="year"/>
        <dateGroupItem year="2004" dateTimeGrouping="year"/>
        <dateGroupItem year="2003" dateTimeGrouping="year"/>
        <dateGroupItem year="2002" dateTimeGrouping="year"/>
        <dateGroupItem year="2001" dateTimeGrouping="year"/>
        <dateGroupItem year="2000" dateTimeGrouping="year"/>
        <dateGroupItem year="1999" dateTimeGrouping="year"/>
        <dateGroupItem year="1998" dateTimeGrouping="year"/>
      </filters>
    </filterColumn>
    <filterColumn colId="1">
      <filters>
        <dateGroupItem year="2012" dateTimeGrouping="year"/>
        <dateGroupItem year="2011" dateTimeGrouping="year"/>
        <dateGroupItem year="2010" dateTimeGrouping="year"/>
        <dateGroupItem year="2009" dateTimeGrouping="year"/>
        <dateGroupItem year="2008" dateTimeGrouping="year"/>
        <dateGroupItem year="2007" dateTimeGrouping="year"/>
        <dateGroupItem year="2006" dateTimeGrouping="year"/>
        <dateGroupItem year="2005" dateTimeGrouping="year"/>
        <dateGroupItem year="2004" dateTimeGrouping="year"/>
        <dateGroupItem year="2003" dateTimeGrouping="year"/>
        <dateGroupItem year="2002" dateTimeGrouping="year"/>
        <dateGroupItem year="2001" dateTimeGrouping="year"/>
        <dateGroupItem year="2000" dateTimeGrouping="year"/>
        <dateGroupItem year="1999" dateTimeGrouping="year"/>
      </filters>
    </filterColumn>
    <filterColumn colId="2">
      <filters>
        <dateGroupItem year="2012" dateTimeGrouping="year"/>
        <dateGroupItem year="2011" dateTimeGrouping="year"/>
        <dateGroupItem year="2010" dateTimeGrouping="year"/>
        <dateGroupItem year="2009" dateTimeGrouping="year"/>
        <dateGroupItem year="2008" dateTimeGrouping="year"/>
        <dateGroupItem year="2007" dateTimeGrouping="year"/>
        <dateGroupItem year="2006" dateTimeGrouping="year"/>
        <dateGroupItem year="2005" dateTimeGrouping="year"/>
        <dateGroupItem year="2004" dateTimeGrouping="year"/>
        <dateGroupItem year="2003" dateTimeGrouping="year"/>
        <dateGroupItem year="2002" dateTimeGrouping="year"/>
        <dateGroupItem year="2001" dateTimeGrouping="year"/>
        <dateGroupItem year="2000" dateTimeGrouping="year"/>
      </filters>
    </filterColumn>
  </autoFilter>
  <conditionalFormatting sqref="H3:H3000">
    <cfRule type="cellIs" dxfId="3" priority="4" operator="lessThan">
      <formula>G3</formula>
    </cfRule>
  </conditionalFormatting>
  <conditionalFormatting sqref="I3:I3000">
    <cfRule type="cellIs" dxfId="2" priority="1" operator="lessThan">
      <formula>H3</formula>
    </cfRule>
  </conditionalFormatting>
  <pageMargins left="0.75" right="0.75" top="1" bottom="1" header="0.5" footer="0.5"/>
  <pageSetup paperSize="9"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35"/>
  <sheetViews>
    <sheetView workbookViewId="0">
      <pane ySplit="2" topLeftCell="A3" activePane="bottomLeft" state="frozen"/>
      <selection pane="bottomLeft" sqref="A1:B1"/>
    </sheetView>
  </sheetViews>
  <sheetFormatPr baseColWidth="10" defaultRowHeight="15" x14ac:dyDescent="0"/>
  <cols>
    <col min="1" max="1" width="17" customWidth="1"/>
    <col min="7" max="9" width="10.83203125" style="2"/>
    <col min="10" max="10" width="22.6640625" customWidth="1"/>
  </cols>
  <sheetData>
    <row r="1" spans="1:12">
      <c r="A1" s="5" t="s">
        <v>4767</v>
      </c>
      <c r="B1" s="5"/>
      <c r="C1" s="5"/>
      <c r="D1" s="5"/>
      <c r="E1" s="5"/>
      <c r="F1" s="5"/>
      <c r="G1" s="7"/>
      <c r="H1" s="7"/>
      <c r="I1" s="7"/>
      <c r="J1" s="5"/>
      <c r="K1" s="5"/>
      <c r="L1" s="5"/>
    </row>
    <row r="2" spans="1:12">
      <c r="A2" s="3" t="s">
        <v>0</v>
      </c>
      <c r="B2" s="3" t="s">
        <v>1</v>
      </c>
      <c r="C2" s="3" t="s">
        <v>2</v>
      </c>
      <c r="D2" s="3" t="s">
        <v>3</v>
      </c>
      <c r="E2" s="3" t="s">
        <v>4</v>
      </c>
      <c r="F2" s="3" t="s">
        <v>5</v>
      </c>
      <c r="G2" s="8" t="s">
        <v>6</v>
      </c>
      <c r="H2" s="8" t="s">
        <v>7</v>
      </c>
      <c r="I2" s="8" t="s">
        <v>8</v>
      </c>
      <c r="J2" s="3" t="s">
        <v>11</v>
      </c>
      <c r="K2" s="3" t="s">
        <v>651</v>
      </c>
      <c r="L2" s="3" t="s">
        <v>652</v>
      </c>
    </row>
    <row r="3" spans="1:12">
      <c r="A3" s="24" t="s">
        <v>4399</v>
      </c>
      <c r="B3" s="24">
        <v>2001</v>
      </c>
      <c r="C3" s="24">
        <v>52</v>
      </c>
      <c r="D3" s="24">
        <v>5</v>
      </c>
      <c r="E3" s="24">
        <v>371</v>
      </c>
      <c r="F3" s="24">
        <v>377</v>
      </c>
      <c r="G3" s="25">
        <v>36713</v>
      </c>
      <c r="H3" s="25">
        <v>36777</v>
      </c>
      <c r="I3" s="25">
        <v>36777</v>
      </c>
      <c r="J3" s="24" t="s">
        <v>13</v>
      </c>
      <c r="K3" s="24">
        <v>1</v>
      </c>
      <c r="L3" s="24" t="s">
        <v>4400</v>
      </c>
    </row>
    <row r="4" spans="1:12">
      <c r="A4" s="24" t="s">
        <v>4401</v>
      </c>
      <c r="B4" s="24">
        <v>2001</v>
      </c>
      <c r="C4" s="24">
        <v>52</v>
      </c>
      <c r="D4" s="24">
        <v>5</v>
      </c>
      <c r="E4" s="24">
        <v>378</v>
      </c>
      <c r="F4" s="24">
        <v>390</v>
      </c>
      <c r="G4" s="25">
        <v>36482</v>
      </c>
      <c r="H4" s="25">
        <v>36626</v>
      </c>
      <c r="I4" s="25">
        <v>36710</v>
      </c>
      <c r="J4" s="24" t="s">
        <v>13</v>
      </c>
      <c r="K4" s="24">
        <v>1</v>
      </c>
      <c r="L4" s="24" t="s">
        <v>4402</v>
      </c>
    </row>
    <row r="5" spans="1:12">
      <c r="A5" s="24" t="s">
        <v>4408</v>
      </c>
      <c r="B5" s="24">
        <v>2001</v>
      </c>
      <c r="C5" s="24">
        <v>52</v>
      </c>
      <c r="D5" s="24">
        <v>5</v>
      </c>
      <c r="E5" s="24">
        <v>416</v>
      </c>
      <c r="F5" s="24">
        <v>429</v>
      </c>
      <c r="G5" s="25">
        <v>36124</v>
      </c>
      <c r="H5" s="25">
        <v>36622</v>
      </c>
      <c r="I5" s="25">
        <v>36717</v>
      </c>
      <c r="J5" s="24" t="s">
        <v>13</v>
      </c>
      <c r="K5" s="24">
        <v>2</v>
      </c>
      <c r="L5" s="24" t="s">
        <v>4409</v>
      </c>
    </row>
    <row r="6" spans="1:12">
      <c r="A6" s="24" t="s">
        <v>4410</v>
      </c>
      <c r="B6" s="24">
        <v>2001</v>
      </c>
      <c r="C6" s="24">
        <v>52</v>
      </c>
      <c r="D6" s="24">
        <v>5</v>
      </c>
      <c r="E6" s="24">
        <v>430</v>
      </c>
      <c r="F6" s="24">
        <v>437</v>
      </c>
      <c r="G6" s="25">
        <v>36412</v>
      </c>
      <c r="H6" s="25">
        <v>36774</v>
      </c>
      <c r="I6" s="25">
        <v>36774</v>
      </c>
      <c r="J6" s="24" t="s">
        <v>13</v>
      </c>
      <c r="K6" s="24">
        <v>2</v>
      </c>
      <c r="L6" s="24" t="s">
        <v>4411</v>
      </c>
    </row>
    <row r="7" spans="1:12">
      <c r="A7" s="24" t="s">
        <v>4418</v>
      </c>
      <c r="B7" s="24">
        <v>2001</v>
      </c>
      <c r="C7" s="24">
        <v>52</v>
      </c>
      <c r="D7" s="24">
        <v>6</v>
      </c>
      <c r="E7" s="24">
        <v>445</v>
      </c>
      <c r="F7" s="24">
        <v>459</v>
      </c>
      <c r="G7" s="25">
        <v>36213</v>
      </c>
      <c r="H7" s="25">
        <v>36713</v>
      </c>
      <c r="I7" s="25">
        <v>36732</v>
      </c>
      <c r="J7" s="24" t="s">
        <v>13</v>
      </c>
      <c r="K7" s="24">
        <v>2</v>
      </c>
      <c r="L7" s="24" t="s">
        <v>4419</v>
      </c>
    </row>
    <row r="8" spans="1:12">
      <c r="A8" s="24" t="s">
        <v>4422</v>
      </c>
      <c r="B8" s="24">
        <v>2001</v>
      </c>
      <c r="C8" s="24">
        <v>52</v>
      </c>
      <c r="D8" s="24">
        <v>6</v>
      </c>
      <c r="E8" s="24">
        <v>476</v>
      </c>
      <c r="F8" s="24">
        <v>486</v>
      </c>
      <c r="G8" s="25">
        <v>36720</v>
      </c>
      <c r="H8" s="25">
        <v>36796</v>
      </c>
      <c r="I8" s="25">
        <v>36796</v>
      </c>
      <c r="J8" s="24" t="s">
        <v>4406</v>
      </c>
      <c r="K8" s="24">
        <v>2</v>
      </c>
      <c r="L8" s="24" t="s">
        <v>4423</v>
      </c>
    </row>
    <row r="9" spans="1:12">
      <c r="A9" s="24" t="s">
        <v>4424</v>
      </c>
      <c r="B9" s="24">
        <v>2001</v>
      </c>
      <c r="C9" s="24">
        <v>52</v>
      </c>
      <c r="D9" s="24">
        <v>6</v>
      </c>
      <c r="E9" s="24">
        <v>487</v>
      </c>
      <c r="F9" s="24">
        <v>498</v>
      </c>
      <c r="G9" s="25">
        <v>36416</v>
      </c>
      <c r="H9" s="25">
        <v>36727</v>
      </c>
      <c r="I9" s="25">
        <v>36777</v>
      </c>
      <c r="J9" s="24" t="s">
        <v>13</v>
      </c>
      <c r="K9" s="24">
        <v>1</v>
      </c>
      <c r="L9" s="24" t="s">
        <v>4425</v>
      </c>
    </row>
    <row r="10" spans="1:12">
      <c r="A10" s="24" t="s">
        <v>4426</v>
      </c>
      <c r="B10" s="24">
        <v>2001</v>
      </c>
      <c r="C10" s="24">
        <v>52</v>
      </c>
      <c r="D10" s="24">
        <v>6</v>
      </c>
      <c r="E10" s="24">
        <v>499</v>
      </c>
      <c r="F10" s="24">
        <v>507</v>
      </c>
      <c r="G10" s="25">
        <v>36360</v>
      </c>
      <c r="H10" s="25">
        <v>36761</v>
      </c>
      <c r="I10" s="25">
        <v>36790</v>
      </c>
      <c r="J10" s="24" t="s">
        <v>13</v>
      </c>
      <c r="K10" s="24">
        <v>2</v>
      </c>
      <c r="L10" s="24" t="s">
        <v>4427</v>
      </c>
    </row>
    <row r="11" spans="1:12">
      <c r="A11" s="24" t="s">
        <v>4450</v>
      </c>
      <c r="B11" s="24">
        <v>2001</v>
      </c>
      <c r="C11" s="24">
        <v>52</v>
      </c>
      <c r="D11" s="24">
        <v>7</v>
      </c>
      <c r="E11" s="24">
        <v>575</v>
      </c>
      <c r="F11" s="24">
        <v>583</v>
      </c>
      <c r="G11" s="25">
        <v>36710</v>
      </c>
      <c r="H11" s="11">
        <v>36892</v>
      </c>
      <c r="I11" s="25">
        <v>36902</v>
      </c>
      <c r="J11" s="24" t="s">
        <v>4406</v>
      </c>
      <c r="K11" s="24">
        <v>2</v>
      </c>
      <c r="L11" s="24" t="s">
        <v>4451</v>
      </c>
    </row>
    <row r="12" spans="1:12">
      <c r="A12" s="24" t="s">
        <v>4452</v>
      </c>
      <c r="B12" s="24">
        <v>2001</v>
      </c>
      <c r="C12" s="24">
        <v>52</v>
      </c>
      <c r="D12" s="24">
        <v>7</v>
      </c>
      <c r="E12" s="24">
        <v>584</v>
      </c>
      <c r="F12" s="24">
        <v>597</v>
      </c>
      <c r="G12" s="25">
        <v>36187</v>
      </c>
      <c r="H12" s="25">
        <v>36537</v>
      </c>
      <c r="I12" s="25">
        <v>36872</v>
      </c>
      <c r="J12" s="24" t="s">
        <v>4406</v>
      </c>
      <c r="K12" s="24">
        <v>3</v>
      </c>
      <c r="L12" s="24" t="s">
        <v>4453</v>
      </c>
    </row>
    <row r="13" spans="1:12">
      <c r="A13" s="24" t="s">
        <v>4468</v>
      </c>
      <c r="B13" s="24">
        <v>2001</v>
      </c>
      <c r="C13" s="24">
        <v>52</v>
      </c>
      <c r="D13" s="24">
        <v>8</v>
      </c>
      <c r="E13" s="24">
        <v>610</v>
      </c>
      <c r="F13" s="24">
        <v>614</v>
      </c>
      <c r="G13" s="25">
        <v>36710</v>
      </c>
      <c r="H13" s="25">
        <v>36878</v>
      </c>
      <c r="I13" s="25">
        <v>36899</v>
      </c>
      <c r="J13" s="24" t="s">
        <v>4406</v>
      </c>
      <c r="K13" s="24">
        <v>2</v>
      </c>
      <c r="L13" s="24" t="s">
        <v>4469</v>
      </c>
    </row>
    <row r="14" spans="1:12">
      <c r="A14" s="24" t="s">
        <v>4470</v>
      </c>
      <c r="B14" s="24">
        <v>2001</v>
      </c>
      <c r="C14" s="24">
        <v>52</v>
      </c>
      <c r="D14" s="24">
        <v>8</v>
      </c>
      <c r="E14" s="24">
        <v>615</v>
      </c>
      <c r="F14" s="24">
        <v>627</v>
      </c>
      <c r="G14" s="25">
        <v>36759</v>
      </c>
      <c r="H14" s="25">
        <v>36850</v>
      </c>
      <c r="I14" s="25">
        <v>36872</v>
      </c>
      <c r="J14" s="24" t="s">
        <v>4406</v>
      </c>
      <c r="K14" s="24">
        <v>2</v>
      </c>
      <c r="L14" s="24" t="s">
        <v>4471</v>
      </c>
    </row>
    <row r="15" spans="1:12">
      <c r="A15" s="24" t="s">
        <v>4472</v>
      </c>
      <c r="B15" s="24">
        <v>2001</v>
      </c>
      <c r="C15" s="24">
        <v>52</v>
      </c>
      <c r="D15" s="24">
        <v>8</v>
      </c>
      <c r="E15" s="24">
        <v>628</v>
      </c>
      <c r="F15" s="24">
        <v>654</v>
      </c>
      <c r="G15" s="25">
        <v>36712</v>
      </c>
      <c r="H15" s="25">
        <v>36903</v>
      </c>
      <c r="I15" s="25">
        <v>36903</v>
      </c>
      <c r="J15" s="24" t="s">
        <v>4406</v>
      </c>
      <c r="K15" s="24">
        <v>1</v>
      </c>
      <c r="L15" s="24" t="s">
        <v>4473</v>
      </c>
    </row>
    <row r="16" spans="1:12">
      <c r="A16" s="24" t="s">
        <v>4474</v>
      </c>
      <c r="B16" s="24">
        <v>2001</v>
      </c>
      <c r="C16" s="24">
        <v>52</v>
      </c>
      <c r="D16" s="24">
        <v>8</v>
      </c>
      <c r="E16" s="24">
        <v>655</v>
      </c>
      <c r="F16" s="24">
        <v>665</v>
      </c>
      <c r="G16" s="25">
        <v>36768</v>
      </c>
      <c r="H16" s="25">
        <v>36916</v>
      </c>
      <c r="I16" s="25">
        <v>36916</v>
      </c>
      <c r="J16" s="24" t="s">
        <v>4406</v>
      </c>
      <c r="K16" s="24">
        <v>4</v>
      </c>
      <c r="L16" s="24" t="s">
        <v>4475</v>
      </c>
    </row>
    <row r="17" spans="1:12">
      <c r="A17" s="24" t="s">
        <v>4480</v>
      </c>
      <c r="B17" s="24">
        <v>2001</v>
      </c>
      <c r="C17" s="24">
        <v>52</v>
      </c>
      <c r="D17" s="24">
        <v>8</v>
      </c>
      <c r="E17" s="24">
        <v>686</v>
      </c>
      <c r="F17" s="24">
        <v>696</v>
      </c>
      <c r="G17" s="25">
        <v>36783</v>
      </c>
      <c r="H17" s="25">
        <v>36909</v>
      </c>
      <c r="I17" s="25">
        <v>36909</v>
      </c>
      <c r="J17" s="24" t="s">
        <v>4406</v>
      </c>
      <c r="K17" s="24">
        <v>1</v>
      </c>
      <c r="L17" s="24" t="s">
        <v>4481</v>
      </c>
    </row>
    <row r="18" spans="1:12">
      <c r="A18" s="24" t="s">
        <v>4491</v>
      </c>
      <c r="B18" s="24">
        <v>2001</v>
      </c>
      <c r="C18" s="24">
        <v>52</v>
      </c>
      <c r="D18" s="24">
        <v>9</v>
      </c>
      <c r="E18" s="24">
        <v>725</v>
      </c>
      <c r="F18" s="24">
        <v>735</v>
      </c>
      <c r="G18" s="25">
        <v>36831</v>
      </c>
      <c r="H18" s="25">
        <v>36955</v>
      </c>
      <c r="I18" s="25">
        <v>36955</v>
      </c>
      <c r="J18" s="24" t="s">
        <v>4406</v>
      </c>
      <c r="K18" s="24">
        <v>1</v>
      </c>
      <c r="L18" s="24" t="s">
        <v>4492</v>
      </c>
    </row>
    <row r="19" spans="1:12">
      <c r="A19" s="24" t="s">
        <v>4493</v>
      </c>
      <c r="B19" s="24">
        <v>2001</v>
      </c>
      <c r="C19" s="24">
        <v>52</v>
      </c>
      <c r="D19" s="24">
        <v>9</v>
      </c>
      <c r="E19" s="24">
        <v>736</v>
      </c>
      <c r="F19" s="24">
        <v>747</v>
      </c>
      <c r="G19" s="25">
        <v>36805</v>
      </c>
      <c r="H19" s="25">
        <v>36893</v>
      </c>
      <c r="I19" s="25">
        <v>36902</v>
      </c>
      <c r="J19" s="24" t="s">
        <v>4406</v>
      </c>
      <c r="K19" s="24">
        <v>1</v>
      </c>
      <c r="L19" s="24" t="s">
        <v>4494</v>
      </c>
    </row>
    <row r="20" spans="1:12">
      <c r="A20" s="24" t="s">
        <v>4497</v>
      </c>
      <c r="B20" s="24">
        <v>2001</v>
      </c>
      <c r="C20" s="24">
        <v>52</v>
      </c>
      <c r="D20" s="24">
        <v>9</v>
      </c>
      <c r="E20" s="24">
        <v>763</v>
      </c>
      <c r="F20" s="24">
        <v>769</v>
      </c>
      <c r="G20" s="25">
        <v>36739</v>
      </c>
      <c r="H20" s="25">
        <v>36922</v>
      </c>
      <c r="I20" s="25">
        <v>36942</v>
      </c>
      <c r="J20" s="24" t="s">
        <v>13</v>
      </c>
      <c r="K20" s="24">
        <v>2</v>
      </c>
      <c r="L20" s="24" t="s">
        <v>4498</v>
      </c>
    </row>
    <row r="21" spans="1:12">
      <c r="A21" s="24" t="s">
        <v>4501</v>
      </c>
      <c r="B21" s="24">
        <v>2001</v>
      </c>
      <c r="C21" s="24">
        <v>52</v>
      </c>
      <c r="D21" s="24">
        <v>9</v>
      </c>
      <c r="E21" s="24">
        <v>774</v>
      </c>
      <c r="F21" s="24">
        <v>778</v>
      </c>
      <c r="G21" s="25">
        <v>36798</v>
      </c>
      <c r="H21" s="25">
        <v>36871</v>
      </c>
      <c r="I21" s="25">
        <v>36935</v>
      </c>
      <c r="J21" s="24" t="s">
        <v>83</v>
      </c>
      <c r="K21" s="24">
        <v>1</v>
      </c>
      <c r="L21" s="24" t="s">
        <v>4502</v>
      </c>
    </row>
    <row r="22" spans="1:12">
      <c r="A22" s="24" t="s">
        <v>4531</v>
      </c>
      <c r="B22" s="24">
        <v>2001</v>
      </c>
      <c r="C22" s="24">
        <v>52</v>
      </c>
      <c r="D22" s="24">
        <v>11</v>
      </c>
      <c r="E22" s="24">
        <v>879</v>
      </c>
      <c r="F22" s="24">
        <v>887</v>
      </c>
      <c r="G22" s="25">
        <v>36700</v>
      </c>
      <c r="H22" s="25">
        <v>36922</v>
      </c>
      <c r="I22" s="25">
        <v>36935</v>
      </c>
      <c r="J22" s="24" t="s">
        <v>13</v>
      </c>
      <c r="K22" s="24">
        <v>3</v>
      </c>
      <c r="L22" s="24" t="s">
        <v>4532</v>
      </c>
    </row>
    <row r="23" spans="1:12">
      <c r="A23" s="24" t="s">
        <v>4533</v>
      </c>
      <c r="B23" s="24">
        <v>2001</v>
      </c>
      <c r="C23" s="24">
        <v>52</v>
      </c>
      <c r="D23" s="24">
        <v>11</v>
      </c>
      <c r="E23" s="24">
        <v>888</v>
      </c>
      <c r="F23" s="24">
        <v>904</v>
      </c>
      <c r="G23" s="25">
        <v>36838</v>
      </c>
      <c r="H23" s="25">
        <v>36923</v>
      </c>
      <c r="I23" s="25">
        <v>36935</v>
      </c>
      <c r="J23" s="24" t="s">
        <v>13</v>
      </c>
      <c r="K23" s="24">
        <v>2</v>
      </c>
      <c r="L23" s="24" t="s">
        <v>4534</v>
      </c>
    </row>
    <row r="24" spans="1:12">
      <c r="A24" s="24" t="s">
        <v>4567</v>
      </c>
      <c r="B24" s="24">
        <v>2001</v>
      </c>
      <c r="C24" s="24">
        <v>52</v>
      </c>
      <c r="D24" s="24">
        <v>12</v>
      </c>
      <c r="E24" s="24">
        <v>989</v>
      </c>
      <c r="F24" s="24">
        <v>1010</v>
      </c>
      <c r="G24" s="25">
        <v>36832</v>
      </c>
      <c r="H24" s="25">
        <v>36969</v>
      </c>
      <c r="I24" s="25">
        <v>37001</v>
      </c>
      <c r="J24" s="24" t="s">
        <v>13</v>
      </c>
      <c r="K24" s="24">
        <v>2</v>
      </c>
      <c r="L24" s="24" t="s">
        <v>4568</v>
      </c>
    </row>
    <row r="25" spans="1:12">
      <c r="A25" s="24" t="s">
        <v>4569</v>
      </c>
      <c r="B25" s="24">
        <v>2001</v>
      </c>
      <c r="C25" s="24">
        <v>52</v>
      </c>
      <c r="D25" s="24">
        <v>12</v>
      </c>
      <c r="E25" s="24">
        <v>1011</v>
      </c>
      <c r="F25" s="24">
        <v>1018</v>
      </c>
      <c r="G25" s="25">
        <v>36640</v>
      </c>
      <c r="H25" s="25">
        <v>36909</v>
      </c>
      <c r="I25" s="25">
        <v>36991</v>
      </c>
      <c r="J25" s="24" t="s">
        <v>13</v>
      </c>
      <c r="K25" s="24">
        <v>1</v>
      </c>
      <c r="L25" s="24" t="s">
        <v>4570</v>
      </c>
    </row>
    <row r="26" spans="1:12">
      <c r="A26" s="24" t="s">
        <v>4575</v>
      </c>
      <c r="B26" s="24">
        <v>2001</v>
      </c>
      <c r="C26" s="24">
        <v>52</v>
      </c>
      <c r="D26" s="24">
        <v>12</v>
      </c>
      <c r="E26" s="24">
        <v>1049</v>
      </c>
      <c r="F26" s="24">
        <v>1066</v>
      </c>
      <c r="G26" s="25">
        <v>36710</v>
      </c>
      <c r="H26" s="25">
        <v>36972</v>
      </c>
      <c r="I26" s="25">
        <v>36992</v>
      </c>
      <c r="J26" s="24" t="s">
        <v>13</v>
      </c>
      <c r="K26" s="24">
        <v>3</v>
      </c>
      <c r="L26" s="24" t="s">
        <v>4576</v>
      </c>
    </row>
    <row r="27" spans="1:12">
      <c r="A27" s="24" t="s">
        <v>4579</v>
      </c>
      <c r="B27" s="24">
        <v>2001</v>
      </c>
      <c r="C27" s="24">
        <v>52</v>
      </c>
      <c r="D27" s="24">
        <v>12</v>
      </c>
      <c r="E27" s="24">
        <v>1073</v>
      </c>
      <c r="F27" s="24">
        <v>1074</v>
      </c>
      <c r="G27" s="25">
        <v>36944</v>
      </c>
      <c r="H27" s="25">
        <v>37025</v>
      </c>
      <c r="I27" s="25">
        <v>37025</v>
      </c>
      <c r="J27" s="24" t="s">
        <v>83</v>
      </c>
      <c r="K27" s="24">
        <v>4</v>
      </c>
      <c r="L27" s="24" t="s">
        <v>4580</v>
      </c>
    </row>
    <row r="28" spans="1:12">
      <c r="A28" s="24" t="s">
        <v>4591</v>
      </c>
      <c r="B28" s="24">
        <v>2001</v>
      </c>
      <c r="C28" s="24">
        <v>52</v>
      </c>
      <c r="D28" s="24">
        <v>13</v>
      </c>
      <c r="E28" s="24">
        <v>1089</v>
      </c>
      <c r="F28" s="24">
        <v>1099</v>
      </c>
      <c r="G28" s="25">
        <v>36907</v>
      </c>
      <c r="H28" s="25">
        <v>37035</v>
      </c>
      <c r="I28" s="25">
        <v>37035</v>
      </c>
      <c r="J28" s="24" t="s">
        <v>13</v>
      </c>
      <c r="K28" s="24">
        <v>1</v>
      </c>
      <c r="L28" s="24" t="s">
        <v>4592</v>
      </c>
    </row>
    <row r="29" spans="1:12">
      <c r="A29" s="24" t="s">
        <v>4593</v>
      </c>
      <c r="B29" s="24">
        <v>2001</v>
      </c>
      <c r="C29" s="24">
        <v>52</v>
      </c>
      <c r="D29" s="24">
        <v>13</v>
      </c>
      <c r="E29" s="24">
        <v>1100</v>
      </c>
      <c r="F29" s="24">
        <v>1105</v>
      </c>
      <c r="G29" s="25">
        <v>36833</v>
      </c>
      <c r="H29" s="25">
        <v>36934</v>
      </c>
      <c r="I29" s="25">
        <v>37007</v>
      </c>
      <c r="J29" s="24" t="s">
        <v>13</v>
      </c>
      <c r="K29" s="24">
        <v>1</v>
      </c>
      <c r="L29" s="24" t="s">
        <v>4594</v>
      </c>
    </row>
    <row r="30" spans="1:12">
      <c r="A30" s="24" t="s">
        <v>4595</v>
      </c>
      <c r="B30" s="24">
        <v>2001</v>
      </c>
      <c r="C30" s="24">
        <v>52</v>
      </c>
      <c r="D30" s="24">
        <v>13</v>
      </c>
      <c r="E30" s="24">
        <v>1106</v>
      </c>
      <c r="F30" s="24">
        <v>1121</v>
      </c>
      <c r="G30" s="25">
        <v>36973</v>
      </c>
      <c r="H30" s="25">
        <v>37077</v>
      </c>
      <c r="I30" s="25">
        <v>37077</v>
      </c>
      <c r="J30" s="24" t="s">
        <v>13</v>
      </c>
      <c r="K30" s="24">
        <v>3</v>
      </c>
      <c r="L30" s="24" t="s">
        <v>4596</v>
      </c>
    </row>
    <row r="31" spans="1:12">
      <c r="A31" s="24" t="s">
        <v>4597</v>
      </c>
      <c r="B31" s="24">
        <v>2001</v>
      </c>
      <c r="C31" s="24">
        <v>52</v>
      </c>
      <c r="D31" s="24">
        <v>13</v>
      </c>
      <c r="E31" s="24">
        <v>1122</v>
      </c>
      <c r="F31" s="24">
        <v>1133</v>
      </c>
      <c r="G31" s="25">
        <v>36528</v>
      </c>
      <c r="H31" s="25">
        <v>36992</v>
      </c>
      <c r="I31" s="25">
        <v>37026</v>
      </c>
      <c r="J31" s="24" t="s">
        <v>13</v>
      </c>
      <c r="K31" s="24">
        <v>1</v>
      </c>
      <c r="L31" s="24" t="s">
        <v>4598</v>
      </c>
    </row>
    <row r="32" spans="1:12">
      <c r="A32" s="24" t="s">
        <v>4599</v>
      </c>
      <c r="B32" s="24">
        <v>2001</v>
      </c>
      <c r="C32" s="24">
        <v>52</v>
      </c>
      <c r="D32" s="24">
        <v>13</v>
      </c>
      <c r="E32" s="24">
        <v>1134</v>
      </c>
      <c r="F32" s="24">
        <v>1147</v>
      </c>
      <c r="G32" s="25">
        <v>36710</v>
      </c>
      <c r="H32" s="25">
        <v>36928</v>
      </c>
      <c r="I32" s="25">
        <v>37019</v>
      </c>
      <c r="J32" s="24" t="s">
        <v>13</v>
      </c>
      <c r="K32" s="24">
        <v>4</v>
      </c>
      <c r="L32" s="24" t="s">
        <v>4600</v>
      </c>
    </row>
    <row r="33" spans="1:12">
      <c r="A33" s="24" t="s">
        <v>4601</v>
      </c>
      <c r="B33" s="24">
        <v>2001</v>
      </c>
      <c r="C33" s="24">
        <v>52</v>
      </c>
      <c r="D33" s="24">
        <v>13</v>
      </c>
      <c r="E33" s="24">
        <v>1148</v>
      </c>
      <c r="F33" s="24">
        <v>1156</v>
      </c>
      <c r="G33" s="25">
        <v>36893</v>
      </c>
      <c r="H33" s="25">
        <v>37046</v>
      </c>
      <c r="I33" s="25">
        <v>37046</v>
      </c>
      <c r="J33" s="24" t="s">
        <v>13</v>
      </c>
      <c r="K33" s="24">
        <v>5</v>
      </c>
      <c r="L33" s="24" t="s">
        <v>4602</v>
      </c>
    </row>
    <row r="34" spans="1:12">
      <c r="A34" s="24" t="s">
        <v>4603</v>
      </c>
      <c r="B34" s="24">
        <v>2001</v>
      </c>
      <c r="C34" s="24">
        <v>52</v>
      </c>
      <c r="D34" s="24">
        <v>13</v>
      </c>
      <c r="E34" s="24">
        <v>1157</v>
      </c>
      <c r="F34" s="24">
        <v>1168</v>
      </c>
      <c r="G34" s="25">
        <v>36839</v>
      </c>
      <c r="H34" s="25">
        <v>36991</v>
      </c>
      <c r="I34" s="25">
        <v>37028</v>
      </c>
      <c r="J34" s="24" t="s">
        <v>13</v>
      </c>
      <c r="K34" s="24">
        <v>1</v>
      </c>
      <c r="L34" s="24" t="s">
        <v>4604</v>
      </c>
    </row>
    <row r="35" spans="1:12">
      <c r="A35" s="24" t="s">
        <v>4605</v>
      </c>
      <c r="B35" s="24">
        <v>2001</v>
      </c>
      <c r="C35" s="24">
        <v>52</v>
      </c>
      <c r="D35" s="24">
        <v>13</v>
      </c>
      <c r="E35" s="24">
        <v>1169</v>
      </c>
      <c r="F35" s="24">
        <v>1189</v>
      </c>
      <c r="G35" s="25">
        <v>36857</v>
      </c>
      <c r="H35" s="25">
        <v>36941</v>
      </c>
      <c r="I35" s="25">
        <v>37011</v>
      </c>
      <c r="J35" s="24" t="s">
        <v>13</v>
      </c>
      <c r="K35" s="24">
        <v>2</v>
      </c>
      <c r="L35" s="24" t="s">
        <v>4606</v>
      </c>
    </row>
    <row r="36" spans="1:12">
      <c r="A36" s="24" t="s">
        <v>4615</v>
      </c>
      <c r="B36" s="24">
        <v>2001</v>
      </c>
      <c r="C36" s="24">
        <v>52</v>
      </c>
      <c r="D36" s="24">
        <v>14</v>
      </c>
      <c r="E36" s="24">
        <v>1197</v>
      </c>
      <c r="F36" s="24">
        <v>1202</v>
      </c>
      <c r="G36" s="25">
        <v>36536</v>
      </c>
      <c r="H36" s="25">
        <v>37077</v>
      </c>
      <c r="I36" s="25">
        <v>37077</v>
      </c>
      <c r="J36" s="24" t="s">
        <v>13</v>
      </c>
      <c r="K36" s="24">
        <v>1</v>
      </c>
      <c r="L36" s="24" t="s">
        <v>4616</v>
      </c>
    </row>
    <row r="37" spans="1:12">
      <c r="A37" s="24" t="s">
        <v>4619</v>
      </c>
      <c r="B37" s="24">
        <v>2001</v>
      </c>
      <c r="C37" s="24">
        <v>52</v>
      </c>
      <c r="D37" s="24">
        <v>14</v>
      </c>
      <c r="E37" s="24">
        <v>1210</v>
      </c>
      <c r="F37" s="24">
        <v>1223</v>
      </c>
      <c r="G37" s="25">
        <v>36839</v>
      </c>
      <c r="H37" s="25">
        <v>37005</v>
      </c>
      <c r="I37" s="25">
        <v>37095</v>
      </c>
      <c r="J37" s="24" t="s">
        <v>13</v>
      </c>
      <c r="K37" s="24">
        <v>1</v>
      </c>
      <c r="L37" s="24" t="s">
        <v>4620</v>
      </c>
    </row>
    <row r="38" spans="1:12">
      <c r="A38" s="24" t="s">
        <v>4623</v>
      </c>
      <c r="B38" s="24">
        <v>2001</v>
      </c>
      <c r="C38" s="24">
        <v>52</v>
      </c>
      <c r="D38" s="24">
        <v>14</v>
      </c>
      <c r="E38" s="24">
        <v>1234</v>
      </c>
      <c r="F38" s="24">
        <v>1241</v>
      </c>
      <c r="G38" s="25">
        <v>36724</v>
      </c>
      <c r="H38" s="25">
        <v>36928</v>
      </c>
      <c r="I38" s="25">
        <v>37067</v>
      </c>
      <c r="J38" s="24" t="s">
        <v>13</v>
      </c>
      <c r="K38" s="24">
        <v>2</v>
      </c>
      <c r="L38" s="24" t="s">
        <v>4624</v>
      </c>
    </row>
    <row r="39" spans="1:12">
      <c r="A39" s="24" t="s">
        <v>4625</v>
      </c>
      <c r="B39" s="24">
        <v>2001</v>
      </c>
      <c r="C39" s="24">
        <v>52</v>
      </c>
      <c r="D39" s="24">
        <v>14</v>
      </c>
      <c r="E39" s="24">
        <v>1242</v>
      </c>
      <c r="F39" s="24">
        <v>1254</v>
      </c>
      <c r="G39" s="25">
        <v>36927</v>
      </c>
      <c r="H39" s="25">
        <v>37082</v>
      </c>
      <c r="I39" s="25">
        <v>37082</v>
      </c>
      <c r="J39" s="24" t="s">
        <v>13</v>
      </c>
      <c r="K39" s="24">
        <v>2</v>
      </c>
      <c r="L39" s="24" t="s">
        <v>4626</v>
      </c>
    </row>
    <row r="40" spans="1:12">
      <c r="A40" s="24" t="s">
        <v>4627</v>
      </c>
      <c r="B40" s="24">
        <v>2001</v>
      </c>
      <c r="C40" s="24">
        <v>52</v>
      </c>
      <c r="D40" s="24">
        <v>14</v>
      </c>
      <c r="E40" s="24">
        <v>1255</v>
      </c>
      <c r="F40" s="24">
        <v>1261</v>
      </c>
      <c r="G40" s="25">
        <v>37031</v>
      </c>
      <c r="H40" s="25">
        <v>37077</v>
      </c>
      <c r="I40" s="25">
        <v>37077</v>
      </c>
      <c r="J40" s="24" t="s">
        <v>13</v>
      </c>
      <c r="K40" s="24">
        <v>2</v>
      </c>
      <c r="L40" s="24" t="s">
        <v>4628</v>
      </c>
    </row>
    <row r="41" spans="1:12">
      <c r="A41" s="24" t="s">
        <v>4629</v>
      </c>
      <c r="B41" s="24">
        <v>2001</v>
      </c>
      <c r="C41" s="24">
        <v>52</v>
      </c>
      <c r="D41" s="24">
        <v>14</v>
      </c>
      <c r="E41" s="24">
        <v>1262</v>
      </c>
      <c r="F41" s="24">
        <v>1274</v>
      </c>
      <c r="G41" s="25">
        <v>36832</v>
      </c>
      <c r="H41" s="25">
        <v>36991</v>
      </c>
      <c r="I41" s="25">
        <v>37047</v>
      </c>
      <c r="J41" s="24" t="s">
        <v>13</v>
      </c>
      <c r="K41" s="24">
        <v>2</v>
      </c>
      <c r="L41" s="24" t="s">
        <v>4630</v>
      </c>
    </row>
    <row r="42" spans="1:12">
      <c r="A42" s="24" t="s">
        <v>4631</v>
      </c>
      <c r="B42" s="24">
        <v>2001</v>
      </c>
      <c r="C42" s="24">
        <v>52</v>
      </c>
      <c r="D42" s="24">
        <v>14</v>
      </c>
      <c r="E42" s="24">
        <v>1275</v>
      </c>
      <c r="F42" s="24">
        <v>1279</v>
      </c>
      <c r="G42" s="25">
        <v>36860</v>
      </c>
      <c r="H42" s="25">
        <v>36969</v>
      </c>
      <c r="I42" s="25">
        <v>37050</v>
      </c>
      <c r="J42" s="24" t="s">
        <v>83</v>
      </c>
      <c r="K42" s="24">
        <v>2</v>
      </c>
      <c r="L42" s="24" t="s">
        <v>4632</v>
      </c>
    </row>
    <row r="43" spans="1:12">
      <c r="A43" s="24" t="s">
        <v>4079</v>
      </c>
      <c r="B43" s="24">
        <v>2001</v>
      </c>
      <c r="C43" s="24">
        <v>53</v>
      </c>
      <c r="D43" s="24">
        <v>1</v>
      </c>
      <c r="E43" s="24">
        <v>3</v>
      </c>
      <c r="F43" s="24">
        <v>15</v>
      </c>
      <c r="G43" s="25">
        <v>36261</v>
      </c>
      <c r="H43" s="25">
        <v>36346</v>
      </c>
      <c r="I43" s="25">
        <v>37125</v>
      </c>
      <c r="J43" s="24" t="s">
        <v>2997</v>
      </c>
      <c r="K43" s="24">
        <v>2</v>
      </c>
      <c r="L43" s="24" t="s">
        <v>4080</v>
      </c>
    </row>
    <row r="44" spans="1:12">
      <c r="A44" s="24" t="s">
        <v>4081</v>
      </c>
      <c r="B44" s="24">
        <v>2001</v>
      </c>
      <c r="C44" s="24">
        <v>53</v>
      </c>
      <c r="D44" s="24">
        <v>1</v>
      </c>
      <c r="E44" s="24">
        <v>16</v>
      </c>
      <c r="F44" s="24">
        <v>27</v>
      </c>
      <c r="G44" s="25">
        <v>36763</v>
      </c>
      <c r="H44" s="25">
        <v>37091</v>
      </c>
      <c r="I44" s="25">
        <v>37131</v>
      </c>
      <c r="J44" s="24" t="s">
        <v>2997</v>
      </c>
      <c r="K44" s="24">
        <v>1</v>
      </c>
      <c r="L44" s="24" t="s">
        <v>4082</v>
      </c>
    </row>
    <row r="45" spans="1:12">
      <c r="A45" s="24" t="s">
        <v>4083</v>
      </c>
      <c r="B45" s="24">
        <v>2001</v>
      </c>
      <c r="C45" s="24">
        <v>53</v>
      </c>
      <c r="D45" s="24">
        <v>1</v>
      </c>
      <c r="E45" s="24">
        <v>28</v>
      </c>
      <c r="F45" s="24">
        <v>40</v>
      </c>
      <c r="G45" s="25">
        <v>36530</v>
      </c>
      <c r="H45" s="25">
        <v>37019</v>
      </c>
      <c r="I45" s="25">
        <v>37035</v>
      </c>
      <c r="J45" s="24" t="s">
        <v>2997</v>
      </c>
      <c r="K45" s="24">
        <v>3</v>
      </c>
      <c r="L45" s="24" t="s">
        <v>4084</v>
      </c>
    </row>
    <row r="46" spans="1:12">
      <c r="A46" s="24" t="s">
        <v>4085</v>
      </c>
      <c r="B46" s="24">
        <v>2001</v>
      </c>
      <c r="C46" s="24">
        <v>53</v>
      </c>
      <c r="D46" s="24">
        <v>1</v>
      </c>
      <c r="E46" s="24">
        <v>41</v>
      </c>
      <c r="F46" s="24">
        <v>46</v>
      </c>
      <c r="G46" s="25">
        <v>36904</v>
      </c>
      <c r="H46" s="25">
        <v>37021</v>
      </c>
      <c r="I46" s="25">
        <v>37110</v>
      </c>
      <c r="J46" s="24" t="s">
        <v>2997</v>
      </c>
      <c r="K46" s="24">
        <v>1</v>
      </c>
      <c r="L46" s="24" t="s">
        <v>4086</v>
      </c>
    </row>
    <row r="47" spans="1:12">
      <c r="A47" s="24" t="s">
        <v>4087</v>
      </c>
      <c r="B47" s="24">
        <v>2001</v>
      </c>
      <c r="C47" s="24">
        <v>53</v>
      </c>
      <c r="D47" s="24">
        <v>1</v>
      </c>
      <c r="E47" s="24">
        <v>47</v>
      </c>
      <c r="F47" s="24">
        <v>56</v>
      </c>
      <c r="G47" s="25">
        <v>37001</v>
      </c>
      <c r="H47" s="25">
        <v>37106</v>
      </c>
      <c r="I47" s="25">
        <v>37106</v>
      </c>
      <c r="J47" s="24" t="s">
        <v>2997</v>
      </c>
      <c r="K47" s="24">
        <v>1</v>
      </c>
      <c r="L47" s="24" t="s">
        <v>4088</v>
      </c>
    </row>
    <row r="48" spans="1:12">
      <c r="A48" s="24" t="s">
        <v>4123</v>
      </c>
      <c r="B48" s="24">
        <v>2002</v>
      </c>
      <c r="C48" s="24">
        <v>53</v>
      </c>
      <c r="D48" s="24">
        <v>3</v>
      </c>
      <c r="E48" s="24">
        <v>199</v>
      </c>
      <c r="F48" s="24">
        <v>208</v>
      </c>
      <c r="G48" s="25">
        <v>36948</v>
      </c>
      <c r="H48" s="25">
        <v>37103</v>
      </c>
      <c r="I48" s="25">
        <v>37174</v>
      </c>
      <c r="J48" s="24" t="s">
        <v>2997</v>
      </c>
      <c r="K48" s="24">
        <v>3</v>
      </c>
      <c r="L48" s="24" t="s">
        <v>4124</v>
      </c>
    </row>
    <row r="49" spans="1:12">
      <c r="A49" s="24" t="s">
        <v>4127</v>
      </c>
      <c r="B49" s="24">
        <v>2002</v>
      </c>
      <c r="C49" s="24">
        <v>53</v>
      </c>
      <c r="D49" s="24">
        <v>3</v>
      </c>
      <c r="E49" s="24">
        <v>220</v>
      </c>
      <c r="F49" s="24">
        <v>231</v>
      </c>
      <c r="G49" s="25">
        <v>36950</v>
      </c>
      <c r="H49" s="25">
        <v>37099</v>
      </c>
      <c r="I49" s="25">
        <v>37180</v>
      </c>
      <c r="J49" s="24" t="s">
        <v>2997</v>
      </c>
      <c r="K49" s="24">
        <v>1</v>
      </c>
      <c r="L49" s="24" t="s">
        <v>4128</v>
      </c>
    </row>
    <row r="50" spans="1:12">
      <c r="A50" s="24" t="s">
        <v>4131</v>
      </c>
      <c r="B50" s="24">
        <v>2002</v>
      </c>
      <c r="C50" s="24">
        <v>53</v>
      </c>
      <c r="D50" s="24">
        <v>3</v>
      </c>
      <c r="E50" s="24">
        <v>236</v>
      </c>
      <c r="F50" s="24">
        <v>249</v>
      </c>
      <c r="G50" s="25">
        <v>36832</v>
      </c>
      <c r="H50" s="25">
        <v>37077</v>
      </c>
      <c r="I50" s="25">
        <v>37131</v>
      </c>
      <c r="J50" s="24" t="s">
        <v>2997</v>
      </c>
      <c r="K50" s="24">
        <v>3</v>
      </c>
      <c r="L50" s="24" t="s">
        <v>4132</v>
      </c>
    </row>
    <row r="51" spans="1:12">
      <c r="A51" s="24" t="s">
        <v>4141</v>
      </c>
      <c r="B51" s="24">
        <v>2002</v>
      </c>
      <c r="C51" s="24">
        <v>53</v>
      </c>
      <c r="D51" s="24">
        <v>4</v>
      </c>
      <c r="E51" s="24">
        <v>257</v>
      </c>
      <c r="F51" s="24">
        <v>270</v>
      </c>
      <c r="G51" s="25">
        <v>37078</v>
      </c>
      <c r="H51" s="25">
        <v>37165</v>
      </c>
      <c r="I51" s="25">
        <v>37167</v>
      </c>
      <c r="J51" s="24" t="s">
        <v>2997</v>
      </c>
      <c r="K51" s="24">
        <v>1</v>
      </c>
      <c r="L51" s="24" t="s">
        <v>4142</v>
      </c>
    </row>
    <row r="52" spans="1:12">
      <c r="A52" s="24" t="s">
        <v>4149</v>
      </c>
      <c r="B52" s="24">
        <v>2002</v>
      </c>
      <c r="C52" s="24">
        <v>53</v>
      </c>
      <c r="D52" s="24">
        <v>4</v>
      </c>
      <c r="E52" s="24">
        <v>308</v>
      </c>
      <c r="F52" s="24">
        <v>319</v>
      </c>
      <c r="G52" s="25">
        <v>37005</v>
      </c>
      <c r="H52" s="25">
        <v>37196</v>
      </c>
      <c r="I52" s="25">
        <v>37215</v>
      </c>
      <c r="J52" s="24" t="s">
        <v>2997</v>
      </c>
      <c r="K52" s="24">
        <v>1</v>
      </c>
      <c r="L52" s="24" t="s">
        <v>4150</v>
      </c>
    </row>
    <row r="53" spans="1:12">
      <c r="A53" s="24" t="s">
        <v>4162</v>
      </c>
      <c r="B53" s="24">
        <v>2002</v>
      </c>
      <c r="C53" s="24">
        <v>53</v>
      </c>
      <c r="D53" s="24">
        <v>5</v>
      </c>
      <c r="E53" s="24">
        <v>327</v>
      </c>
      <c r="F53" s="24">
        <v>342</v>
      </c>
      <c r="G53" s="25">
        <v>36894</v>
      </c>
      <c r="H53" s="25">
        <v>37116</v>
      </c>
      <c r="I53" s="25">
        <v>37116</v>
      </c>
      <c r="J53" s="24" t="s">
        <v>2997</v>
      </c>
      <c r="K53" s="24">
        <v>2</v>
      </c>
      <c r="L53" s="24" t="s">
        <v>4163</v>
      </c>
    </row>
    <row r="54" spans="1:12">
      <c r="A54" s="24" t="s">
        <v>4164</v>
      </c>
      <c r="B54" s="24">
        <v>2002</v>
      </c>
      <c r="C54" s="24">
        <v>53</v>
      </c>
      <c r="D54" s="24">
        <v>5</v>
      </c>
      <c r="E54" s="24">
        <v>343</v>
      </c>
      <c r="F54" s="24">
        <v>358</v>
      </c>
      <c r="G54" s="25">
        <v>36900</v>
      </c>
      <c r="H54" s="25">
        <v>37138</v>
      </c>
      <c r="I54" s="25">
        <v>37138</v>
      </c>
      <c r="J54" s="24" t="s">
        <v>2997</v>
      </c>
      <c r="K54" s="24">
        <v>4</v>
      </c>
      <c r="L54" s="24" t="s">
        <v>4165</v>
      </c>
    </row>
    <row r="55" spans="1:12">
      <c r="A55" s="24" t="s">
        <v>4166</v>
      </c>
      <c r="B55" s="24">
        <v>2002</v>
      </c>
      <c r="C55" s="24">
        <v>53</v>
      </c>
      <c r="D55" s="24">
        <v>5</v>
      </c>
      <c r="E55" s="24">
        <v>359</v>
      </c>
      <c r="F55" s="24">
        <v>364</v>
      </c>
      <c r="G55" s="25">
        <v>37104</v>
      </c>
      <c r="H55" s="25">
        <v>37230</v>
      </c>
      <c r="I55" s="25">
        <v>37230</v>
      </c>
      <c r="J55" s="24" t="s">
        <v>2997</v>
      </c>
      <c r="K55" s="24">
        <v>3</v>
      </c>
      <c r="L55" s="24" t="s">
        <v>4167</v>
      </c>
    </row>
    <row r="56" spans="1:12">
      <c r="A56" s="24" t="s">
        <v>4170</v>
      </c>
      <c r="B56" s="24">
        <v>2002</v>
      </c>
      <c r="C56" s="24">
        <v>53</v>
      </c>
      <c r="D56" s="24">
        <v>5</v>
      </c>
      <c r="E56" s="24">
        <v>378</v>
      </c>
      <c r="F56" s="24">
        <v>396</v>
      </c>
      <c r="G56" s="25">
        <v>36920</v>
      </c>
      <c r="H56" s="25">
        <v>37221</v>
      </c>
      <c r="I56" s="25">
        <v>37221</v>
      </c>
      <c r="J56" s="24" t="s">
        <v>2997</v>
      </c>
      <c r="K56" s="24">
        <v>3</v>
      </c>
      <c r="L56" s="24" t="s">
        <v>4171</v>
      </c>
    </row>
    <row r="57" spans="1:12">
      <c r="A57" s="24" t="s">
        <v>4172</v>
      </c>
      <c r="B57" s="24">
        <v>2002</v>
      </c>
      <c r="C57" s="24">
        <v>53</v>
      </c>
      <c r="D57" s="24">
        <v>5</v>
      </c>
      <c r="E57" s="24">
        <v>397</v>
      </c>
      <c r="F57" s="24">
        <v>408</v>
      </c>
      <c r="G57" s="25">
        <v>36955</v>
      </c>
      <c r="H57" s="25">
        <v>37158</v>
      </c>
      <c r="I57" s="25">
        <v>37225</v>
      </c>
      <c r="J57" s="24" t="s">
        <v>2997</v>
      </c>
      <c r="K57" s="24">
        <v>2</v>
      </c>
      <c r="L57" s="24" t="s">
        <v>4173</v>
      </c>
    </row>
    <row r="58" spans="1:12">
      <c r="A58" s="24" t="s">
        <v>4199</v>
      </c>
      <c r="B58" s="24">
        <v>2002</v>
      </c>
      <c r="C58" s="24">
        <v>53</v>
      </c>
      <c r="D58" s="24">
        <v>7</v>
      </c>
      <c r="E58" s="24">
        <v>531</v>
      </c>
      <c r="F58" s="24">
        <v>535</v>
      </c>
      <c r="G58" s="25">
        <v>36175</v>
      </c>
      <c r="H58" s="25">
        <v>37235</v>
      </c>
      <c r="I58" s="25">
        <v>37259</v>
      </c>
      <c r="J58" s="24" t="s">
        <v>2997</v>
      </c>
      <c r="K58" s="24">
        <v>1</v>
      </c>
      <c r="L58" s="24" t="s">
        <v>4200</v>
      </c>
    </row>
    <row r="59" spans="1:12">
      <c r="A59" s="24" t="s">
        <v>4201</v>
      </c>
      <c r="B59" s="24">
        <v>2002</v>
      </c>
      <c r="C59" s="24">
        <v>53</v>
      </c>
      <c r="D59" s="24">
        <v>7</v>
      </c>
      <c r="E59" s="24">
        <v>536</v>
      </c>
      <c r="F59" s="24">
        <v>548</v>
      </c>
      <c r="G59" s="25">
        <v>36963</v>
      </c>
      <c r="H59" s="25">
        <v>37148</v>
      </c>
      <c r="I59" s="25">
        <v>37266</v>
      </c>
      <c r="J59" s="24" t="s">
        <v>2997</v>
      </c>
      <c r="K59" s="24">
        <v>2</v>
      </c>
      <c r="L59" s="24" t="s">
        <v>4202</v>
      </c>
    </row>
    <row r="60" spans="1:12">
      <c r="A60" s="24" t="s">
        <v>4203</v>
      </c>
      <c r="B60" s="24">
        <v>2002</v>
      </c>
      <c r="C60" s="24">
        <v>53</v>
      </c>
      <c r="D60" s="24">
        <v>7</v>
      </c>
      <c r="E60" s="24">
        <v>549</v>
      </c>
      <c r="F60" s="24">
        <v>566</v>
      </c>
      <c r="G60" s="25">
        <v>37103</v>
      </c>
      <c r="H60" s="25">
        <v>37235</v>
      </c>
      <c r="I60" s="25">
        <v>37235</v>
      </c>
      <c r="J60" s="24" t="s">
        <v>2997</v>
      </c>
      <c r="K60" s="24">
        <v>1</v>
      </c>
      <c r="L60" s="24" t="s">
        <v>4204</v>
      </c>
    </row>
    <row r="61" spans="1:12">
      <c r="A61" s="24" t="s">
        <v>4205</v>
      </c>
      <c r="B61" s="24">
        <v>2002</v>
      </c>
      <c r="C61" s="24">
        <v>53</v>
      </c>
      <c r="D61" s="24">
        <v>7</v>
      </c>
      <c r="E61" s="24">
        <v>567</v>
      </c>
      <c r="F61" s="24">
        <v>580</v>
      </c>
      <c r="G61" s="25">
        <v>37077</v>
      </c>
      <c r="H61" s="25">
        <v>37194</v>
      </c>
      <c r="I61" s="25">
        <v>37232</v>
      </c>
      <c r="J61" s="24" t="s">
        <v>2997</v>
      </c>
      <c r="K61" s="24">
        <v>1</v>
      </c>
      <c r="L61" s="24" t="s">
        <v>4206</v>
      </c>
    </row>
    <row r="62" spans="1:12">
      <c r="A62" s="24" t="s">
        <v>4207</v>
      </c>
      <c r="B62" s="24">
        <v>2002</v>
      </c>
      <c r="C62" s="24">
        <v>53</v>
      </c>
      <c r="D62" s="24">
        <v>7</v>
      </c>
      <c r="E62" s="24">
        <v>581</v>
      </c>
      <c r="F62" s="24">
        <v>591</v>
      </c>
      <c r="G62" s="25">
        <v>36936</v>
      </c>
      <c r="H62" s="25">
        <v>37180</v>
      </c>
      <c r="I62" s="25">
        <v>37207</v>
      </c>
      <c r="J62" s="24" t="s">
        <v>2997</v>
      </c>
      <c r="K62" s="24">
        <v>1</v>
      </c>
      <c r="L62" s="24" t="s">
        <v>4208</v>
      </c>
    </row>
    <row r="63" spans="1:12">
      <c r="A63" s="24" t="s">
        <v>4211</v>
      </c>
      <c r="B63" s="24">
        <v>2002</v>
      </c>
      <c r="C63" s="24">
        <v>53</v>
      </c>
      <c r="D63" s="24">
        <v>7</v>
      </c>
      <c r="E63" s="24">
        <v>602</v>
      </c>
      <c r="F63" s="24">
        <v>611</v>
      </c>
      <c r="G63" s="25">
        <v>36992</v>
      </c>
      <c r="H63" s="25">
        <v>37125</v>
      </c>
      <c r="I63" s="25">
        <v>37210</v>
      </c>
      <c r="J63" s="24" t="s">
        <v>2997</v>
      </c>
      <c r="K63" s="24">
        <v>1</v>
      </c>
      <c r="L63" s="24" t="s">
        <v>4212</v>
      </c>
    </row>
    <row r="64" spans="1:12">
      <c r="A64" s="24" t="s">
        <v>4221</v>
      </c>
      <c r="B64" s="24">
        <v>2002</v>
      </c>
      <c r="C64" s="24">
        <v>53</v>
      </c>
      <c r="D64" s="24">
        <v>8</v>
      </c>
      <c r="E64" s="24">
        <v>631</v>
      </c>
      <c r="F64" s="24">
        <v>638</v>
      </c>
      <c r="G64" s="25">
        <v>37193</v>
      </c>
      <c r="H64" s="25">
        <v>37271</v>
      </c>
      <c r="I64" s="25">
        <v>37271</v>
      </c>
      <c r="J64" s="24" t="s">
        <v>2997</v>
      </c>
      <c r="K64" s="24">
        <v>1</v>
      </c>
      <c r="L64" s="24" t="s">
        <v>4222</v>
      </c>
    </row>
    <row r="65" spans="1:12">
      <c r="A65" s="24" t="s">
        <v>4223</v>
      </c>
      <c r="B65" s="24">
        <v>2002</v>
      </c>
      <c r="C65" s="24">
        <v>53</v>
      </c>
      <c r="D65" s="24">
        <v>8</v>
      </c>
      <c r="E65" s="24">
        <v>639</v>
      </c>
      <c r="F65" s="24">
        <v>652</v>
      </c>
      <c r="G65" s="25">
        <v>37028</v>
      </c>
      <c r="H65" s="25">
        <v>37221</v>
      </c>
      <c r="I65" s="25">
        <v>37272</v>
      </c>
      <c r="J65" s="24" t="s">
        <v>2997</v>
      </c>
      <c r="K65" s="24">
        <v>3</v>
      </c>
      <c r="L65" s="24" t="s">
        <v>4224</v>
      </c>
    </row>
    <row r="66" spans="1:12">
      <c r="A66" s="24" t="s">
        <v>4225</v>
      </c>
      <c r="B66" s="24">
        <v>2002</v>
      </c>
      <c r="C66" s="24">
        <v>53</v>
      </c>
      <c r="D66" s="24">
        <v>8</v>
      </c>
      <c r="E66" s="24">
        <v>653</v>
      </c>
      <c r="F66" s="24">
        <v>677</v>
      </c>
      <c r="G66" s="25">
        <v>37032</v>
      </c>
      <c r="H66" s="25">
        <v>37244</v>
      </c>
      <c r="I66" s="25">
        <v>37244</v>
      </c>
      <c r="J66" s="24" t="s">
        <v>2997</v>
      </c>
      <c r="K66" s="24">
        <v>2</v>
      </c>
      <c r="L66" s="24" t="s">
        <v>4226</v>
      </c>
    </row>
    <row r="67" spans="1:12">
      <c r="A67" s="24" t="s">
        <v>4227</v>
      </c>
      <c r="B67" s="24">
        <v>2002</v>
      </c>
      <c r="C67" s="24">
        <v>53</v>
      </c>
      <c r="D67" s="24">
        <v>8</v>
      </c>
      <c r="E67" s="24">
        <v>678</v>
      </c>
      <c r="F67" s="24">
        <v>689</v>
      </c>
      <c r="G67" s="25">
        <v>37165</v>
      </c>
      <c r="H67" s="25">
        <v>37242</v>
      </c>
      <c r="I67" s="25">
        <v>37242</v>
      </c>
      <c r="J67" s="24" t="s">
        <v>2997</v>
      </c>
      <c r="K67" s="24">
        <v>4</v>
      </c>
      <c r="L67" s="24" t="s">
        <v>4228</v>
      </c>
    </row>
    <row r="68" spans="1:12">
      <c r="A68" s="24" t="s">
        <v>4233</v>
      </c>
      <c r="B68" s="24">
        <v>2002</v>
      </c>
      <c r="C68" s="24">
        <v>53</v>
      </c>
      <c r="D68" s="24">
        <v>9</v>
      </c>
      <c r="E68" s="24">
        <v>695</v>
      </c>
      <c r="F68" s="24">
        <v>703</v>
      </c>
      <c r="G68" s="25">
        <v>36930</v>
      </c>
      <c r="H68" s="25">
        <v>37181</v>
      </c>
      <c r="I68" s="25">
        <v>37281</v>
      </c>
      <c r="J68" s="24" t="s">
        <v>2997</v>
      </c>
      <c r="K68" s="24">
        <v>5</v>
      </c>
      <c r="L68" s="24" t="s">
        <v>4234</v>
      </c>
    </row>
    <row r="69" spans="1:12">
      <c r="A69" s="24" t="s">
        <v>4235</v>
      </c>
      <c r="B69" s="24">
        <v>2002</v>
      </c>
      <c r="C69" s="24">
        <v>53</v>
      </c>
      <c r="D69" s="24">
        <v>9</v>
      </c>
      <c r="E69" s="24">
        <v>704</v>
      </c>
      <c r="F69" s="24">
        <v>715</v>
      </c>
      <c r="G69" s="25">
        <v>36940</v>
      </c>
      <c r="H69" s="25">
        <v>37181</v>
      </c>
      <c r="I69" s="25">
        <v>37281</v>
      </c>
      <c r="J69" s="24" t="s">
        <v>2997</v>
      </c>
      <c r="K69" s="24">
        <v>5</v>
      </c>
      <c r="L69" s="24" t="s">
        <v>4236</v>
      </c>
    </row>
    <row r="70" spans="1:12">
      <c r="A70" s="24" t="s">
        <v>4237</v>
      </c>
      <c r="B70" s="24">
        <v>2002</v>
      </c>
      <c r="C70" s="24">
        <v>53</v>
      </c>
      <c r="D70" s="24">
        <v>9</v>
      </c>
      <c r="E70" s="24">
        <v>716</v>
      </c>
      <c r="F70" s="24">
        <v>727</v>
      </c>
      <c r="G70" s="25">
        <v>36930</v>
      </c>
      <c r="H70" s="25">
        <v>37181</v>
      </c>
      <c r="I70" s="25">
        <v>37281</v>
      </c>
      <c r="J70" s="24" t="s">
        <v>2997</v>
      </c>
      <c r="K70" s="24">
        <v>5</v>
      </c>
      <c r="L70" s="24" t="s">
        <v>4238</v>
      </c>
    </row>
    <row r="71" spans="1:12">
      <c r="A71" s="24" t="s">
        <v>4239</v>
      </c>
      <c r="B71" s="24">
        <v>2002</v>
      </c>
      <c r="C71" s="24">
        <v>53</v>
      </c>
      <c r="D71" s="24">
        <v>9</v>
      </c>
      <c r="E71" s="24">
        <v>728</v>
      </c>
      <c r="F71" s="24">
        <v>735</v>
      </c>
      <c r="G71" s="25">
        <v>36930</v>
      </c>
      <c r="H71" s="25">
        <v>37181</v>
      </c>
      <c r="I71" s="25">
        <v>37281</v>
      </c>
      <c r="J71" s="24" t="s">
        <v>2997</v>
      </c>
      <c r="K71" s="24">
        <v>5</v>
      </c>
      <c r="L71" s="24" t="s">
        <v>4240</v>
      </c>
    </row>
    <row r="72" spans="1:12">
      <c r="A72" s="24" t="s">
        <v>4241</v>
      </c>
      <c r="B72" s="24">
        <v>2002</v>
      </c>
      <c r="C72" s="24">
        <v>53</v>
      </c>
      <c r="D72" s="24">
        <v>9</v>
      </c>
      <c r="E72" s="24">
        <v>736</v>
      </c>
      <c r="F72" s="24">
        <v>746</v>
      </c>
      <c r="G72" s="25">
        <v>36796</v>
      </c>
      <c r="H72" s="25">
        <v>37192</v>
      </c>
      <c r="I72" s="25">
        <v>37273</v>
      </c>
      <c r="J72" s="24" t="s">
        <v>2997</v>
      </c>
      <c r="K72" s="24">
        <v>1</v>
      </c>
      <c r="L72" s="24" t="s">
        <v>4242</v>
      </c>
    </row>
    <row r="73" spans="1:12">
      <c r="A73" s="24" t="s">
        <v>4243</v>
      </c>
      <c r="B73" s="24">
        <v>2002</v>
      </c>
      <c r="C73" s="24">
        <v>53</v>
      </c>
      <c r="D73" s="24">
        <v>9</v>
      </c>
      <c r="E73" s="24">
        <v>747</v>
      </c>
      <c r="F73" s="24">
        <v>763</v>
      </c>
      <c r="G73" s="25">
        <v>37174</v>
      </c>
      <c r="H73" s="25">
        <v>37284</v>
      </c>
      <c r="I73" s="25">
        <v>37284</v>
      </c>
      <c r="J73" s="24" t="s">
        <v>2997</v>
      </c>
      <c r="K73" s="24">
        <v>1</v>
      </c>
      <c r="L73" s="24" t="s">
        <v>4244</v>
      </c>
    </row>
    <row r="74" spans="1:12">
      <c r="A74" s="24" t="s">
        <v>4245</v>
      </c>
      <c r="B74" s="24">
        <v>2002</v>
      </c>
      <c r="C74" s="24">
        <v>53</v>
      </c>
      <c r="D74" s="24">
        <v>9</v>
      </c>
      <c r="E74" s="24">
        <v>764</v>
      </c>
      <c r="F74" s="24">
        <v>774</v>
      </c>
      <c r="G74" s="25">
        <v>37078</v>
      </c>
      <c r="H74" s="25">
        <v>37239</v>
      </c>
      <c r="I74" s="25">
        <v>37239</v>
      </c>
      <c r="J74" s="24" t="s">
        <v>2997</v>
      </c>
      <c r="K74" s="24">
        <v>3</v>
      </c>
      <c r="L74" s="24" t="s">
        <v>4246</v>
      </c>
    </row>
    <row r="75" spans="1:12">
      <c r="A75" s="24" t="s">
        <v>4259</v>
      </c>
      <c r="B75" s="24">
        <v>2002</v>
      </c>
      <c r="C75" s="24">
        <v>53</v>
      </c>
      <c r="D75" s="24">
        <v>10</v>
      </c>
      <c r="E75" s="24">
        <v>789</v>
      </c>
      <c r="F75" s="24">
        <v>801</v>
      </c>
      <c r="G75" s="25">
        <v>37165</v>
      </c>
      <c r="H75" s="25">
        <v>37321</v>
      </c>
      <c r="I75" s="25">
        <v>37321</v>
      </c>
      <c r="J75" s="24" t="s">
        <v>2997</v>
      </c>
      <c r="K75" s="24">
        <v>2</v>
      </c>
      <c r="L75" s="24" t="s">
        <v>4260</v>
      </c>
    </row>
    <row r="76" spans="1:12">
      <c r="A76" s="24" t="s">
        <v>4261</v>
      </c>
      <c r="B76" s="24">
        <v>2002</v>
      </c>
      <c r="C76" s="24">
        <v>53</v>
      </c>
      <c r="D76" s="24">
        <v>10</v>
      </c>
      <c r="E76" s="24">
        <v>802</v>
      </c>
      <c r="F76" s="24">
        <v>820</v>
      </c>
      <c r="G76" s="25">
        <v>36944</v>
      </c>
      <c r="H76" s="25">
        <v>37242</v>
      </c>
      <c r="I76" s="25">
        <v>37301</v>
      </c>
      <c r="J76" s="24" t="s">
        <v>2997</v>
      </c>
      <c r="K76" s="24">
        <v>4</v>
      </c>
      <c r="L76" s="24" t="s">
        <v>4262</v>
      </c>
    </row>
    <row r="77" spans="1:12">
      <c r="A77" s="24" t="s">
        <v>4283</v>
      </c>
      <c r="B77" s="24">
        <v>2002</v>
      </c>
      <c r="C77" s="24">
        <v>53</v>
      </c>
      <c r="D77" s="24">
        <v>11</v>
      </c>
      <c r="E77" s="24">
        <v>879</v>
      </c>
      <c r="F77" s="24">
        <v>882</v>
      </c>
      <c r="G77" s="25">
        <v>37103</v>
      </c>
      <c r="H77" s="25">
        <v>37270</v>
      </c>
      <c r="I77" s="25">
        <v>37301</v>
      </c>
      <c r="J77" s="24" t="s">
        <v>2997</v>
      </c>
      <c r="K77" s="24">
        <v>1</v>
      </c>
      <c r="L77" s="24" t="s">
        <v>4284</v>
      </c>
    </row>
    <row r="78" spans="1:12">
      <c r="A78" s="24" t="s">
        <v>4285</v>
      </c>
      <c r="B78" s="24">
        <v>2002</v>
      </c>
      <c r="C78" s="24">
        <v>53</v>
      </c>
      <c r="D78" s="24">
        <v>11</v>
      </c>
      <c r="E78" s="24">
        <v>883</v>
      </c>
      <c r="F78" s="24">
        <v>893</v>
      </c>
      <c r="G78" s="25">
        <v>37179</v>
      </c>
      <c r="H78" s="25">
        <v>37361</v>
      </c>
      <c r="I78" s="25">
        <v>37361</v>
      </c>
      <c r="J78" s="24" t="s">
        <v>2997</v>
      </c>
      <c r="K78" s="24">
        <v>7</v>
      </c>
      <c r="L78" s="24" t="s">
        <v>4286</v>
      </c>
    </row>
    <row r="79" spans="1:12">
      <c r="A79" s="24" t="s">
        <v>4289</v>
      </c>
      <c r="B79" s="24">
        <v>2002</v>
      </c>
      <c r="C79" s="24">
        <v>53</v>
      </c>
      <c r="D79" s="24">
        <v>11</v>
      </c>
      <c r="E79" s="24">
        <v>904</v>
      </c>
      <c r="F79" s="24">
        <v>922</v>
      </c>
      <c r="G79" s="25">
        <v>37056</v>
      </c>
      <c r="H79" s="25">
        <v>37259</v>
      </c>
      <c r="I79" s="25">
        <v>37358</v>
      </c>
      <c r="J79" s="24" t="s">
        <v>2997</v>
      </c>
      <c r="K79" s="24">
        <v>1</v>
      </c>
      <c r="L79" s="24" t="s">
        <v>4290</v>
      </c>
    </row>
    <row r="80" spans="1:12">
      <c r="A80" s="24" t="s">
        <v>4291</v>
      </c>
      <c r="B80" s="24">
        <v>2002</v>
      </c>
      <c r="C80" s="24">
        <v>53</v>
      </c>
      <c r="D80" s="24">
        <v>11</v>
      </c>
      <c r="E80" s="24">
        <v>923</v>
      </c>
      <c r="F80" s="24">
        <v>933</v>
      </c>
      <c r="G80" s="25">
        <v>37111</v>
      </c>
      <c r="H80" s="25">
        <v>37334</v>
      </c>
      <c r="I80" s="25">
        <v>37334</v>
      </c>
      <c r="J80" s="24" t="s">
        <v>2997</v>
      </c>
      <c r="K80" s="24">
        <v>2</v>
      </c>
      <c r="L80" s="24" t="s">
        <v>4292</v>
      </c>
    </row>
    <row r="81" spans="1:12">
      <c r="A81" s="24" t="s">
        <v>4295</v>
      </c>
      <c r="B81" s="24">
        <v>2002</v>
      </c>
      <c r="C81" s="24">
        <v>53</v>
      </c>
      <c r="D81" s="24">
        <v>11</v>
      </c>
      <c r="E81" s="24">
        <v>943</v>
      </c>
      <c r="F81" s="24">
        <v>952</v>
      </c>
      <c r="G81" s="25">
        <v>37259</v>
      </c>
      <c r="H81" s="25">
        <v>37337</v>
      </c>
      <c r="I81" s="25">
        <v>37337</v>
      </c>
      <c r="J81" s="24" t="s">
        <v>2997</v>
      </c>
      <c r="K81" s="24">
        <v>2</v>
      </c>
      <c r="L81" s="24" t="s">
        <v>4296</v>
      </c>
    </row>
    <row r="82" spans="1:12">
      <c r="A82" s="24" t="s">
        <v>4297</v>
      </c>
      <c r="B82" s="24">
        <v>2002</v>
      </c>
      <c r="C82" s="24">
        <v>53</v>
      </c>
      <c r="D82" s="24">
        <v>11</v>
      </c>
      <c r="E82" s="24">
        <v>953</v>
      </c>
      <c r="F82" s="24">
        <v>959</v>
      </c>
      <c r="G82" s="25">
        <v>37177</v>
      </c>
      <c r="H82" s="25">
        <v>37326</v>
      </c>
      <c r="I82" s="25">
        <v>37340</v>
      </c>
      <c r="J82" s="24" t="s">
        <v>2997</v>
      </c>
      <c r="K82" s="24">
        <v>2</v>
      </c>
      <c r="L82" s="24" t="s">
        <v>4298</v>
      </c>
    </row>
    <row r="83" spans="1:12">
      <c r="A83" s="24" t="s">
        <v>4299</v>
      </c>
      <c r="B83" s="24">
        <v>2002</v>
      </c>
      <c r="C83" s="24">
        <v>53</v>
      </c>
      <c r="D83" s="24">
        <v>11</v>
      </c>
      <c r="E83" s="24">
        <v>960</v>
      </c>
      <c r="F83" s="24">
        <v>965</v>
      </c>
      <c r="G83" s="25">
        <v>37312</v>
      </c>
      <c r="H83" s="25">
        <v>37363</v>
      </c>
      <c r="I83" s="25">
        <v>37363</v>
      </c>
      <c r="J83" s="24" t="s">
        <v>83</v>
      </c>
      <c r="K83" s="24">
        <v>2</v>
      </c>
      <c r="L83" s="24" t="s">
        <v>4300</v>
      </c>
    </row>
    <row r="84" spans="1:12">
      <c r="A84" s="24" t="s">
        <v>4315</v>
      </c>
      <c r="B84" s="24">
        <v>2002</v>
      </c>
      <c r="C84" s="24">
        <v>53</v>
      </c>
      <c r="D84" s="24">
        <v>12</v>
      </c>
      <c r="E84" s="24">
        <v>974</v>
      </c>
      <c r="F84" s="24">
        <v>986</v>
      </c>
      <c r="G84" s="25">
        <v>37077</v>
      </c>
      <c r="H84" s="25">
        <v>37193</v>
      </c>
      <c r="I84" s="25">
        <v>37335</v>
      </c>
      <c r="J84" s="24" t="s">
        <v>2997</v>
      </c>
      <c r="K84" s="24">
        <v>1</v>
      </c>
      <c r="L84" s="24" t="s">
        <v>4316</v>
      </c>
    </row>
    <row r="85" spans="1:12">
      <c r="A85" s="24" t="s">
        <v>4317</v>
      </c>
      <c r="B85" s="24">
        <v>2002</v>
      </c>
      <c r="C85" s="24">
        <v>53</v>
      </c>
      <c r="D85" s="24">
        <v>12</v>
      </c>
      <c r="E85" s="24">
        <v>987</v>
      </c>
      <c r="F85" s="24">
        <v>994</v>
      </c>
      <c r="G85" s="25">
        <v>37046</v>
      </c>
      <c r="H85" s="25">
        <v>37259</v>
      </c>
      <c r="I85" s="25">
        <v>37377</v>
      </c>
      <c r="J85" s="24" t="s">
        <v>2997</v>
      </c>
      <c r="K85" s="24">
        <v>1</v>
      </c>
      <c r="L85" s="24" t="s">
        <v>4318</v>
      </c>
    </row>
    <row r="86" spans="1:12">
      <c r="A86" s="24" t="s">
        <v>4319</v>
      </c>
      <c r="B86" s="24">
        <v>2002</v>
      </c>
      <c r="C86" s="24">
        <v>53</v>
      </c>
      <c r="D86" s="24">
        <v>12</v>
      </c>
      <c r="E86" s="24">
        <v>995</v>
      </c>
      <c r="F86" s="24">
        <v>1005</v>
      </c>
      <c r="G86" s="25">
        <v>37294</v>
      </c>
      <c r="H86" s="25">
        <v>37358</v>
      </c>
      <c r="I86" s="25">
        <v>37358</v>
      </c>
      <c r="J86" s="24" t="s">
        <v>2997</v>
      </c>
      <c r="K86" s="24">
        <v>1</v>
      </c>
      <c r="L86" s="24" t="s">
        <v>4320</v>
      </c>
    </row>
    <row r="87" spans="1:12">
      <c r="A87" s="24" t="s">
        <v>4339</v>
      </c>
      <c r="B87" s="24">
        <v>2002</v>
      </c>
      <c r="C87" s="24">
        <v>53</v>
      </c>
      <c r="D87" s="24">
        <v>13</v>
      </c>
      <c r="E87" s="24">
        <v>1085</v>
      </c>
      <c r="F87" s="24">
        <v>1097</v>
      </c>
      <c r="G87" s="25">
        <v>36996</v>
      </c>
      <c r="H87" s="25">
        <v>37087</v>
      </c>
      <c r="I87" s="25">
        <v>37404</v>
      </c>
      <c r="J87" s="24" t="s">
        <v>2997</v>
      </c>
      <c r="K87" s="24">
        <v>2</v>
      </c>
      <c r="L87" s="24" t="s">
        <v>4340</v>
      </c>
    </row>
    <row r="88" spans="1:12">
      <c r="A88" s="24" t="s">
        <v>4343</v>
      </c>
      <c r="B88" s="24">
        <v>2002</v>
      </c>
      <c r="C88" s="24">
        <v>53</v>
      </c>
      <c r="D88" s="24">
        <v>13</v>
      </c>
      <c r="E88" s="24">
        <v>1106</v>
      </c>
      <c r="F88" s="24">
        <v>1112</v>
      </c>
      <c r="G88" s="25">
        <v>37184</v>
      </c>
      <c r="H88" s="25">
        <v>37365</v>
      </c>
      <c r="I88" s="25">
        <v>37404</v>
      </c>
      <c r="J88" s="24" t="s">
        <v>2997</v>
      </c>
      <c r="K88" s="24">
        <v>2</v>
      </c>
      <c r="L88" s="24" t="s">
        <v>4344</v>
      </c>
    </row>
    <row r="89" spans="1:12">
      <c r="A89" s="24" t="s">
        <v>4345</v>
      </c>
      <c r="B89" s="24">
        <v>2002</v>
      </c>
      <c r="C89" s="24">
        <v>53</v>
      </c>
      <c r="D89" s="24">
        <v>13</v>
      </c>
      <c r="E89" s="24">
        <v>1113</v>
      </c>
      <c r="F89" s="24">
        <v>1119</v>
      </c>
      <c r="G89" s="25">
        <v>37179</v>
      </c>
      <c r="H89" s="25">
        <v>37397</v>
      </c>
      <c r="I89" s="25">
        <v>37397</v>
      </c>
      <c r="J89" s="24" t="s">
        <v>2997</v>
      </c>
      <c r="K89" s="24">
        <v>2</v>
      </c>
      <c r="L89" s="24" t="s">
        <v>4346</v>
      </c>
    </row>
    <row r="90" spans="1:12">
      <c r="A90" s="24" t="s">
        <v>4347</v>
      </c>
      <c r="B90" s="24">
        <v>2002</v>
      </c>
      <c r="C90" s="24">
        <v>53</v>
      </c>
      <c r="D90" s="24">
        <v>13</v>
      </c>
      <c r="E90" s="24">
        <v>1120</v>
      </c>
      <c r="F90" s="24">
        <v>1129</v>
      </c>
      <c r="G90" s="25">
        <v>37155</v>
      </c>
      <c r="H90" s="25">
        <v>37267</v>
      </c>
      <c r="I90" s="25">
        <v>37370</v>
      </c>
      <c r="J90" s="24" t="s">
        <v>2997</v>
      </c>
      <c r="K90" s="24">
        <v>2</v>
      </c>
      <c r="L90" s="24" t="s">
        <v>4348</v>
      </c>
    </row>
    <row r="91" spans="1:12">
      <c r="A91" s="24" t="s">
        <v>4349</v>
      </c>
      <c r="B91" s="24">
        <v>2002</v>
      </c>
      <c r="C91" s="24">
        <v>53</v>
      </c>
      <c r="D91" s="24">
        <v>13</v>
      </c>
      <c r="E91" s="24">
        <v>1130</v>
      </c>
      <c r="F91" s="24">
        <v>1138</v>
      </c>
      <c r="G91" s="25">
        <v>37237</v>
      </c>
      <c r="H91" s="25">
        <v>37329</v>
      </c>
      <c r="I91" s="25">
        <v>37329</v>
      </c>
      <c r="J91" s="24" t="s">
        <v>2997</v>
      </c>
      <c r="K91" s="24">
        <v>1</v>
      </c>
      <c r="L91" s="24" t="s">
        <v>4350</v>
      </c>
    </row>
    <row r="92" spans="1:12">
      <c r="A92" s="24" t="s">
        <v>4353</v>
      </c>
      <c r="B92" s="24">
        <v>2002</v>
      </c>
      <c r="C92" s="24">
        <v>53</v>
      </c>
      <c r="D92" s="24">
        <v>13</v>
      </c>
      <c r="E92" s="24">
        <v>1152</v>
      </c>
      <c r="F92" s="24">
        <v>1169</v>
      </c>
      <c r="G92" s="25">
        <v>37294</v>
      </c>
      <c r="H92" s="25">
        <v>37386</v>
      </c>
      <c r="I92" s="25">
        <v>37386</v>
      </c>
      <c r="J92" s="24" t="s">
        <v>2997</v>
      </c>
      <c r="K92" s="24">
        <v>1</v>
      </c>
      <c r="L92" s="24" t="s">
        <v>4354</v>
      </c>
    </row>
    <row r="93" spans="1:12">
      <c r="A93" s="24" t="s">
        <v>4355</v>
      </c>
      <c r="B93" s="24">
        <v>2002</v>
      </c>
      <c r="C93" s="24">
        <v>53</v>
      </c>
      <c r="D93" s="24">
        <v>13</v>
      </c>
      <c r="E93" s="24">
        <v>1170</v>
      </c>
      <c r="F93" s="24">
        <v>1183</v>
      </c>
      <c r="G93" s="25">
        <v>37342</v>
      </c>
      <c r="H93" s="25">
        <v>37393</v>
      </c>
      <c r="I93" s="25">
        <v>37393</v>
      </c>
      <c r="J93" s="24" t="s">
        <v>2997</v>
      </c>
      <c r="K93" s="24">
        <v>1</v>
      </c>
      <c r="L93" s="24" t="s">
        <v>4356</v>
      </c>
    </row>
    <row r="94" spans="1:12">
      <c r="A94" s="24" t="s">
        <v>4367</v>
      </c>
      <c r="B94" s="24">
        <v>2002</v>
      </c>
      <c r="C94" s="24">
        <v>53</v>
      </c>
      <c r="D94" s="24">
        <v>14</v>
      </c>
      <c r="E94" s="24">
        <v>1192</v>
      </c>
      <c r="F94" s="24">
        <v>1209</v>
      </c>
      <c r="G94" s="25">
        <v>37315</v>
      </c>
      <c r="H94" s="25">
        <v>37420</v>
      </c>
      <c r="I94" s="25">
        <v>37420</v>
      </c>
      <c r="J94" s="24" t="s">
        <v>13</v>
      </c>
      <c r="K94" s="24">
        <v>1</v>
      </c>
      <c r="L94" s="24" t="s">
        <v>4368</v>
      </c>
    </row>
    <row r="95" spans="1:12">
      <c r="A95" s="24" t="s">
        <v>4369</v>
      </c>
      <c r="B95" s="24">
        <v>2002</v>
      </c>
      <c r="C95" s="24">
        <v>53</v>
      </c>
      <c r="D95" s="24">
        <v>14</v>
      </c>
      <c r="E95" s="24">
        <v>1210</v>
      </c>
      <c r="F95" s="24">
        <v>1215</v>
      </c>
      <c r="G95" s="25">
        <v>37405</v>
      </c>
      <c r="H95" s="25">
        <v>37483</v>
      </c>
      <c r="I95" s="25">
        <v>37483</v>
      </c>
      <c r="J95" s="24" t="s">
        <v>13</v>
      </c>
      <c r="K95" s="24">
        <v>1</v>
      </c>
      <c r="L95" s="24" t="s">
        <v>4370</v>
      </c>
    </row>
    <row r="96" spans="1:12">
      <c r="A96" s="24" t="s">
        <v>4385</v>
      </c>
      <c r="B96" s="24">
        <v>2002</v>
      </c>
      <c r="C96" s="24">
        <v>53</v>
      </c>
      <c r="D96" s="24">
        <v>14</v>
      </c>
      <c r="E96" s="24">
        <v>1267</v>
      </c>
      <c r="F96" s="24">
        <v>1270</v>
      </c>
      <c r="G96" s="25">
        <v>37322</v>
      </c>
      <c r="H96" s="25">
        <v>37369</v>
      </c>
      <c r="I96" s="25">
        <v>37369</v>
      </c>
      <c r="J96" s="24" t="s">
        <v>83</v>
      </c>
      <c r="K96" s="24">
        <v>2</v>
      </c>
      <c r="L96" s="24" t="s">
        <v>4386</v>
      </c>
    </row>
    <row r="97" spans="1:12">
      <c r="A97" s="24" t="s">
        <v>3744</v>
      </c>
      <c r="B97" s="24">
        <v>2002</v>
      </c>
      <c r="C97" s="24">
        <v>54</v>
      </c>
      <c r="D97" s="24">
        <v>1</v>
      </c>
      <c r="E97" s="24">
        <v>3</v>
      </c>
      <c r="F97" s="24">
        <v>15</v>
      </c>
      <c r="G97" s="25">
        <v>37109</v>
      </c>
      <c r="H97" s="25">
        <v>37397</v>
      </c>
      <c r="I97" s="25">
        <v>37440</v>
      </c>
      <c r="J97" s="24" t="s">
        <v>13</v>
      </c>
      <c r="K97" s="24">
        <v>3</v>
      </c>
      <c r="L97" s="24" t="s">
        <v>3745</v>
      </c>
    </row>
    <row r="98" spans="1:12">
      <c r="A98" s="24" t="s">
        <v>3746</v>
      </c>
      <c r="B98" s="24">
        <v>2002</v>
      </c>
      <c r="C98" s="24">
        <v>54</v>
      </c>
      <c r="D98" s="24">
        <v>1</v>
      </c>
      <c r="E98" s="24">
        <v>16</v>
      </c>
      <c r="F98" s="24">
        <v>28</v>
      </c>
      <c r="G98" s="25">
        <v>37035</v>
      </c>
      <c r="H98" s="25">
        <v>37286</v>
      </c>
      <c r="I98" s="25">
        <v>37446</v>
      </c>
      <c r="J98" s="24" t="s">
        <v>13</v>
      </c>
      <c r="K98" s="24">
        <v>4</v>
      </c>
      <c r="L98" s="24" t="s">
        <v>3747</v>
      </c>
    </row>
    <row r="99" spans="1:12">
      <c r="A99" s="24" t="s">
        <v>3748</v>
      </c>
      <c r="B99" s="24">
        <v>2002</v>
      </c>
      <c r="C99" s="24">
        <v>54</v>
      </c>
      <c r="D99" s="24">
        <v>1</v>
      </c>
      <c r="E99" s="24">
        <v>29</v>
      </c>
      <c r="F99" s="24">
        <v>38</v>
      </c>
      <c r="G99" s="25">
        <v>37340</v>
      </c>
      <c r="H99" s="25">
        <v>37427</v>
      </c>
      <c r="I99" s="25">
        <v>37447</v>
      </c>
      <c r="J99" s="24" t="s">
        <v>13</v>
      </c>
      <c r="K99" s="24">
        <v>2</v>
      </c>
      <c r="L99" s="24" t="s">
        <v>3749</v>
      </c>
    </row>
    <row r="100" spans="1:12">
      <c r="A100" s="24" t="s">
        <v>3750</v>
      </c>
      <c r="B100" s="24">
        <v>2002</v>
      </c>
      <c r="C100" s="24">
        <v>54</v>
      </c>
      <c r="D100" s="24">
        <v>1</v>
      </c>
      <c r="E100" s="24">
        <v>39</v>
      </c>
      <c r="F100" s="24">
        <v>46</v>
      </c>
      <c r="G100" s="25">
        <v>37179</v>
      </c>
      <c r="H100" s="25">
        <v>37368</v>
      </c>
      <c r="I100" s="25">
        <v>37440</v>
      </c>
      <c r="J100" s="24" t="s">
        <v>13</v>
      </c>
      <c r="K100" s="24">
        <v>2</v>
      </c>
      <c r="L100" s="24" t="s">
        <v>3751</v>
      </c>
    </row>
    <row r="101" spans="1:12">
      <c r="A101" s="24" t="s">
        <v>3752</v>
      </c>
      <c r="B101" s="24">
        <v>2002</v>
      </c>
      <c r="C101" s="24">
        <v>54</v>
      </c>
      <c r="D101" s="24">
        <v>1</v>
      </c>
      <c r="E101" s="24">
        <v>47</v>
      </c>
      <c r="F101" s="24">
        <v>67</v>
      </c>
      <c r="G101" s="25">
        <v>36664</v>
      </c>
      <c r="H101" s="25">
        <v>37224</v>
      </c>
      <c r="I101" s="25">
        <v>37407</v>
      </c>
      <c r="J101" s="24" t="s">
        <v>13</v>
      </c>
      <c r="K101" s="24">
        <v>3</v>
      </c>
      <c r="L101" s="24" t="s">
        <v>3753</v>
      </c>
    </row>
    <row r="102" spans="1:12">
      <c r="A102" s="24" t="s">
        <v>3754</v>
      </c>
      <c r="B102" s="24">
        <v>2002</v>
      </c>
      <c r="C102" s="24">
        <v>54</v>
      </c>
      <c r="D102" s="24">
        <v>1</v>
      </c>
      <c r="E102" s="24">
        <v>68</v>
      </c>
      <c r="F102" s="24">
        <v>80</v>
      </c>
      <c r="G102" s="25">
        <v>37286</v>
      </c>
      <c r="H102" s="25">
        <v>37382</v>
      </c>
      <c r="I102" s="25">
        <v>37382</v>
      </c>
      <c r="J102" s="24" t="s">
        <v>13</v>
      </c>
      <c r="K102" s="24">
        <v>2</v>
      </c>
      <c r="L102" s="24" t="s">
        <v>3755</v>
      </c>
    </row>
    <row r="103" spans="1:12">
      <c r="A103" s="24" t="s">
        <v>3756</v>
      </c>
      <c r="B103" s="24">
        <v>2002</v>
      </c>
      <c r="C103" s="24">
        <v>54</v>
      </c>
      <c r="D103" s="24">
        <v>1</v>
      </c>
      <c r="E103" s="24">
        <v>81</v>
      </c>
      <c r="F103" s="24">
        <v>86</v>
      </c>
      <c r="G103" s="25">
        <v>37184</v>
      </c>
      <c r="H103" s="25">
        <v>37365</v>
      </c>
      <c r="I103" s="25">
        <v>37404</v>
      </c>
      <c r="J103" s="24" t="s">
        <v>13</v>
      </c>
      <c r="K103" s="24">
        <v>1</v>
      </c>
      <c r="L103" s="24" t="s">
        <v>3757</v>
      </c>
    </row>
    <row r="104" spans="1:12">
      <c r="A104" s="24" t="s">
        <v>3766</v>
      </c>
      <c r="B104" s="24">
        <v>2003</v>
      </c>
      <c r="C104" s="24">
        <v>54</v>
      </c>
      <c r="D104" s="24">
        <v>2</v>
      </c>
      <c r="E104" s="24">
        <v>97</v>
      </c>
      <c r="F104" s="24">
        <v>114</v>
      </c>
      <c r="G104" s="25">
        <v>37281</v>
      </c>
      <c r="H104" s="25">
        <v>37460</v>
      </c>
      <c r="I104" s="25">
        <v>37460</v>
      </c>
      <c r="J104" s="24" t="s">
        <v>13</v>
      </c>
      <c r="K104" s="24">
        <v>3</v>
      </c>
      <c r="L104" s="24" t="s">
        <v>3767</v>
      </c>
    </row>
    <row r="105" spans="1:12">
      <c r="A105" s="24" t="s">
        <v>3768</v>
      </c>
      <c r="B105" s="24">
        <v>2003</v>
      </c>
      <c r="C105" s="24">
        <v>54</v>
      </c>
      <c r="D105" s="24">
        <v>2</v>
      </c>
      <c r="E105" s="24">
        <v>115</v>
      </c>
      <c r="F105" s="24">
        <v>123</v>
      </c>
      <c r="G105" s="25">
        <v>37083</v>
      </c>
      <c r="H105" s="25">
        <v>37264</v>
      </c>
      <c r="I105" s="25">
        <v>37466</v>
      </c>
      <c r="J105" s="24" t="s">
        <v>13</v>
      </c>
      <c r="K105" s="24">
        <v>2</v>
      </c>
      <c r="L105" s="24" t="s">
        <v>3769</v>
      </c>
    </row>
    <row r="106" spans="1:12">
      <c r="A106" s="24" t="s">
        <v>3770</v>
      </c>
      <c r="B106" s="24">
        <v>2003</v>
      </c>
      <c r="C106" s="24">
        <v>54</v>
      </c>
      <c r="D106" s="24">
        <v>2</v>
      </c>
      <c r="E106" s="24">
        <v>124</v>
      </c>
      <c r="F106" s="24">
        <v>139</v>
      </c>
      <c r="G106" s="25">
        <v>37358</v>
      </c>
      <c r="H106" s="25">
        <v>37448</v>
      </c>
      <c r="I106" s="25">
        <v>37448</v>
      </c>
      <c r="J106" s="24" t="s">
        <v>13</v>
      </c>
      <c r="K106" s="24">
        <v>2</v>
      </c>
      <c r="L106" s="24" t="s">
        <v>3771</v>
      </c>
    </row>
    <row r="107" spans="1:12">
      <c r="A107" s="24" t="s">
        <v>3772</v>
      </c>
      <c r="B107" s="24">
        <v>2003</v>
      </c>
      <c r="C107" s="24">
        <v>54</v>
      </c>
      <c r="D107" s="24">
        <v>2</v>
      </c>
      <c r="E107" s="24">
        <v>140</v>
      </c>
      <c r="F107" s="24">
        <v>151</v>
      </c>
      <c r="G107" s="25">
        <v>37348</v>
      </c>
      <c r="H107" s="25">
        <v>37459</v>
      </c>
      <c r="I107" s="25">
        <v>37473</v>
      </c>
      <c r="J107" s="24" t="s">
        <v>13</v>
      </c>
      <c r="K107" s="24">
        <v>2</v>
      </c>
      <c r="L107" s="24" t="s">
        <v>3773</v>
      </c>
    </row>
    <row r="108" spans="1:12">
      <c r="A108" s="24" t="s">
        <v>3774</v>
      </c>
      <c r="B108" s="24">
        <v>2003</v>
      </c>
      <c r="C108" s="24">
        <v>54</v>
      </c>
      <c r="D108" s="24">
        <v>2</v>
      </c>
      <c r="E108" s="24">
        <v>152</v>
      </c>
      <c r="F108" s="24">
        <v>160</v>
      </c>
      <c r="G108" s="25">
        <v>37077</v>
      </c>
      <c r="H108" s="25">
        <v>37295</v>
      </c>
      <c r="I108" s="25">
        <v>37432</v>
      </c>
      <c r="J108" s="24" t="s">
        <v>13</v>
      </c>
      <c r="K108" s="24">
        <v>3</v>
      </c>
      <c r="L108" s="24" t="s">
        <v>3775</v>
      </c>
    </row>
    <row r="109" spans="1:12">
      <c r="A109" s="24" t="s">
        <v>3776</v>
      </c>
      <c r="B109" s="24">
        <v>2003</v>
      </c>
      <c r="C109" s="24">
        <v>54</v>
      </c>
      <c r="D109" s="24">
        <v>2</v>
      </c>
      <c r="E109" s="24">
        <v>161</v>
      </c>
      <c r="F109" s="24">
        <v>168</v>
      </c>
      <c r="G109" s="25">
        <v>37305</v>
      </c>
      <c r="H109" s="25">
        <v>37452</v>
      </c>
      <c r="I109" s="25">
        <v>37452</v>
      </c>
      <c r="J109" s="24" t="s">
        <v>13</v>
      </c>
      <c r="K109" s="24">
        <v>2</v>
      </c>
      <c r="L109" s="24" t="s">
        <v>3777</v>
      </c>
    </row>
    <row r="110" spans="1:12">
      <c r="A110" s="24" t="s">
        <v>3778</v>
      </c>
      <c r="B110" s="24">
        <v>2003</v>
      </c>
      <c r="C110" s="24">
        <v>54</v>
      </c>
      <c r="D110" s="24">
        <v>2</v>
      </c>
      <c r="E110" s="24">
        <v>169</v>
      </c>
      <c r="F110" s="24">
        <v>178</v>
      </c>
      <c r="G110" s="25">
        <v>37169</v>
      </c>
      <c r="H110" s="25">
        <v>37322</v>
      </c>
      <c r="I110" s="25">
        <v>37343</v>
      </c>
      <c r="J110" s="24" t="s">
        <v>13</v>
      </c>
      <c r="K110" s="24">
        <v>3</v>
      </c>
      <c r="L110" s="24" t="s">
        <v>3779</v>
      </c>
    </row>
    <row r="111" spans="1:12">
      <c r="A111" s="24" t="s">
        <v>3780</v>
      </c>
      <c r="B111" s="24">
        <v>2003</v>
      </c>
      <c r="C111" s="24">
        <v>54</v>
      </c>
      <c r="D111" s="24">
        <v>2</v>
      </c>
      <c r="E111" s="24">
        <v>179</v>
      </c>
      <c r="F111" s="24">
        <v>181</v>
      </c>
      <c r="G111" s="25">
        <v>37405</v>
      </c>
      <c r="H111" s="25">
        <v>37446</v>
      </c>
      <c r="I111" s="25">
        <v>37446</v>
      </c>
      <c r="J111" s="24" t="s">
        <v>83</v>
      </c>
      <c r="K111" s="24">
        <v>2</v>
      </c>
      <c r="L111" s="24" t="s">
        <v>3781</v>
      </c>
    </row>
    <row r="112" spans="1:12">
      <c r="A112" s="24" t="s">
        <v>3788</v>
      </c>
      <c r="B112" s="24">
        <v>2003</v>
      </c>
      <c r="C112" s="24">
        <v>54</v>
      </c>
      <c r="D112" s="24">
        <v>3</v>
      </c>
      <c r="E112" s="24">
        <v>193</v>
      </c>
      <c r="F112" s="24">
        <v>202</v>
      </c>
      <c r="G112" s="25">
        <v>37179</v>
      </c>
      <c r="H112" s="25">
        <v>37320</v>
      </c>
      <c r="I112" s="25">
        <v>37351</v>
      </c>
      <c r="J112" s="24" t="s">
        <v>13</v>
      </c>
      <c r="K112" s="24">
        <v>2</v>
      </c>
      <c r="L112" s="24" t="s">
        <v>3789</v>
      </c>
    </row>
    <row r="113" spans="1:12">
      <c r="A113" s="24" t="s">
        <v>3790</v>
      </c>
      <c r="B113" s="24">
        <v>2003</v>
      </c>
      <c r="C113" s="24">
        <v>54</v>
      </c>
      <c r="D113" s="24">
        <v>3</v>
      </c>
      <c r="E113" s="24">
        <v>203</v>
      </c>
      <c r="F113" s="24">
        <v>215</v>
      </c>
      <c r="G113" s="25">
        <v>37060</v>
      </c>
      <c r="H113" s="25">
        <v>37350</v>
      </c>
      <c r="I113" s="25">
        <v>37410</v>
      </c>
      <c r="J113" s="24" t="s">
        <v>13</v>
      </c>
      <c r="K113" s="24">
        <v>2</v>
      </c>
      <c r="L113" s="24" t="s">
        <v>3791</v>
      </c>
    </row>
    <row r="114" spans="1:12">
      <c r="A114" s="24" t="s">
        <v>3792</v>
      </c>
      <c r="B114" s="24">
        <v>2003</v>
      </c>
      <c r="C114" s="24">
        <v>54</v>
      </c>
      <c r="D114" s="24">
        <v>3</v>
      </c>
      <c r="E114" s="24">
        <v>216</v>
      </c>
      <c r="F114" s="24">
        <v>228</v>
      </c>
      <c r="G114" s="25">
        <v>37305</v>
      </c>
      <c r="H114" s="25">
        <v>37494</v>
      </c>
      <c r="I114" s="25">
        <v>37494</v>
      </c>
      <c r="J114" s="24" t="s">
        <v>13</v>
      </c>
      <c r="K114" s="24">
        <v>2</v>
      </c>
      <c r="L114" s="24" t="s">
        <v>3793</v>
      </c>
    </row>
    <row r="115" spans="1:12">
      <c r="A115" s="24" t="s">
        <v>3794</v>
      </c>
      <c r="B115" s="24">
        <v>2003</v>
      </c>
      <c r="C115" s="24">
        <v>54</v>
      </c>
      <c r="D115" s="24">
        <v>3</v>
      </c>
      <c r="E115" s="24">
        <v>229</v>
      </c>
      <c r="F115" s="24">
        <v>242</v>
      </c>
      <c r="G115" s="25">
        <v>37377</v>
      </c>
      <c r="H115" s="25">
        <v>37504</v>
      </c>
      <c r="I115" s="25">
        <v>37508</v>
      </c>
      <c r="J115" s="24" t="s">
        <v>13</v>
      </c>
      <c r="K115" s="24">
        <v>2</v>
      </c>
      <c r="L115" s="24" t="s">
        <v>3795</v>
      </c>
    </row>
    <row r="116" spans="1:12">
      <c r="A116" s="24" t="s">
        <v>3796</v>
      </c>
      <c r="B116" s="24">
        <v>2003</v>
      </c>
      <c r="C116" s="24">
        <v>54</v>
      </c>
      <c r="D116" s="24">
        <v>3</v>
      </c>
      <c r="E116" s="24">
        <v>243</v>
      </c>
      <c r="F116" s="24">
        <v>250</v>
      </c>
      <c r="G116" s="25">
        <v>37409</v>
      </c>
      <c r="H116" s="25">
        <v>37523</v>
      </c>
      <c r="I116" s="25">
        <v>37523</v>
      </c>
      <c r="J116" s="24" t="s">
        <v>13</v>
      </c>
      <c r="K116" s="24">
        <v>3</v>
      </c>
      <c r="L116" s="24" t="s">
        <v>3797</v>
      </c>
    </row>
    <row r="117" spans="1:12">
      <c r="A117" s="24" t="s">
        <v>3800</v>
      </c>
      <c r="B117" s="24">
        <v>2003</v>
      </c>
      <c r="C117" s="24">
        <v>54</v>
      </c>
      <c r="D117" s="24">
        <v>3</v>
      </c>
      <c r="E117" s="24">
        <v>260</v>
      </c>
      <c r="F117" s="24">
        <v>273</v>
      </c>
      <c r="G117" s="25">
        <v>37419</v>
      </c>
      <c r="H117" s="25">
        <v>37530</v>
      </c>
      <c r="I117" s="25">
        <v>37530</v>
      </c>
      <c r="J117" s="24" t="s">
        <v>13</v>
      </c>
      <c r="K117" s="24">
        <v>2</v>
      </c>
      <c r="L117" s="24" t="s">
        <v>3801</v>
      </c>
    </row>
    <row r="118" spans="1:12">
      <c r="A118" s="24" t="s">
        <v>3834</v>
      </c>
      <c r="B118" s="24">
        <v>2003</v>
      </c>
      <c r="C118" s="24">
        <v>54</v>
      </c>
      <c r="D118" s="24">
        <v>5</v>
      </c>
      <c r="E118" s="24">
        <v>362</v>
      </c>
      <c r="F118" s="24">
        <v>371</v>
      </c>
      <c r="G118" s="25">
        <v>37246</v>
      </c>
      <c r="H118" s="25">
        <v>37419</v>
      </c>
      <c r="I118" s="25">
        <v>37419</v>
      </c>
      <c r="J118" s="24" t="s">
        <v>13</v>
      </c>
      <c r="K118" s="24">
        <v>1</v>
      </c>
      <c r="L118" s="24" t="s">
        <v>3835</v>
      </c>
    </row>
    <row r="119" spans="1:12">
      <c r="A119" s="24" t="s">
        <v>3836</v>
      </c>
      <c r="B119" s="24">
        <v>2003</v>
      </c>
      <c r="C119" s="24">
        <v>54</v>
      </c>
      <c r="D119" s="24">
        <v>5</v>
      </c>
      <c r="E119" s="24">
        <v>372</v>
      </c>
      <c r="F119" s="24">
        <v>378</v>
      </c>
      <c r="G119" s="25">
        <v>37398</v>
      </c>
      <c r="H119" s="25">
        <v>37508</v>
      </c>
      <c r="I119" s="25">
        <v>37516</v>
      </c>
      <c r="J119" s="24" t="s">
        <v>13</v>
      </c>
      <c r="K119" s="24">
        <v>1</v>
      </c>
      <c r="L119" s="24" t="s">
        <v>3837</v>
      </c>
    </row>
    <row r="120" spans="1:12">
      <c r="A120" s="24" t="s">
        <v>3838</v>
      </c>
      <c r="B120" s="24">
        <v>2003</v>
      </c>
      <c r="C120" s="24">
        <v>54</v>
      </c>
      <c r="D120" s="24">
        <v>5</v>
      </c>
      <c r="E120" s="24">
        <v>379</v>
      </c>
      <c r="F120" s="24">
        <v>391</v>
      </c>
      <c r="G120" s="25">
        <v>37177</v>
      </c>
      <c r="H120" s="25">
        <v>37536</v>
      </c>
      <c r="I120" s="25">
        <v>37536</v>
      </c>
      <c r="J120" s="24" t="s">
        <v>13</v>
      </c>
      <c r="K120" s="24">
        <v>1</v>
      </c>
      <c r="L120" s="24" t="s">
        <v>3839</v>
      </c>
    </row>
    <row r="121" spans="1:12">
      <c r="A121" s="24" t="s">
        <v>3863</v>
      </c>
      <c r="B121" s="24">
        <v>2003</v>
      </c>
      <c r="C121" s="24">
        <v>54</v>
      </c>
      <c r="D121" s="24">
        <v>6</v>
      </c>
      <c r="E121" s="24">
        <v>473</v>
      </c>
      <c r="F121" s="24">
        <v>489</v>
      </c>
      <c r="G121" s="25">
        <v>37302</v>
      </c>
      <c r="H121" s="25">
        <v>37426</v>
      </c>
      <c r="I121" s="25">
        <v>37509</v>
      </c>
      <c r="J121" s="24" t="s">
        <v>13</v>
      </c>
      <c r="K121" s="24">
        <v>3</v>
      </c>
      <c r="L121" s="24" t="s">
        <v>3864</v>
      </c>
    </row>
    <row r="122" spans="1:12">
      <c r="A122" s="24" t="s">
        <v>3865</v>
      </c>
      <c r="B122" s="24">
        <v>2003</v>
      </c>
      <c r="C122" s="24">
        <v>54</v>
      </c>
      <c r="D122" s="24">
        <v>6</v>
      </c>
      <c r="E122" s="24">
        <v>490</v>
      </c>
      <c r="F122" s="24">
        <v>497</v>
      </c>
      <c r="G122" s="25">
        <v>37322</v>
      </c>
      <c r="H122" s="25">
        <v>37462</v>
      </c>
      <c r="I122" s="25">
        <v>37544</v>
      </c>
      <c r="J122" s="24" t="s">
        <v>13</v>
      </c>
      <c r="K122" s="24">
        <v>2</v>
      </c>
      <c r="L122" s="24" t="s">
        <v>3866</v>
      </c>
    </row>
    <row r="123" spans="1:12">
      <c r="A123" s="24" t="s">
        <v>3867</v>
      </c>
      <c r="B123" s="24">
        <v>2003</v>
      </c>
      <c r="C123" s="24">
        <v>54</v>
      </c>
      <c r="D123" s="24">
        <v>6</v>
      </c>
      <c r="E123" s="24">
        <v>498</v>
      </c>
      <c r="F123" s="24">
        <v>511</v>
      </c>
      <c r="G123" s="25">
        <v>37433</v>
      </c>
      <c r="H123" s="25">
        <v>37550</v>
      </c>
      <c r="I123" s="25">
        <v>37550</v>
      </c>
      <c r="J123" s="24" t="s">
        <v>13</v>
      </c>
      <c r="K123" s="24">
        <v>2</v>
      </c>
      <c r="L123" s="24" t="s">
        <v>3868</v>
      </c>
    </row>
    <row r="124" spans="1:12">
      <c r="A124" s="24" t="s">
        <v>3869</v>
      </c>
      <c r="B124" s="24">
        <v>2003</v>
      </c>
      <c r="C124" s="24">
        <v>54</v>
      </c>
      <c r="D124" s="24">
        <v>6</v>
      </c>
      <c r="E124" s="24">
        <v>512</v>
      </c>
      <c r="F124" s="24">
        <v>520</v>
      </c>
      <c r="G124" s="25">
        <v>37340</v>
      </c>
      <c r="H124" s="25">
        <v>37558</v>
      </c>
      <c r="I124" s="25">
        <v>37558</v>
      </c>
      <c r="J124" s="24" t="s">
        <v>13</v>
      </c>
      <c r="K124" s="24">
        <v>2</v>
      </c>
      <c r="L124" s="24" t="s">
        <v>3870</v>
      </c>
    </row>
    <row r="125" spans="1:12">
      <c r="A125" s="24" t="s">
        <v>3871</v>
      </c>
      <c r="B125" s="24">
        <v>2003</v>
      </c>
      <c r="C125" s="24">
        <v>54</v>
      </c>
      <c r="D125" s="24">
        <v>6</v>
      </c>
      <c r="E125" s="24">
        <v>521</v>
      </c>
      <c r="F125" s="24">
        <v>528</v>
      </c>
      <c r="G125" s="25">
        <v>37488</v>
      </c>
      <c r="H125" s="25">
        <v>37558</v>
      </c>
      <c r="I125" s="25">
        <v>37558</v>
      </c>
      <c r="J125" s="24" t="s">
        <v>13</v>
      </c>
      <c r="K125" s="24">
        <v>3</v>
      </c>
      <c r="L125" s="24" t="s">
        <v>3872</v>
      </c>
    </row>
    <row r="126" spans="1:12">
      <c r="A126" s="24" t="s">
        <v>3873</v>
      </c>
      <c r="B126" s="24">
        <v>2003</v>
      </c>
      <c r="C126" s="24">
        <v>54</v>
      </c>
      <c r="D126" s="24">
        <v>6</v>
      </c>
      <c r="E126" s="24">
        <v>529</v>
      </c>
      <c r="F126" s="24">
        <v>549</v>
      </c>
      <c r="G126" s="25">
        <v>37298</v>
      </c>
      <c r="H126" s="25">
        <v>37559</v>
      </c>
      <c r="I126" s="25">
        <v>37559</v>
      </c>
      <c r="J126" s="24" t="s">
        <v>13</v>
      </c>
      <c r="K126" s="24">
        <v>3</v>
      </c>
      <c r="L126" s="24" t="s">
        <v>3874</v>
      </c>
    </row>
    <row r="127" spans="1:12">
      <c r="A127" s="24" t="s">
        <v>3875</v>
      </c>
      <c r="B127" s="24">
        <v>2003</v>
      </c>
      <c r="C127" s="24">
        <v>54</v>
      </c>
      <c r="D127" s="24">
        <v>6</v>
      </c>
      <c r="E127" s="24">
        <v>550</v>
      </c>
      <c r="F127" s="24">
        <v>560</v>
      </c>
      <c r="G127" s="25">
        <v>37294</v>
      </c>
      <c r="H127" s="25">
        <v>37530</v>
      </c>
      <c r="I127" s="25">
        <v>37568</v>
      </c>
      <c r="J127" s="24" t="s">
        <v>13</v>
      </c>
      <c r="K127" s="24">
        <v>3</v>
      </c>
      <c r="L127" s="24" t="s">
        <v>3876</v>
      </c>
    </row>
    <row r="128" spans="1:12">
      <c r="A128" s="24" t="s">
        <v>3877</v>
      </c>
      <c r="B128" s="24">
        <v>2003</v>
      </c>
      <c r="C128" s="24">
        <v>54</v>
      </c>
      <c r="D128" s="24">
        <v>6</v>
      </c>
      <c r="E128" s="24">
        <v>561</v>
      </c>
      <c r="F128" s="24">
        <v>569</v>
      </c>
      <c r="G128" s="25">
        <v>37260</v>
      </c>
      <c r="H128" s="25">
        <v>37512</v>
      </c>
      <c r="I128" s="25">
        <v>37568</v>
      </c>
      <c r="J128" s="24" t="s">
        <v>13</v>
      </c>
      <c r="K128" s="24">
        <v>3</v>
      </c>
      <c r="L128" s="24" t="s">
        <v>3878</v>
      </c>
    </row>
    <row r="129" spans="1:12">
      <c r="A129" s="24" t="s">
        <v>3879</v>
      </c>
      <c r="B129" s="24">
        <v>2003</v>
      </c>
      <c r="C129" s="24">
        <v>54</v>
      </c>
      <c r="D129" s="24">
        <v>6</v>
      </c>
      <c r="E129" s="24">
        <v>570</v>
      </c>
      <c r="F129" s="24">
        <v>587</v>
      </c>
      <c r="G129" s="25">
        <v>37421</v>
      </c>
      <c r="H129" s="25">
        <v>37568</v>
      </c>
      <c r="I129" s="25">
        <v>37568</v>
      </c>
      <c r="J129" s="24" t="s">
        <v>13</v>
      </c>
      <c r="K129" s="24">
        <v>2</v>
      </c>
      <c r="L129" s="24" t="s">
        <v>3880</v>
      </c>
    </row>
    <row r="130" spans="1:12">
      <c r="A130" s="24" t="s">
        <v>3889</v>
      </c>
      <c r="B130" s="24">
        <v>2003</v>
      </c>
      <c r="C130" s="24">
        <v>54</v>
      </c>
      <c r="D130" s="24">
        <v>7</v>
      </c>
      <c r="E130" s="24">
        <v>594</v>
      </c>
      <c r="F130" s="24">
        <v>602</v>
      </c>
      <c r="G130" s="25">
        <v>37344</v>
      </c>
      <c r="H130" s="25">
        <v>37439</v>
      </c>
      <c r="I130" s="25">
        <v>37439</v>
      </c>
      <c r="J130" s="24" t="s">
        <v>13</v>
      </c>
      <c r="K130" s="24">
        <v>2</v>
      </c>
      <c r="L130" s="24" t="s">
        <v>3890</v>
      </c>
    </row>
    <row r="131" spans="1:12">
      <c r="A131" s="24" t="s">
        <v>3891</v>
      </c>
      <c r="B131" s="24">
        <v>2003</v>
      </c>
      <c r="C131" s="24">
        <v>54</v>
      </c>
      <c r="D131" s="24">
        <v>7</v>
      </c>
      <c r="E131" s="24">
        <v>603</v>
      </c>
      <c r="F131" s="24">
        <v>610</v>
      </c>
      <c r="G131" s="25">
        <v>37405</v>
      </c>
      <c r="H131" s="25">
        <v>37508</v>
      </c>
      <c r="I131" s="25">
        <v>37524</v>
      </c>
      <c r="J131" s="24" t="s">
        <v>13</v>
      </c>
      <c r="K131" s="24">
        <v>1</v>
      </c>
      <c r="L131" s="24" t="s">
        <v>3892</v>
      </c>
    </row>
    <row r="132" spans="1:12">
      <c r="A132" s="24" t="s">
        <v>3893</v>
      </c>
      <c r="B132" s="24">
        <v>2003</v>
      </c>
      <c r="C132" s="24">
        <v>54</v>
      </c>
      <c r="D132" s="24">
        <v>7</v>
      </c>
      <c r="E132" s="24">
        <v>611</v>
      </c>
      <c r="F132" s="24">
        <v>620</v>
      </c>
      <c r="G132" s="25">
        <v>37276</v>
      </c>
      <c r="H132" s="25">
        <v>37482</v>
      </c>
      <c r="I132" s="25">
        <v>37543</v>
      </c>
      <c r="J132" s="24" t="s">
        <v>13</v>
      </c>
      <c r="K132" s="24">
        <v>4</v>
      </c>
      <c r="L132" s="24" t="s">
        <v>3894</v>
      </c>
    </row>
    <row r="133" spans="1:12">
      <c r="A133" s="24" t="s">
        <v>3919</v>
      </c>
      <c r="B133" s="24">
        <v>2003</v>
      </c>
      <c r="C133" s="24">
        <v>54</v>
      </c>
      <c r="D133" s="24">
        <v>8</v>
      </c>
      <c r="E133" s="24">
        <v>706</v>
      </c>
      <c r="F133" s="24">
        <v>712</v>
      </c>
      <c r="G133" s="25">
        <v>37405</v>
      </c>
      <c r="H133" s="25">
        <v>37558</v>
      </c>
      <c r="I133" s="25">
        <v>37573</v>
      </c>
      <c r="J133" s="24" t="s">
        <v>13</v>
      </c>
      <c r="K133" s="24">
        <v>2</v>
      </c>
      <c r="L133" s="24" t="s">
        <v>3920</v>
      </c>
    </row>
    <row r="134" spans="1:12">
      <c r="A134" s="24" t="s">
        <v>3921</v>
      </c>
      <c r="B134" s="24">
        <v>2003</v>
      </c>
      <c r="C134" s="24">
        <v>54</v>
      </c>
      <c r="D134" s="24">
        <v>8</v>
      </c>
      <c r="E134" s="24">
        <v>713</v>
      </c>
      <c r="F134" s="24">
        <v>729</v>
      </c>
      <c r="G134" s="25">
        <v>37386</v>
      </c>
      <c r="H134" s="25">
        <v>37582</v>
      </c>
      <c r="I134" s="25">
        <v>37582</v>
      </c>
      <c r="J134" s="24" t="s">
        <v>13</v>
      </c>
      <c r="K134" s="24">
        <v>2</v>
      </c>
      <c r="L134" s="24" t="s">
        <v>3922</v>
      </c>
    </row>
    <row r="135" spans="1:12">
      <c r="A135" s="24" t="s">
        <v>3923</v>
      </c>
      <c r="B135" s="24">
        <v>2003</v>
      </c>
      <c r="C135" s="24">
        <v>54</v>
      </c>
      <c r="D135" s="24">
        <v>8</v>
      </c>
      <c r="E135" s="24">
        <v>730</v>
      </c>
      <c r="F135" s="24">
        <v>742</v>
      </c>
      <c r="G135" s="25">
        <v>37259</v>
      </c>
      <c r="H135" s="25">
        <v>37417</v>
      </c>
      <c r="I135" s="25">
        <v>37585</v>
      </c>
      <c r="J135" s="24" t="s">
        <v>13</v>
      </c>
      <c r="K135" s="24">
        <v>2</v>
      </c>
      <c r="L135" s="24" t="s">
        <v>3924</v>
      </c>
    </row>
    <row r="136" spans="1:12">
      <c r="A136" s="24" t="s">
        <v>3927</v>
      </c>
      <c r="B136" s="24">
        <v>2003</v>
      </c>
      <c r="C136" s="24">
        <v>54</v>
      </c>
      <c r="D136" s="24">
        <v>8</v>
      </c>
      <c r="E136" s="24">
        <v>759</v>
      </c>
      <c r="F136" s="24">
        <v>770</v>
      </c>
      <c r="G136" s="25">
        <v>37397</v>
      </c>
      <c r="H136" s="25">
        <v>37607</v>
      </c>
      <c r="I136" s="25">
        <v>37607</v>
      </c>
      <c r="J136" s="24" t="s">
        <v>13</v>
      </c>
      <c r="K136" s="24">
        <v>2</v>
      </c>
      <c r="L136" s="24" t="s">
        <v>3928</v>
      </c>
    </row>
    <row r="137" spans="1:12">
      <c r="A137" s="24" t="s">
        <v>3929</v>
      </c>
      <c r="B137" s="24">
        <v>2003</v>
      </c>
      <c r="C137" s="24">
        <v>54</v>
      </c>
      <c r="D137" s="24">
        <v>8</v>
      </c>
      <c r="E137" s="24">
        <v>771</v>
      </c>
      <c r="F137" s="24">
        <v>781</v>
      </c>
      <c r="G137" s="25">
        <v>37538</v>
      </c>
      <c r="H137" s="25">
        <v>37627</v>
      </c>
      <c r="I137" s="25">
        <v>37627</v>
      </c>
      <c r="J137" s="24" t="s">
        <v>13</v>
      </c>
      <c r="K137" s="24">
        <v>3</v>
      </c>
      <c r="L137" s="24" t="s">
        <v>3930</v>
      </c>
    </row>
    <row r="138" spans="1:12">
      <c r="A138" s="24" t="s">
        <v>3931</v>
      </c>
      <c r="B138" s="24">
        <v>2003</v>
      </c>
      <c r="C138" s="24">
        <v>54</v>
      </c>
      <c r="D138" s="24">
        <v>8</v>
      </c>
      <c r="E138" s="24">
        <v>782</v>
      </c>
      <c r="F138" s="24">
        <v>797</v>
      </c>
      <c r="G138" s="25">
        <v>37524</v>
      </c>
      <c r="H138" s="25">
        <v>37631</v>
      </c>
      <c r="I138" s="25">
        <v>37631</v>
      </c>
      <c r="J138" s="24" t="s">
        <v>13</v>
      </c>
      <c r="K138" s="24">
        <v>1</v>
      </c>
      <c r="L138" s="24" t="s">
        <v>3932</v>
      </c>
    </row>
    <row r="139" spans="1:12">
      <c r="A139" s="24" t="s">
        <v>3933</v>
      </c>
      <c r="B139" s="24">
        <v>2003</v>
      </c>
      <c r="C139" s="24">
        <v>54</v>
      </c>
      <c r="D139" s="24">
        <v>8</v>
      </c>
      <c r="E139" s="24">
        <v>798</v>
      </c>
      <c r="F139" s="24">
        <v>801</v>
      </c>
      <c r="G139" s="25">
        <v>37427</v>
      </c>
      <c r="H139" s="25">
        <v>37539</v>
      </c>
      <c r="I139" s="25">
        <v>37582</v>
      </c>
      <c r="J139" s="24" t="s">
        <v>83</v>
      </c>
      <c r="K139" s="24">
        <v>2</v>
      </c>
      <c r="L139" s="24" t="s">
        <v>3934</v>
      </c>
    </row>
    <row r="140" spans="1:12">
      <c r="A140" s="24" t="s">
        <v>3945</v>
      </c>
      <c r="B140" s="24">
        <v>2003</v>
      </c>
      <c r="C140" s="24">
        <v>54</v>
      </c>
      <c r="D140" s="24">
        <v>9</v>
      </c>
      <c r="E140" s="24">
        <v>810</v>
      </c>
      <c r="F140" s="24">
        <v>823</v>
      </c>
      <c r="G140" s="25">
        <v>37329</v>
      </c>
      <c r="H140" s="25">
        <v>37502</v>
      </c>
      <c r="I140" s="25">
        <v>37582</v>
      </c>
      <c r="J140" s="24" t="s">
        <v>13</v>
      </c>
      <c r="K140" s="24">
        <v>2</v>
      </c>
      <c r="L140" s="24" t="s">
        <v>3946</v>
      </c>
    </row>
    <row r="141" spans="1:12">
      <c r="A141" s="24" t="s">
        <v>3949</v>
      </c>
      <c r="B141" s="24">
        <v>2003</v>
      </c>
      <c r="C141" s="24">
        <v>54</v>
      </c>
      <c r="D141" s="24">
        <v>9</v>
      </c>
      <c r="E141" s="24">
        <v>836</v>
      </c>
      <c r="F141" s="24">
        <v>854</v>
      </c>
      <c r="G141" s="25">
        <v>37459</v>
      </c>
      <c r="H141" s="25">
        <v>37599</v>
      </c>
      <c r="I141" s="25">
        <v>37634</v>
      </c>
      <c r="J141" s="24" t="s">
        <v>13</v>
      </c>
      <c r="K141" s="24">
        <v>1</v>
      </c>
      <c r="L141" s="24" t="s">
        <v>3950</v>
      </c>
    </row>
    <row r="142" spans="1:12">
      <c r="A142" s="24" t="s">
        <v>3953</v>
      </c>
      <c r="B142" s="24">
        <v>2003</v>
      </c>
      <c r="C142" s="24">
        <v>54</v>
      </c>
      <c r="D142" s="24">
        <v>9</v>
      </c>
      <c r="E142" s="24">
        <v>872</v>
      </c>
      <c r="F142" s="24">
        <v>878</v>
      </c>
      <c r="G142" s="25">
        <v>37326</v>
      </c>
      <c r="H142" s="25">
        <v>37552</v>
      </c>
      <c r="I142" s="25">
        <v>37638</v>
      </c>
      <c r="J142" s="24" t="s">
        <v>13</v>
      </c>
      <c r="K142" s="24">
        <v>3</v>
      </c>
      <c r="L142" s="24" t="s">
        <v>3954</v>
      </c>
    </row>
    <row r="143" spans="1:12">
      <c r="A143" s="24" t="s">
        <v>3955</v>
      </c>
      <c r="B143" s="24">
        <v>2003</v>
      </c>
      <c r="C143" s="24">
        <v>54</v>
      </c>
      <c r="D143" s="24">
        <v>9</v>
      </c>
      <c r="E143" s="24">
        <v>879</v>
      </c>
      <c r="F143" s="24">
        <v>904</v>
      </c>
      <c r="G143" s="25">
        <v>37222</v>
      </c>
      <c r="H143" s="25">
        <v>37523</v>
      </c>
      <c r="I143" s="25">
        <v>37655</v>
      </c>
      <c r="J143" s="24" t="s">
        <v>13</v>
      </c>
      <c r="K143" s="24">
        <v>1</v>
      </c>
      <c r="L143" s="24" t="s">
        <v>3956</v>
      </c>
    </row>
    <row r="144" spans="1:12">
      <c r="A144" s="24" t="s">
        <v>3967</v>
      </c>
      <c r="B144" s="24">
        <v>2003</v>
      </c>
      <c r="C144" s="24">
        <v>54</v>
      </c>
      <c r="D144" s="24">
        <v>10</v>
      </c>
      <c r="E144" s="24">
        <v>913</v>
      </c>
      <c r="F144" s="24">
        <v>925</v>
      </c>
      <c r="G144" s="25">
        <v>37449</v>
      </c>
      <c r="H144" s="25">
        <v>37544</v>
      </c>
      <c r="I144" s="25">
        <v>37655</v>
      </c>
      <c r="J144" s="24" t="s">
        <v>13</v>
      </c>
      <c r="K144" s="24">
        <v>1</v>
      </c>
      <c r="L144" s="24" t="s">
        <v>3968</v>
      </c>
    </row>
    <row r="145" spans="1:12">
      <c r="A145" s="24" t="s">
        <v>3969</v>
      </c>
      <c r="B145" s="24">
        <v>2003</v>
      </c>
      <c r="C145" s="24">
        <v>54</v>
      </c>
      <c r="D145" s="24">
        <v>10</v>
      </c>
      <c r="E145" s="24">
        <v>926</v>
      </c>
      <c r="F145" s="24">
        <v>938</v>
      </c>
      <c r="G145" s="25">
        <v>37607</v>
      </c>
      <c r="H145" s="25">
        <v>37656</v>
      </c>
      <c r="I145" s="25">
        <v>37656</v>
      </c>
      <c r="J145" s="24" t="s">
        <v>13</v>
      </c>
      <c r="K145" s="24">
        <v>1</v>
      </c>
      <c r="L145" s="24" t="s">
        <v>3970</v>
      </c>
    </row>
    <row r="146" spans="1:12">
      <c r="A146" s="24" t="s">
        <v>3971</v>
      </c>
      <c r="B146" s="24">
        <v>2003</v>
      </c>
      <c r="C146" s="24">
        <v>54</v>
      </c>
      <c r="D146" s="24">
        <v>10</v>
      </c>
      <c r="E146" s="24">
        <v>939</v>
      </c>
      <c r="F146" s="24">
        <v>951</v>
      </c>
      <c r="G146" s="25">
        <v>37504</v>
      </c>
      <c r="H146" s="25">
        <v>37663</v>
      </c>
      <c r="I146" s="25">
        <v>37663</v>
      </c>
      <c r="J146" s="24" t="s">
        <v>13</v>
      </c>
      <c r="K146" s="24">
        <v>3</v>
      </c>
      <c r="L146" s="24" t="s">
        <v>3972</v>
      </c>
    </row>
    <row r="147" spans="1:12">
      <c r="A147" s="24" t="s">
        <v>3973</v>
      </c>
      <c r="B147" s="24">
        <v>2003</v>
      </c>
      <c r="C147" s="24">
        <v>54</v>
      </c>
      <c r="D147" s="24">
        <v>10</v>
      </c>
      <c r="E147" s="24">
        <v>952</v>
      </c>
      <c r="F147" s="24">
        <v>965</v>
      </c>
      <c r="G147" s="25">
        <v>37281</v>
      </c>
      <c r="H147" s="25">
        <v>37512</v>
      </c>
      <c r="I147" s="25">
        <v>37671</v>
      </c>
      <c r="J147" s="24" t="s">
        <v>13</v>
      </c>
      <c r="K147" s="24">
        <v>4</v>
      </c>
      <c r="L147" s="24" t="s">
        <v>3974</v>
      </c>
    </row>
    <row r="148" spans="1:12">
      <c r="A148" s="24" t="s">
        <v>3975</v>
      </c>
      <c r="B148" s="24">
        <v>2003</v>
      </c>
      <c r="C148" s="24">
        <v>54</v>
      </c>
      <c r="D148" s="24">
        <v>10</v>
      </c>
      <c r="E148" s="24">
        <v>966</v>
      </c>
      <c r="F148" s="24">
        <v>975</v>
      </c>
      <c r="G148" s="25">
        <v>37466</v>
      </c>
      <c r="H148" s="25">
        <v>37607</v>
      </c>
      <c r="I148" s="25">
        <v>37700</v>
      </c>
      <c r="J148" s="24" t="s">
        <v>13</v>
      </c>
      <c r="K148" s="24">
        <v>5</v>
      </c>
      <c r="L148" s="24" t="s">
        <v>3976</v>
      </c>
    </row>
    <row r="149" spans="1:12">
      <c r="A149" s="24" t="s">
        <v>3991</v>
      </c>
      <c r="B149" s="24">
        <v>2003</v>
      </c>
      <c r="C149" s="24">
        <v>54</v>
      </c>
      <c r="D149" s="24">
        <v>11</v>
      </c>
      <c r="E149" s="24">
        <v>989</v>
      </c>
      <c r="F149" s="24">
        <v>1005</v>
      </c>
      <c r="G149" s="25">
        <v>37442</v>
      </c>
      <c r="H149" s="25">
        <v>37587</v>
      </c>
      <c r="I149" s="25">
        <v>37603</v>
      </c>
      <c r="J149" s="24" t="s">
        <v>13</v>
      </c>
      <c r="K149" s="24">
        <v>1</v>
      </c>
      <c r="L149" s="24" t="s">
        <v>3992</v>
      </c>
    </row>
    <row r="150" spans="1:12">
      <c r="A150" s="24" t="s">
        <v>3993</v>
      </c>
      <c r="B150" s="24">
        <v>2003</v>
      </c>
      <c r="C150" s="24">
        <v>54</v>
      </c>
      <c r="D150" s="24">
        <v>11</v>
      </c>
      <c r="E150" s="24">
        <v>1006</v>
      </c>
      <c r="F150" s="24">
        <v>1013</v>
      </c>
      <c r="G150" s="25">
        <v>36936</v>
      </c>
      <c r="H150" s="25">
        <v>37580</v>
      </c>
      <c r="I150" s="25">
        <v>37707</v>
      </c>
      <c r="J150" s="24" t="s">
        <v>13</v>
      </c>
      <c r="K150" s="24">
        <v>2</v>
      </c>
      <c r="L150" s="24" t="s">
        <v>3994</v>
      </c>
    </row>
    <row r="151" spans="1:12">
      <c r="A151" s="24" t="s">
        <v>3995</v>
      </c>
      <c r="B151" s="24">
        <v>2003</v>
      </c>
      <c r="C151" s="24">
        <v>54</v>
      </c>
      <c r="D151" s="24">
        <v>11</v>
      </c>
      <c r="E151" s="24">
        <v>1014</v>
      </c>
      <c r="F151" s="24">
        <v>1028</v>
      </c>
      <c r="G151" s="25">
        <v>37516</v>
      </c>
      <c r="H151" s="25">
        <v>37679</v>
      </c>
      <c r="I151" s="25">
        <v>37707</v>
      </c>
      <c r="J151" s="24" t="s">
        <v>13</v>
      </c>
      <c r="K151" s="24">
        <v>3</v>
      </c>
      <c r="L151" s="24" t="s">
        <v>3996</v>
      </c>
    </row>
    <row r="152" spans="1:12">
      <c r="A152" s="24" t="s">
        <v>3997</v>
      </c>
      <c r="B152" s="24">
        <v>2003</v>
      </c>
      <c r="C152" s="24">
        <v>54</v>
      </c>
      <c r="D152" s="24">
        <v>11</v>
      </c>
      <c r="E152" s="24">
        <v>1029</v>
      </c>
      <c r="F152" s="24">
        <v>1049</v>
      </c>
      <c r="G152" s="25">
        <v>37593</v>
      </c>
      <c r="H152" s="25">
        <v>37692</v>
      </c>
      <c r="I152" s="25">
        <v>37692</v>
      </c>
      <c r="J152" s="24" t="s">
        <v>13</v>
      </c>
      <c r="K152" s="24">
        <v>2</v>
      </c>
      <c r="L152" s="24" t="s">
        <v>3998</v>
      </c>
    </row>
    <row r="153" spans="1:12">
      <c r="A153" s="24" t="s">
        <v>3999</v>
      </c>
      <c r="B153" s="24">
        <v>2003</v>
      </c>
      <c r="C153" s="24">
        <v>54</v>
      </c>
      <c r="D153" s="24">
        <v>11</v>
      </c>
      <c r="E153" s="24">
        <v>1050</v>
      </c>
      <c r="F153" s="24">
        <v>1061</v>
      </c>
      <c r="G153" s="25">
        <v>37158</v>
      </c>
      <c r="H153" s="25">
        <v>37459</v>
      </c>
      <c r="I153" s="25">
        <v>37693</v>
      </c>
      <c r="J153" s="24" t="s">
        <v>13</v>
      </c>
      <c r="K153" s="24">
        <v>3</v>
      </c>
      <c r="L153" s="24" t="s">
        <v>4000</v>
      </c>
    </row>
    <row r="154" spans="1:12">
      <c r="A154" s="24" t="s">
        <v>4001</v>
      </c>
      <c r="B154" s="24">
        <v>2003</v>
      </c>
      <c r="C154" s="24">
        <v>54</v>
      </c>
      <c r="D154" s="24">
        <v>11</v>
      </c>
      <c r="E154" s="24">
        <v>1062</v>
      </c>
      <c r="F154" s="24">
        <v>1068</v>
      </c>
      <c r="G154" s="25">
        <v>37655</v>
      </c>
      <c r="H154" s="25">
        <v>37697</v>
      </c>
      <c r="I154" s="25">
        <v>37697</v>
      </c>
      <c r="J154" s="24" t="s">
        <v>13</v>
      </c>
      <c r="K154" s="24">
        <v>2</v>
      </c>
      <c r="L154" s="24" t="s">
        <v>4002</v>
      </c>
    </row>
    <row r="155" spans="1:12">
      <c r="A155" s="24" t="s">
        <v>4003</v>
      </c>
      <c r="B155" s="24">
        <v>2003</v>
      </c>
      <c r="C155" s="24">
        <v>54</v>
      </c>
      <c r="D155" s="24">
        <v>11</v>
      </c>
      <c r="E155" s="24">
        <v>1069</v>
      </c>
      <c r="F155" s="24">
        <v>1074</v>
      </c>
      <c r="G155" s="25">
        <v>37280</v>
      </c>
      <c r="H155" s="25">
        <v>37546</v>
      </c>
      <c r="I155" s="25">
        <v>37700</v>
      </c>
      <c r="J155" s="24" t="s">
        <v>13</v>
      </c>
      <c r="K155" s="24">
        <v>1</v>
      </c>
      <c r="L155" s="24" t="s">
        <v>4004</v>
      </c>
    </row>
    <row r="156" spans="1:12">
      <c r="A156" s="24" t="s">
        <v>4017</v>
      </c>
      <c r="B156" s="24">
        <v>2003</v>
      </c>
      <c r="C156" s="24">
        <v>54</v>
      </c>
      <c r="D156" s="24">
        <v>12</v>
      </c>
      <c r="E156" s="24">
        <v>1081</v>
      </c>
      <c r="F156" s="24">
        <v>1090</v>
      </c>
      <c r="G156" s="25">
        <v>37591</v>
      </c>
      <c r="H156" s="25">
        <v>37662</v>
      </c>
      <c r="I156" s="25">
        <v>37697</v>
      </c>
      <c r="J156" s="24" t="s">
        <v>13</v>
      </c>
      <c r="K156" s="24">
        <v>1</v>
      </c>
      <c r="L156" s="24" t="s">
        <v>4018</v>
      </c>
    </row>
    <row r="157" spans="1:12">
      <c r="A157" s="24" t="s">
        <v>4019</v>
      </c>
      <c r="B157" s="24">
        <v>2003</v>
      </c>
      <c r="C157" s="24">
        <v>54</v>
      </c>
      <c r="D157" s="24">
        <v>12</v>
      </c>
      <c r="E157" s="24">
        <v>1091</v>
      </c>
      <c r="F157" s="24">
        <v>1103</v>
      </c>
      <c r="G157" s="25">
        <v>37585</v>
      </c>
      <c r="H157" s="25">
        <v>37697</v>
      </c>
      <c r="I157" s="25">
        <v>37697</v>
      </c>
      <c r="J157" s="24" t="s">
        <v>13</v>
      </c>
      <c r="K157" s="24">
        <v>2</v>
      </c>
      <c r="L157" s="24" t="s">
        <v>4020</v>
      </c>
    </row>
    <row r="158" spans="1:12">
      <c r="A158" s="24" t="s">
        <v>4021</v>
      </c>
      <c r="B158" s="24">
        <v>2003</v>
      </c>
      <c r="C158" s="24">
        <v>54</v>
      </c>
      <c r="D158" s="24">
        <v>12</v>
      </c>
      <c r="E158" s="24">
        <v>1104</v>
      </c>
      <c r="F158" s="24">
        <v>1116</v>
      </c>
      <c r="G158" s="25">
        <v>37614</v>
      </c>
      <c r="H158" s="25">
        <v>37713</v>
      </c>
      <c r="I158" s="25">
        <v>37713</v>
      </c>
      <c r="J158" s="24" t="s">
        <v>13</v>
      </c>
      <c r="K158" s="24">
        <v>2</v>
      </c>
      <c r="L158" s="24" t="s">
        <v>4022</v>
      </c>
    </row>
    <row r="159" spans="1:12">
      <c r="A159" s="24" t="s">
        <v>4023</v>
      </c>
      <c r="B159" s="24">
        <v>2003</v>
      </c>
      <c r="C159" s="24">
        <v>54</v>
      </c>
      <c r="D159" s="24">
        <v>12</v>
      </c>
      <c r="E159" s="24">
        <v>1117</v>
      </c>
      <c r="F159" s="24">
        <v>1133</v>
      </c>
      <c r="G159" s="25">
        <v>37502</v>
      </c>
      <c r="H159" s="25">
        <v>37671</v>
      </c>
      <c r="I159" s="25">
        <v>37723</v>
      </c>
      <c r="J159" s="24" t="s">
        <v>13</v>
      </c>
      <c r="K159" s="24">
        <v>2</v>
      </c>
      <c r="L159" s="24" t="s">
        <v>4024</v>
      </c>
    </row>
    <row r="160" spans="1:12">
      <c r="A160" s="24" t="s">
        <v>4049</v>
      </c>
      <c r="B160" s="24">
        <v>2003</v>
      </c>
      <c r="C160" s="24">
        <v>54</v>
      </c>
      <c r="D160" s="24">
        <v>13</v>
      </c>
      <c r="E160" s="24">
        <v>1175</v>
      </c>
      <c r="F160" s="24">
        <v>1192</v>
      </c>
      <c r="G160" s="25">
        <v>37230</v>
      </c>
      <c r="H160" s="25">
        <v>37502</v>
      </c>
      <c r="I160" s="25">
        <v>37697</v>
      </c>
      <c r="J160" s="24" t="s">
        <v>13</v>
      </c>
      <c r="K160" s="24">
        <v>1</v>
      </c>
      <c r="L160" s="24" t="s">
        <v>4050</v>
      </c>
    </row>
    <row r="161" spans="1:12">
      <c r="A161" s="24" t="s">
        <v>4051</v>
      </c>
      <c r="B161" s="24">
        <v>2003</v>
      </c>
      <c r="C161" s="24">
        <v>54</v>
      </c>
      <c r="D161" s="24">
        <v>13</v>
      </c>
      <c r="E161" s="24">
        <v>1193</v>
      </c>
      <c r="F161" s="24">
        <v>1223</v>
      </c>
      <c r="G161" s="25">
        <v>37230</v>
      </c>
      <c r="H161" s="25">
        <v>37502</v>
      </c>
      <c r="I161" s="25">
        <v>37697</v>
      </c>
      <c r="J161" s="24" t="s">
        <v>13</v>
      </c>
      <c r="K161" s="24">
        <v>1</v>
      </c>
      <c r="L161" s="24" t="s">
        <v>4052</v>
      </c>
    </row>
    <row r="162" spans="1:12">
      <c r="A162" s="24" t="s">
        <v>4053</v>
      </c>
      <c r="B162" s="24">
        <v>2003</v>
      </c>
      <c r="C162" s="24">
        <v>54</v>
      </c>
      <c r="D162" s="24">
        <v>13</v>
      </c>
      <c r="E162" s="24">
        <v>1224</v>
      </c>
      <c r="F162" s="24">
        <v>1236</v>
      </c>
      <c r="G162" s="25">
        <v>37439</v>
      </c>
      <c r="H162" s="25">
        <v>37652</v>
      </c>
      <c r="I162" s="25">
        <v>37725</v>
      </c>
      <c r="J162" s="24" t="s">
        <v>13</v>
      </c>
      <c r="K162" s="24">
        <v>5</v>
      </c>
      <c r="L162" s="24" t="s">
        <v>4054</v>
      </c>
    </row>
    <row r="163" spans="1:12">
      <c r="A163" s="24" t="s">
        <v>4055</v>
      </c>
      <c r="B163" s="24">
        <v>2003</v>
      </c>
      <c r="C163" s="24">
        <v>54</v>
      </c>
      <c r="D163" s="24">
        <v>13</v>
      </c>
      <c r="E163" s="24">
        <v>1237</v>
      </c>
      <c r="F163" s="24">
        <v>1249</v>
      </c>
      <c r="G163" s="25">
        <v>37543</v>
      </c>
      <c r="H163" s="25">
        <v>37663</v>
      </c>
      <c r="I163" s="25">
        <v>37735</v>
      </c>
      <c r="J163" s="24" t="s">
        <v>13</v>
      </c>
      <c r="K163" s="24">
        <v>3</v>
      </c>
      <c r="L163" s="24" t="s">
        <v>4056</v>
      </c>
    </row>
    <row r="164" spans="1:12">
      <c r="A164" s="24" t="s">
        <v>4057</v>
      </c>
      <c r="B164" s="24">
        <v>2003</v>
      </c>
      <c r="C164" s="24">
        <v>54</v>
      </c>
      <c r="D164" s="24">
        <v>13</v>
      </c>
      <c r="E164" s="24">
        <v>1250</v>
      </c>
      <c r="F164" s="24">
        <v>1259</v>
      </c>
      <c r="G164" s="25">
        <v>37659</v>
      </c>
      <c r="H164" s="25">
        <v>37740</v>
      </c>
      <c r="I164" s="25">
        <v>37740</v>
      </c>
      <c r="J164" s="24" t="s">
        <v>13</v>
      </c>
      <c r="K164" s="24">
        <v>1</v>
      </c>
      <c r="L164" s="24" t="s">
        <v>4058</v>
      </c>
    </row>
    <row r="165" spans="1:12">
      <c r="A165" s="24" t="s">
        <v>4059</v>
      </c>
      <c r="B165" s="24">
        <v>2003</v>
      </c>
      <c r="C165" s="24">
        <v>54</v>
      </c>
      <c r="D165" s="24">
        <v>13</v>
      </c>
      <c r="E165" s="24">
        <v>1260</v>
      </c>
      <c r="F165" s="24">
        <v>1263</v>
      </c>
      <c r="G165" s="25">
        <v>37720</v>
      </c>
      <c r="H165" s="25">
        <v>37733</v>
      </c>
      <c r="I165" s="25">
        <v>37733</v>
      </c>
      <c r="J165" s="24" t="s">
        <v>13</v>
      </c>
      <c r="K165" s="24">
        <v>1</v>
      </c>
      <c r="L165" s="24" t="s">
        <v>4060</v>
      </c>
    </row>
    <row r="166" spans="1:12">
      <c r="A166" s="24" t="s">
        <v>4067</v>
      </c>
      <c r="B166" s="24">
        <v>2003</v>
      </c>
      <c r="C166" s="24">
        <v>54</v>
      </c>
      <c r="D166" s="24">
        <v>14</v>
      </c>
      <c r="E166" s="24">
        <v>1269</v>
      </c>
      <c r="F166" s="24">
        <v>1277</v>
      </c>
      <c r="G166" s="25">
        <v>37607</v>
      </c>
      <c r="H166" s="25">
        <v>37687</v>
      </c>
      <c r="I166" s="25">
        <v>37687</v>
      </c>
      <c r="J166" s="24" t="s">
        <v>13</v>
      </c>
      <c r="K166" s="24">
        <v>2</v>
      </c>
      <c r="L166" s="24" t="s">
        <v>4068</v>
      </c>
    </row>
    <row r="167" spans="1:12">
      <c r="A167" s="24" t="s">
        <v>4069</v>
      </c>
      <c r="B167" s="24">
        <v>2003</v>
      </c>
      <c r="C167" s="24">
        <v>54</v>
      </c>
      <c r="D167" s="24">
        <v>14</v>
      </c>
      <c r="E167" s="24">
        <v>1278</v>
      </c>
      <c r="F167" s="24">
        <v>1295</v>
      </c>
      <c r="G167" s="25">
        <v>37488</v>
      </c>
      <c r="H167" s="25">
        <v>37741</v>
      </c>
      <c r="I167" s="25">
        <v>37741</v>
      </c>
      <c r="J167" s="24" t="s">
        <v>13</v>
      </c>
      <c r="K167" s="24">
        <v>1</v>
      </c>
      <c r="L167" s="24" t="s">
        <v>4070</v>
      </c>
    </row>
    <row r="168" spans="1:12">
      <c r="A168" s="24" t="s">
        <v>4071</v>
      </c>
      <c r="B168" s="24">
        <v>2003</v>
      </c>
      <c r="C168" s="24">
        <v>54</v>
      </c>
      <c r="D168" s="24">
        <v>14</v>
      </c>
      <c r="E168" s="24">
        <v>1296</v>
      </c>
      <c r="F168" s="24">
        <v>1304</v>
      </c>
      <c r="G168" s="25">
        <v>37574</v>
      </c>
      <c r="H168" s="25">
        <v>37742</v>
      </c>
      <c r="I168" s="25">
        <v>37742</v>
      </c>
      <c r="J168" s="24" t="s">
        <v>13</v>
      </c>
      <c r="K168" s="24">
        <v>2</v>
      </c>
      <c r="L168" s="24" t="s">
        <v>4072</v>
      </c>
    </row>
    <row r="169" spans="1:12">
      <c r="A169" s="24" t="s">
        <v>4073</v>
      </c>
      <c r="B169" s="24">
        <v>2003</v>
      </c>
      <c r="C169" s="24">
        <v>54</v>
      </c>
      <c r="D169" s="24">
        <v>14</v>
      </c>
      <c r="E169" s="24">
        <v>1305</v>
      </c>
      <c r="F169" s="24">
        <v>1312</v>
      </c>
      <c r="G169" s="25">
        <v>37679</v>
      </c>
      <c r="H169" s="25">
        <v>37751</v>
      </c>
      <c r="I169" s="25">
        <v>37753</v>
      </c>
      <c r="J169" s="24" t="s">
        <v>13</v>
      </c>
      <c r="K169" s="24">
        <v>2</v>
      </c>
      <c r="L169" s="24" t="s">
        <v>4074</v>
      </c>
    </row>
    <row r="170" spans="1:12">
      <c r="A170" s="24" t="s">
        <v>4075</v>
      </c>
      <c r="B170" s="24">
        <v>2003</v>
      </c>
      <c r="C170" s="24">
        <v>54</v>
      </c>
      <c r="D170" s="24">
        <v>14</v>
      </c>
      <c r="E170" s="24">
        <v>1313</v>
      </c>
      <c r="F170" s="24">
        <v>1322</v>
      </c>
      <c r="G170" s="25">
        <v>37571</v>
      </c>
      <c r="H170" s="25">
        <v>37753</v>
      </c>
      <c r="I170" s="25">
        <v>37753</v>
      </c>
      <c r="J170" s="24" t="s">
        <v>13</v>
      </c>
      <c r="K170" s="24">
        <v>2</v>
      </c>
      <c r="L170" s="24" t="s">
        <v>4076</v>
      </c>
    </row>
    <row r="171" spans="1:12">
      <c r="A171" s="24" t="s">
        <v>3428</v>
      </c>
      <c r="B171" s="24">
        <v>2003</v>
      </c>
      <c r="C171" s="24">
        <v>55</v>
      </c>
      <c r="D171" s="24">
        <v>1</v>
      </c>
      <c r="E171" s="24">
        <v>3</v>
      </c>
      <c r="F171" s="24">
        <v>12</v>
      </c>
      <c r="G171" s="25">
        <v>37739</v>
      </c>
      <c r="H171" s="25">
        <v>37760</v>
      </c>
      <c r="I171" s="25">
        <v>37760</v>
      </c>
      <c r="J171" s="24" t="s">
        <v>13</v>
      </c>
      <c r="K171" s="24">
        <v>1</v>
      </c>
      <c r="L171" s="24" t="s">
        <v>3429</v>
      </c>
    </row>
    <row r="172" spans="1:12">
      <c r="A172" s="24" t="s">
        <v>3430</v>
      </c>
      <c r="B172" s="24">
        <v>2003</v>
      </c>
      <c r="C172" s="24">
        <v>55</v>
      </c>
      <c r="D172" s="24">
        <v>1</v>
      </c>
      <c r="E172" s="24">
        <v>13</v>
      </c>
      <c r="F172" s="24">
        <v>22</v>
      </c>
      <c r="G172" s="25">
        <v>37550</v>
      </c>
      <c r="H172" s="25">
        <v>37662</v>
      </c>
      <c r="I172" s="25">
        <v>37768</v>
      </c>
      <c r="J172" s="24" t="s">
        <v>13</v>
      </c>
      <c r="K172" s="24">
        <v>3</v>
      </c>
      <c r="L172" s="24" t="s">
        <v>3431</v>
      </c>
    </row>
    <row r="173" spans="1:12">
      <c r="A173" s="24" t="s">
        <v>3432</v>
      </c>
      <c r="B173" s="24">
        <v>2003</v>
      </c>
      <c r="C173" s="24">
        <v>55</v>
      </c>
      <c r="D173" s="24">
        <v>1</v>
      </c>
      <c r="E173" s="24">
        <v>23</v>
      </c>
      <c r="F173" s="24">
        <v>28</v>
      </c>
      <c r="G173" s="25">
        <v>37677</v>
      </c>
      <c r="H173" s="25">
        <v>37774</v>
      </c>
      <c r="I173" s="25">
        <v>37774</v>
      </c>
      <c r="J173" s="24" t="s">
        <v>13</v>
      </c>
      <c r="K173" s="24">
        <v>1</v>
      </c>
      <c r="L173" s="24" t="s">
        <v>3433</v>
      </c>
    </row>
    <row r="174" spans="1:12">
      <c r="A174" s="24" t="s">
        <v>3434</v>
      </c>
      <c r="B174" s="24">
        <v>2003</v>
      </c>
      <c r="C174" s="24">
        <v>55</v>
      </c>
      <c r="D174" s="24">
        <v>1</v>
      </c>
      <c r="E174" s="24">
        <v>29</v>
      </c>
      <c r="F174" s="24">
        <v>40</v>
      </c>
      <c r="G174" s="25">
        <v>37342</v>
      </c>
      <c r="H174" s="25">
        <v>37600</v>
      </c>
      <c r="I174" s="25">
        <v>37778</v>
      </c>
      <c r="J174" s="24" t="s">
        <v>13</v>
      </c>
      <c r="K174" s="24">
        <v>2</v>
      </c>
      <c r="L174" s="24" t="s">
        <v>3435</v>
      </c>
    </row>
    <row r="175" spans="1:12">
      <c r="A175" s="24" t="s">
        <v>3436</v>
      </c>
      <c r="B175" s="24">
        <v>2003</v>
      </c>
      <c r="C175" s="24">
        <v>55</v>
      </c>
      <c r="D175" s="24">
        <v>1</v>
      </c>
      <c r="E175" s="24">
        <v>41</v>
      </c>
      <c r="F175" s="24">
        <v>54</v>
      </c>
      <c r="G175" s="25">
        <v>37558</v>
      </c>
      <c r="H175" s="25">
        <v>37781</v>
      </c>
      <c r="I175" s="25">
        <v>37781</v>
      </c>
      <c r="J175" s="24" t="s">
        <v>13</v>
      </c>
      <c r="K175" s="24">
        <v>2</v>
      </c>
      <c r="L175" s="24" t="s">
        <v>3437</v>
      </c>
    </row>
    <row r="176" spans="1:12">
      <c r="A176" s="24" t="s">
        <v>3440</v>
      </c>
      <c r="B176" s="24">
        <v>2003</v>
      </c>
      <c r="C176" s="24">
        <v>55</v>
      </c>
      <c r="D176" s="24">
        <v>1</v>
      </c>
      <c r="E176" s="24">
        <v>64</v>
      </c>
      <c r="F176" s="24">
        <v>73</v>
      </c>
      <c r="G176" s="25">
        <v>37302</v>
      </c>
      <c r="H176" s="25">
        <v>37524</v>
      </c>
      <c r="I176" s="25">
        <v>37788</v>
      </c>
      <c r="J176" s="24" t="s">
        <v>13</v>
      </c>
      <c r="K176" s="24">
        <v>1</v>
      </c>
      <c r="L176" s="24" t="s">
        <v>3441</v>
      </c>
    </row>
    <row r="177" spans="1:12">
      <c r="A177" s="24" t="s">
        <v>3442</v>
      </c>
      <c r="B177" s="24">
        <v>2003</v>
      </c>
      <c r="C177" s="24">
        <v>55</v>
      </c>
      <c r="D177" s="24">
        <v>1</v>
      </c>
      <c r="E177" s="24">
        <v>74</v>
      </c>
      <c r="F177" s="24">
        <v>80</v>
      </c>
      <c r="G177" s="25">
        <v>37614</v>
      </c>
      <c r="H177" s="25">
        <v>37799</v>
      </c>
      <c r="I177" s="25">
        <v>37861</v>
      </c>
      <c r="J177" s="24" t="s">
        <v>13</v>
      </c>
      <c r="K177" s="24">
        <v>1</v>
      </c>
      <c r="L177" s="24" t="s">
        <v>3443</v>
      </c>
    </row>
    <row r="178" spans="1:12">
      <c r="A178" s="24" t="s">
        <v>3444</v>
      </c>
      <c r="B178" s="24">
        <v>2003</v>
      </c>
      <c r="C178" s="24">
        <v>55</v>
      </c>
      <c r="D178" s="24">
        <v>1</v>
      </c>
      <c r="E178" s="24">
        <v>81</v>
      </c>
      <c r="F178" s="24">
        <v>87</v>
      </c>
      <c r="G178" s="25">
        <v>37699</v>
      </c>
      <c r="H178" s="25">
        <v>37735</v>
      </c>
      <c r="I178" s="25">
        <v>37735</v>
      </c>
      <c r="J178" s="24" t="s">
        <v>83</v>
      </c>
      <c r="K178" s="24">
        <v>3</v>
      </c>
      <c r="L178" s="24" t="s">
        <v>3445</v>
      </c>
    </row>
    <row r="179" spans="1:12">
      <c r="A179" s="24" t="s">
        <v>3460</v>
      </c>
      <c r="B179" s="24">
        <v>2003</v>
      </c>
      <c r="C179" s="24">
        <v>55</v>
      </c>
      <c r="D179" s="24">
        <v>2</v>
      </c>
      <c r="E179" s="24">
        <v>97</v>
      </c>
      <c r="F179" s="24">
        <v>110</v>
      </c>
      <c r="G179" s="25">
        <v>37449</v>
      </c>
      <c r="H179" s="25">
        <v>37693</v>
      </c>
      <c r="I179" s="25">
        <v>37784</v>
      </c>
      <c r="J179" s="24" t="s">
        <v>13</v>
      </c>
      <c r="K179" s="24">
        <v>5</v>
      </c>
      <c r="L179" s="24" t="s">
        <v>3461</v>
      </c>
    </row>
    <row r="180" spans="1:12">
      <c r="A180" s="24" t="s">
        <v>3462</v>
      </c>
      <c r="B180" s="24">
        <v>2003</v>
      </c>
      <c r="C180" s="24">
        <v>55</v>
      </c>
      <c r="D180" s="24">
        <v>2</v>
      </c>
      <c r="E180" s="24">
        <v>111</v>
      </c>
      <c r="F180" s="24">
        <v>126</v>
      </c>
      <c r="G180" s="25">
        <v>37632</v>
      </c>
      <c r="H180" s="25">
        <v>37792</v>
      </c>
      <c r="I180" s="25">
        <v>37792</v>
      </c>
      <c r="J180" s="24" t="s">
        <v>13</v>
      </c>
      <c r="K180" s="24">
        <v>3</v>
      </c>
      <c r="L180" s="24" t="s">
        <v>3463</v>
      </c>
    </row>
    <row r="181" spans="1:12">
      <c r="A181" s="24" t="s">
        <v>3464</v>
      </c>
      <c r="B181" s="24">
        <v>2003</v>
      </c>
      <c r="C181" s="24">
        <v>55</v>
      </c>
      <c r="D181" s="24">
        <v>2</v>
      </c>
      <c r="E181" s="24">
        <v>127</v>
      </c>
      <c r="F181" s="24">
        <v>148</v>
      </c>
      <c r="G181" s="25">
        <v>37224</v>
      </c>
      <c r="H181" s="25">
        <v>37707</v>
      </c>
      <c r="I181" s="25">
        <v>37799</v>
      </c>
      <c r="J181" s="24" t="s">
        <v>13</v>
      </c>
      <c r="K181" s="24">
        <v>3</v>
      </c>
      <c r="L181" s="24" t="s">
        <v>3465</v>
      </c>
    </row>
    <row r="182" spans="1:12">
      <c r="A182" s="24" t="s">
        <v>3466</v>
      </c>
      <c r="B182" s="24">
        <v>2003</v>
      </c>
      <c r="C182" s="24">
        <v>55</v>
      </c>
      <c r="D182" s="24">
        <v>2</v>
      </c>
      <c r="E182" s="24">
        <v>149</v>
      </c>
      <c r="F182" s="24">
        <v>159</v>
      </c>
      <c r="G182" s="25">
        <v>37673</v>
      </c>
      <c r="H182" s="25">
        <v>37788</v>
      </c>
      <c r="I182" s="25">
        <v>37799</v>
      </c>
      <c r="J182" s="24" t="s">
        <v>13</v>
      </c>
      <c r="K182" s="24">
        <v>2</v>
      </c>
      <c r="L182" s="24" t="s">
        <v>3467</v>
      </c>
    </row>
    <row r="183" spans="1:12">
      <c r="A183" s="24" t="s">
        <v>3468</v>
      </c>
      <c r="B183" s="24">
        <v>2003</v>
      </c>
      <c r="C183" s="24">
        <v>55</v>
      </c>
      <c r="D183" s="24">
        <v>2</v>
      </c>
      <c r="E183" s="24">
        <v>160</v>
      </c>
      <c r="F183" s="24">
        <v>168</v>
      </c>
      <c r="G183" s="25">
        <v>37679</v>
      </c>
      <c r="H183" s="25">
        <v>37799</v>
      </c>
      <c r="I183" s="25">
        <v>37799</v>
      </c>
      <c r="J183" s="24" t="s">
        <v>13</v>
      </c>
      <c r="K183" s="24">
        <v>3</v>
      </c>
      <c r="L183" s="24" t="s">
        <v>3469</v>
      </c>
    </row>
    <row r="184" spans="1:12">
      <c r="A184" s="24" t="s">
        <v>3470</v>
      </c>
      <c r="B184" s="24">
        <v>2003</v>
      </c>
      <c r="C184" s="24">
        <v>55</v>
      </c>
      <c r="D184" s="24">
        <v>2</v>
      </c>
      <c r="E184" s="24">
        <v>169</v>
      </c>
      <c r="F184" s="24">
        <v>177</v>
      </c>
      <c r="G184" s="25">
        <v>37591</v>
      </c>
      <c r="H184" s="25">
        <v>37799</v>
      </c>
      <c r="I184" s="25">
        <v>37799</v>
      </c>
      <c r="J184" s="24" t="s">
        <v>13</v>
      </c>
      <c r="K184" s="24">
        <v>2</v>
      </c>
      <c r="L184" s="24" t="s">
        <v>3471</v>
      </c>
    </row>
    <row r="185" spans="1:12">
      <c r="A185" s="24" t="s">
        <v>3484</v>
      </c>
      <c r="B185" s="24">
        <v>2004</v>
      </c>
      <c r="C185" s="24">
        <v>55</v>
      </c>
      <c r="D185" s="24">
        <v>3</v>
      </c>
      <c r="E185" s="24">
        <v>189</v>
      </c>
      <c r="F185" s="24">
        <v>213</v>
      </c>
      <c r="G185" s="25">
        <v>37536</v>
      </c>
      <c r="H185" s="25">
        <v>37781</v>
      </c>
      <c r="I185" s="25">
        <v>37781</v>
      </c>
      <c r="J185" s="24" t="s">
        <v>13</v>
      </c>
      <c r="K185" s="24">
        <v>2</v>
      </c>
      <c r="L185" s="24" t="s">
        <v>3485</v>
      </c>
    </row>
    <row r="186" spans="1:12">
      <c r="A186" s="24" t="s">
        <v>3486</v>
      </c>
      <c r="B186" s="24">
        <v>2004</v>
      </c>
      <c r="C186" s="24">
        <v>55</v>
      </c>
      <c r="D186" s="24">
        <v>3</v>
      </c>
      <c r="E186" s="24">
        <v>214</v>
      </c>
      <c r="F186" s="24">
        <v>227</v>
      </c>
      <c r="G186" s="25">
        <v>37656</v>
      </c>
      <c r="H186" s="25">
        <v>37802</v>
      </c>
      <c r="I186" s="25">
        <v>37802</v>
      </c>
      <c r="J186" s="24" t="s">
        <v>13</v>
      </c>
      <c r="K186" s="24">
        <v>2</v>
      </c>
      <c r="L186" s="24" t="s">
        <v>3487</v>
      </c>
    </row>
    <row r="187" spans="1:12">
      <c r="A187" s="24" t="s">
        <v>3488</v>
      </c>
      <c r="B187" s="24">
        <v>2004</v>
      </c>
      <c r="C187" s="24">
        <v>55</v>
      </c>
      <c r="D187" s="24">
        <v>3</v>
      </c>
      <c r="E187" s="24">
        <v>228</v>
      </c>
      <c r="F187" s="24">
        <v>237</v>
      </c>
      <c r="G187" s="25">
        <v>37427</v>
      </c>
      <c r="H187" s="25">
        <v>37638</v>
      </c>
      <c r="I187" s="25">
        <v>37819</v>
      </c>
      <c r="J187" s="24" t="s">
        <v>13</v>
      </c>
      <c r="K187" s="24">
        <v>1</v>
      </c>
      <c r="L187" s="24" t="s">
        <v>3489</v>
      </c>
    </row>
    <row r="188" spans="1:12">
      <c r="A188" s="24" t="s">
        <v>3490</v>
      </c>
      <c r="B188" s="24">
        <v>2004</v>
      </c>
      <c r="C188" s="24">
        <v>55</v>
      </c>
      <c r="D188" s="24">
        <v>3</v>
      </c>
      <c r="E188" s="24">
        <v>238</v>
      </c>
      <c r="F188" s="24">
        <v>245</v>
      </c>
      <c r="G188" s="25">
        <v>37680</v>
      </c>
      <c r="H188" s="25">
        <v>37823</v>
      </c>
      <c r="I188" s="25">
        <v>37823</v>
      </c>
      <c r="J188" s="24" t="s">
        <v>13</v>
      </c>
      <c r="K188" s="24">
        <v>2</v>
      </c>
      <c r="L188" s="24" t="s">
        <v>3491</v>
      </c>
    </row>
    <row r="189" spans="1:12">
      <c r="A189" s="24" t="s">
        <v>3492</v>
      </c>
      <c r="B189" s="24">
        <v>2004</v>
      </c>
      <c r="C189" s="24">
        <v>55</v>
      </c>
      <c r="D189" s="24">
        <v>3</v>
      </c>
      <c r="E189" s="24">
        <v>246</v>
      </c>
      <c r="F189" s="24">
        <v>258</v>
      </c>
      <c r="G189" s="25">
        <v>37776</v>
      </c>
      <c r="H189" s="25">
        <v>37825</v>
      </c>
      <c r="I189" s="25">
        <v>37825</v>
      </c>
      <c r="J189" s="24" t="s">
        <v>13</v>
      </c>
      <c r="K189" s="24">
        <v>1</v>
      </c>
      <c r="L189" s="24" t="s">
        <v>3493</v>
      </c>
    </row>
    <row r="190" spans="1:12">
      <c r="A190" s="24" t="s">
        <v>3494</v>
      </c>
      <c r="B190" s="24">
        <v>2004</v>
      </c>
      <c r="C190" s="24">
        <v>55</v>
      </c>
      <c r="D190" s="24">
        <v>3</v>
      </c>
      <c r="E190" s="24">
        <v>259</v>
      </c>
      <c r="F190" s="24">
        <v>274</v>
      </c>
      <c r="G190" s="25">
        <v>37671</v>
      </c>
      <c r="H190" s="25">
        <v>37846</v>
      </c>
      <c r="I190" s="25">
        <v>37846</v>
      </c>
      <c r="J190" s="24" t="s">
        <v>13</v>
      </c>
      <c r="K190" s="24">
        <v>3</v>
      </c>
      <c r="L190" s="24" t="s">
        <v>3495</v>
      </c>
    </row>
    <row r="191" spans="1:12">
      <c r="A191" s="24" t="s">
        <v>3504</v>
      </c>
      <c r="B191" s="24">
        <v>2004</v>
      </c>
      <c r="C191" s="24">
        <v>55</v>
      </c>
      <c r="D191" s="24">
        <v>4</v>
      </c>
      <c r="E191" s="24">
        <v>283</v>
      </c>
      <c r="F191" s="24">
        <v>300</v>
      </c>
      <c r="G191" s="25">
        <v>37631</v>
      </c>
      <c r="H191" s="25">
        <v>37846</v>
      </c>
      <c r="I191" s="25">
        <v>37846</v>
      </c>
      <c r="J191" s="24" t="s">
        <v>13</v>
      </c>
      <c r="K191" s="24">
        <v>3</v>
      </c>
      <c r="L191" s="24" t="s">
        <v>3505</v>
      </c>
    </row>
    <row r="192" spans="1:12">
      <c r="A192" s="24" t="s">
        <v>3506</v>
      </c>
      <c r="B192" s="24">
        <v>2004</v>
      </c>
      <c r="C192" s="24">
        <v>55</v>
      </c>
      <c r="D192" s="24">
        <v>4</v>
      </c>
      <c r="E192" s="24">
        <v>301</v>
      </c>
      <c r="F192" s="24">
        <v>311</v>
      </c>
      <c r="G192" s="25">
        <v>37706</v>
      </c>
      <c r="H192" s="25">
        <v>37848</v>
      </c>
      <c r="I192" s="25">
        <v>37848</v>
      </c>
      <c r="J192" s="24" t="s">
        <v>13</v>
      </c>
      <c r="K192" s="24">
        <v>1</v>
      </c>
      <c r="L192" s="24" t="s">
        <v>3507</v>
      </c>
    </row>
    <row r="193" spans="1:12">
      <c r="A193" s="24" t="s">
        <v>3508</v>
      </c>
      <c r="B193" s="24">
        <v>2004</v>
      </c>
      <c r="C193" s="24">
        <v>55</v>
      </c>
      <c r="D193" s="24">
        <v>4</v>
      </c>
      <c r="E193" s="24">
        <v>312</v>
      </c>
      <c r="F193" s="24">
        <v>325</v>
      </c>
      <c r="G193" s="25">
        <v>37473</v>
      </c>
      <c r="H193" s="25">
        <v>37831</v>
      </c>
      <c r="I193" s="25">
        <v>37851</v>
      </c>
      <c r="J193" s="24" t="s">
        <v>13</v>
      </c>
      <c r="K193" s="24">
        <v>2</v>
      </c>
      <c r="L193" s="24" t="s">
        <v>3509</v>
      </c>
    </row>
    <row r="194" spans="1:12">
      <c r="A194" s="24" t="s">
        <v>3510</v>
      </c>
      <c r="B194" s="24">
        <v>2004</v>
      </c>
      <c r="C194" s="24">
        <v>55</v>
      </c>
      <c r="D194" s="24">
        <v>4</v>
      </c>
      <c r="E194" s="24">
        <v>326</v>
      </c>
      <c r="F194" s="24">
        <v>332</v>
      </c>
      <c r="G194" s="25">
        <v>37803</v>
      </c>
      <c r="H194" s="25">
        <v>37862</v>
      </c>
      <c r="I194" s="25">
        <v>37862</v>
      </c>
      <c r="J194" s="24" t="s">
        <v>13</v>
      </c>
      <c r="K194" s="24">
        <v>1</v>
      </c>
      <c r="L194" s="24" t="s">
        <v>3511</v>
      </c>
    </row>
    <row r="195" spans="1:12">
      <c r="A195" s="24" t="s">
        <v>3512</v>
      </c>
      <c r="B195" s="24">
        <v>2004</v>
      </c>
      <c r="C195" s="24">
        <v>55</v>
      </c>
      <c r="D195" s="24">
        <v>4</v>
      </c>
      <c r="E195" s="24">
        <v>333</v>
      </c>
      <c r="F195" s="24">
        <v>347</v>
      </c>
      <c r="G195" s="25">
        <v>37165</v>
      </c>
      <c r="H195" s="25">
        <v>37700</v>
      </c>
      <c r="I195" s="25">
        <v>37862</v>
      </c>
      <c r="J195" s="24" t="s">
        <v>13</v>
      </c>
      <c r="K195" s="24">
        <v>1</v>
      </c>
      <c r="L195" s="24" t="s">
        <v>3513</v>
      </c>
    </row>
    <row r="196" spans="1:12">
      <c r="A196" s="24" t="s">
        <v>3514</v>
      </c>
      <c r="B196" s="24">
        <v>2004</v>
      </c>
      <c r="C196" s="24">
        <v>55</v>
      </c>
      <c r="D196" s="24">
        <v>4</v>
      </c>
      <c r="E196" s="24">
        <v>348</v>
      </c>
      <c r="F196" s="24">
        <v>362</v>
      </c>
      <c r="G196" s="25">
        <v>37607</v>
      </c>
      <c r="H196" s="25">
        <v>37799</v>
      </c>
      <c r="I196" s="25">
        <v>37880</v>
      </c>
      <c r="J196" s="24" t="s">
        <v>13</v>
      </c>
      <c r="K196" s="24">
        <v>4</v>
      </c>
      <c r="L196" s="24" t="s">
        <v>3515</v>
      </c>
    </row>
    <row r="197" spans="1:12">
      <c r="A197" s="24" t="s">
        <v>3532</v>
      </c>
      <c r="B197" s="24">
        <v>2004</v>
      </c>
      <c r="C197" s="24">
        <v>55</v>
      </c>
      <c r="D197" s="24">
        <v>5</v>
      </c>
      <c r="E197" s="24">
        <v>377</v>
      </c>
      <c r="F197" s="24">
        <v>395</v>
      </c>
      <c r="G197" s="25">
        <v>37676</v>
      </c>
      <c r="H197" s="25">
        <v>37887</v>
      </c>
      <c r="I197" s="25">
        <v>37887</v>
      </c>
      <c r="J197" s="24" t="s">
        <v>13</v>
      </c>
      <c r="K197" s="24">
        <v>2</v>
      </c>
      <c r="L197" s="24" t="s">
        <v>3533</v>
      </c>
    </row>
    <row r="198" spans="1:12">
      <c r="A198" s="24" t="s">
        <v>3534</v>
      </c>
      <c r="B198" s="24">
        <v>2004</v>
      </c>
      <c r="C198" s="24">
        <v>55</v>
      </c>
      <c r="D198" s="24">
        <v>5</v>
      </c>
      <c r="E198" s="24">
        <v>396</v>
      </c>
      <c r="F198" s="24">
        <v>413</v>
      </c>
      <c r="G198" s="25">
        <v>37763</v>
      </c>
      <c r="H198" s="25">
        <v>37888</v>
      </c>
      <c r="I198" s="25">
        <v>37888</v>
      </c>
      <c r="J198" s="24" t="s">
        <v>13</v>
      </c>
      <c r="K198" s="24">
        <v>1</v>
      </c>
      <c r="L198" s="24" t="s">
        <v>3535</v>
      </c>
    </row>
    <row r="199" spans="1:12">
      <c r="A199" s="24" t="s">
        <v>3536</v>
      </c>
      <c r="B199" s="24">
        <v>2004</v>
      </c>
      <c r="C199" s="24">
        <v>55</v>
      </c>
      <c r="D199" s="24">
        <v>5</v>
      </c>
      <c r="E199" s="24">
        <v>414</v>
      </c>
      <c r="F199" s="24">
        <v>430</v>
      </c>
      <c r="G199" s="25">
        <v>37723</v>
      </c>
      <c r="H199" s="25">
        <v>37889</v>
      </c>
      <c r="I199" s="25">
        <v>37889</v>
      </c>
      <c r="J199" s="24" t="s">
        <v>13</v>
      </c>
      <c r="K199" s="24">
        <v>1</v>
      </c>
      <c r="L199" s="24" t="s">
        <v>3537</v>
      </c>
    </row>
    <row r="200" spans="1:12">
      <c r="A200" s="24" t="s">
        <v>3538</v>
      </c>
      <c r="B200" s="24">
        <v>2004</v>
      </c>
      <c r="C200" s="24">
        <v>55</v>
      </c>
      <c r="D200" s="24">
        <v>5</v>
      </c>
      <c r="E200" s="24">
        <v>431</v>
      </c>
      <c r="F200" s="24">
        <v>435</v>
      </c>
      <c r="G200" s="25">
        <v>37600</v>
      </c>
      <c r="H200" s="25">
        <v>37819</v>
      </c>
      <c r="I200" s="25">
        <v>37890</v>
      </c>
      <c r="J200" s="24" t="s">
        <v>13</v>
      </c>
      <c r="K200" s="24">
        <v>1</v>
      </c>
      <c r="L200" s="24" t="s">
        <v>3539</v>
      </c>
    </row>
    <row r="201" spans="1:12">
      <c r="A201" s="24" t="s">
        <v>3540</v>
      </c>
      <c r="B201" s="24">
        <v>2004</v>
      </c>
      <c r="C201" s="24">
        <v>55</v>
      </c>
      <c r="D201" s="24">
        <v>5</v>
      </c>
      <c r="E201" s="24">
        <v>436</v>
      </c>
      <c r="F201" s="24">
        <v>444</v>
      </c>
      <c r="G201" s="25">
        <v>37627</v>
      </c>
      <c r="H201" s="25">
        <v>37890</v>
      </c>
      <c r="I201" s="25">
        <v>37890</v>
      </c>
      <c r="J201" s="24" t="s">
        <v>13</v>
      </c>
      <c r="K201" s="24">
        <v>5</v>
      </c>
      <c r="L201" s="24" t="s">
        <v>3541</v>
      </c>
    </row>
    <row r="202" spans="1:12">
      <c r="A202" s="24" t="s">
        <v>3542</v>
      </c>
      <c r="B202" s="24">
        <v>2004</v>
      </c>
      <c r="C202" s="24">
        <v>55</v>
      </c>
      <c r="D202" s="24">
        <v>5</v>
      </c>
      <c r="E202" s="24">
        <v>445</v>
      </c>
      <c r="F202" s="24">
        <v>461</v>
      </c>
      <c r="G202" s="25">
        <v>37805</v>
      </c>
      <c r="H202" s="25">
        <v>37895</v>
      </c>
      <c r="I202" s="25">
        <v>37895</v>
      </c>
      <c r="J202" s="24" t="s">
        <v>13</v>
      </c>
      <c r="K202" s="24">
        <v>3</v>
      </c>
      <c r="L202" s="24" t="s">
        <v>3543</v>
      </c>
    </row>
    <row r="203" spans="1:12">
      <c r="A203" s="24" t="s">
        <v>3544</v>
      </c>
      <c r="B203" s="24">
        <v>2004</v>
      </c>
      <c r="C203" s="24">
        <v>55</v>
      </c>
      <c r="D203" s="24">
        <v>5</v>
      </c>
      <c r="E203" s="24">
        <v>462</v>
      </c>
      <c r="F203" s="24">
        <v>464</v>
      </c>
      <c r="G203" s="25">
        <v>37872</v>
      </c>
      <c r="H203" s="25">
        <v>37894</v>
      </c>
      <c r="I203" s="25">
        <v>37894</v>
      </c>
      <c r="J203" s="24" t="s">
        <v>83</v>
      </c>
      <c r="K203" s="24">
        <v>1</v>
      </c>
      <c r="L203" s="24" t="s">
        <v>3545</v>
      </c>
    </row>
    <row r="204" spans="1:12">
      <c r="A204" s="24" t="s">
        <v>3552</v>
      </c>
      <c r="B204" s="24">
        <v>2004</v>
      </c>
      <c r="C204" s="24">
        <v>55</v>
      </c>
      <c r="D204" s="24">
        <v>6</v>
      </c>
      <c r="E204" s="24">
        <v>471</v>
      </c>
      <c r="F204" s="24">
        <v>487</v>
      </c>
      <c r="G204" s="25">
        <v>37176</v>
      </c>
      <c r="H204" s="25">
        <v>37763</v>
      </c>
      <c r="I204" s="25">
        <v>37895</v>
      </c>
      <c r="J204" s="24" t="s">
        <v>13</v>
      </c>
      <c r="K204" s="24">
        <v>2</v>
      </c>
      <c r="L204" s="24" t="s">
        <v>3553</v>
      </c>
    </row>
    <row r="205" spans="1:12">
      <c r="A205" s="24" t="s">
        <v>3554</v>
      </c>
      <c r="B205" s="24">
        <v>2004</v>
      </c>
      <c r="C205" s="24">
        <v>55</v>
      </c>
      <c r="D205" s="24">
        <v>6</v>
      </c>
      <c r="E205" s="24">
        <v>488</v>
      </c>
      <c r="F205" s="24">
        <v>497</v>
      </c>
      <c r="G205" s="25">
        <v>37649</v>
      </c>
      <c r="H205" s="25">
        <v>37819</v>
      </c>
      <c r="I205" s="25">
        <v>37897</v>
      </c>
      <c r="J205" s="24" t="s">
        <v>13</v>
      </c>
      <c r="K205" s="24">
        <v>1</v>
      </c>
      <c r="L205" s="24" t="s">
        <v>3555</v>
      </c>
    </row>
    <row r="206" spans="1:12">
      <c r="A206" s="24" t="s">
        <v>3556</v>
      </c>
      <c r="B206" s="24">
        <v>2004</v>
      </c>
      <c r="C206" s="24">
        <v>55</v>
      </c>
      <c r="D206" s="24">
        <v>6</v>
      </c>
      <c r="E206" s="24">
        <v>498</v>
      </c>
      <c r="F206" s="24">
        <v>512</v>
      </c>
      <c r="G206" s="25">
        <v>37591</v>
      </c>
      <c r="H206" s="25">
        <v>37837</v>
      </c>
      <c r="I206" s="25">
        <v>37904</v>
      </c>
      <c r="J206" s="24" t="s">
        <v>13</v>
      </c>
      <c r="K206" s="24">
        <v>1</v>
      </c>
      <c r="L206" s="24" t="s">
        <v>3557</v>
      </c>
    </row>
    <row r="207" spans="1:12">
      <c r="A207" s="24" t="s">
        <v>3558</v>
      </c>
      <c r="B207" s="24">
        <v>2004</v>
      </c>
      <c r="C207" s="24">
        <v>55</v>
      </c>
      <c r="D207" s="24">
        <v>6</v>
      </c>
      <c r="E207" s="24">
        <v>513</v>
      </c>
      <c r="F207" s="24">
        <v>529</v>
      </c>
      <c r="G207" s="25">
        <v>37803</v>
      </c>
      <c r="H207" s="25">
        <v>37908</v>
      </c>
      <c r="I207" s="25">
        <v>37908</v>
      </c>
      <c r="J207" s="24" t="s">
        <v>13</v>
      </c>
      <c r="K207" s="24">
        <v>2</v>
      </c>
      <c r="L207" s="24" t="s">
        <v>3559</v>
      </c>
    </row>
    <row r="208" spans="1:12">
      <c r="A208" s="24" t="s">
        <v>3560</v>
      </c>
      <c r="B208" s="24">
        <v>2004</v>
      </c>
      <c r="C208" s="24">
        <v>55</v>
      </c>
      <c r="D208" s="24">
        <v>6</v>
      </c>
      <c r="E208" s="24">
        <v>530</v>
      </c>
      <c r="F208" s="24">
        <v>543</v>
      </c>
      <c r="G208" s="25">
        <v>37627</v>
      </c>
      <c r="H208" s="25">
        <v>37887</v>
      </c>
      <c r="I208" s="25">
        <v>37921</v>
      </c>
      <c r="J208" s="24" t="s">
        <v>13</v>
      </c>
      <c r="K208" s="24">
        <v>2</v>
      </c>
      <c r="L208" s="24" t="s">
        <v>3561</v>
      </c>
    </row>
    <row r="209" spans="1:12">
      <c r="A209" s="24" t="s">
        <v>3562</v>
      </c>
      <c r="B209" s="24">
        <v>2004</v>
      </c>
      <c r="C209" s="24">
        <v>55</v>
      </c>
      <c r="D209" s="24">
        <v>6</v>
      </c>
      <c r="E209" s="24">
        <v>544</v>
      </c>
      <c r="F209" s="24">
        <v>550</v>
      </c>
      <c r="G209" s="25">
        <v>37875</v>
      </c>
      <c r="H209" s="25">
        <v>37957</v>
      </c>
      <c r="I209" s="25">
        <v>37957</v>
      </c>
      <c r="J209" s="24" t="s">
        <v>13</v>
      </c>
      <c r="K209" s="24">
        <v>3</v>
      </c>
      <c r="L209" s="24" t="s">
        <v>3563</v>
      </c>
    </row>
    <row r="210" spans="1:12">
      <c r="A210" s="24" t="s">
        <v>3567</v>
      </c>
      <c r="B210" s="24">
        <v>2004</v>
      </c>
      <c r="C210" s="24">
        <v>55</v>
      </c>
      <c r="D210" s="24">
        <v>6</v>
      </c>
      <c r="E210" s="24">
        <v>557</v>
      </c>
      <c r="F210" s="24">
        <v>560</v>
      </c>
      <c r="G210" s="25">
        <v>37847</v>
      </c>
      <c r="H210" s="25">
        <v>37921</v>
      </c>
      <c r="I210" s="25">
        <v>37921</v>
      </c>
      <c r="J210" s="24" t="s">
        <v>83</v>
      </c>
      <c r="K210" s="24">
        <v>1</v>
      </c>
      <c r="L210" s="24" t="s">
        <v>3568</v>
      </c>
    </row>
    <row r="211" spans="1:12">
      <c r="A211" s="24" t="s">
        <v>3573</v>
      </c>
      <c r="B211" s="24">
        <v>2004</v>
      </c>
      <c r="C211" s="24">
        <v>55</v>
      </c>
      <c r="D211" s="24">
        <v>7</v>
      </c>
      <c r="E211" s="24">
        <v>565</v>
      </c>
      <c r="F211" s="24">
        <v>578</v>
      </c>
      <c r="G211" s="25">
        <v>37326</v>
      </c>
      <c r="H211" s="25">
        <v>37713</v>
      </c>
      <c r="I211" s="25">
        <v>37902</v>
      </c>
      <c r="J211" s="24" t="s">
        <v>13</v>
      </c>
      <c r="K211" s="24">
        <v>3</v>
      </c>
      <c r="L211" s="24" t="s">
        <v>3574</v>
      </c>
    </row>
    <row r="212" spans="1:12">
      <c r="A212" s="24" t="s">
        <v>3575</v>
      </c>
      <c r="B212" s="24">
        <v>2004</v>
      </c>
      <c r="C212" s="24">
        <v>55</v>
      </c>
      <c r="D212" s="24">
        <v>7</v>
      </c>
      <c r="E212" s="24">
        <v>579</v>
      </c>
      <c r="F212" s="24">
        <v>592</v>
      </c>
      <c r="G212" s="25">
        <v>37671</v>
      </c>
      <c r="H212" s="25">
        <v>37921</v>
      </c>
      <c r="I212" s="25">
        <v>37921</v>
      </c>
      <c r="J212" s="24" t="s">
        <v>13</v>
      </c>
      <c r="K212" s="24">
        <v>5</v>
      </c>
      <c r="L212" s="24" t="s">
        <v>3576</v>
      </c>
    </row>
    <row r="213" spans="1:12">
      <c r="A213" s="24" t="s">
        <v>3577</v>
      </c>
      <c r="B213" s="24">
        <v>2004</v>
      </c>
      <c r="C213" s="24">
        <v>55</v>
      </c>
      <c r="D213" s="24">
        <v>7</v>
      </c>
      <c r="E213" s="24">
        <v>593</v>
      </c>
      <c r="F213" s="24">
        <v>612</v>
      </c>
      <c r="G213" s="25">
        <v>37774</v>
      </c>
      <c r="H213" s="25">
        <v>37939</v>
      </c>
      <c r="I213" s="25">
        <v>37943</v>
      </c>
      <c r="J213" s="24" t="s">
        <v>13</v>
      </c>
      <c r="K213" s="24">
        <v>2</v>
      </c>
      <c r="L213" s="24" t="s">
        <v>3578</v>
      </c>
    </row>
    <row r="214" spans="1:12">
      <c r="A214" s="24" t="s">
        <v>3579</v>
      </c>
      <c r="B214" s="24">
        <v>2004</v>
      </c>
      <c r="C214" s="24">
        <v>55</v>
      </c>
      <c r="D214" s="24">
        <v>7</v>
      </c>
      <c r="E214" s="24">
        <v>613</v>
      </c>
      <c r="F214" s="24">
        <v>627</v>
      </c>
      <c r="G214" s="25">
        <v>37594</v>
      </c>
      <c r="H214" s="25">
        <v>37932</v>
      </c>
      <c r="I214" s="25">
        <v>37944</v>
      </c>
      <c r="J214" s="24" t="s">
        <v>13</v>
      </c>
      <c r="K214" s="24">
        <v>4</v>
      </c>
      <c r="L214" s="24" t="s">
        <v>3580</v>
      </c>
    </row>
    <row r="215" spans="1:12">
      <c r="A215" s="24" t="s">
        <v>3581</v>
      </c>
      <c r="B215" s="24">
        <v>2004</v>
      </c>
      <c r="C215" s="24">
        <v>55</v>
      </c>
      <c r="D215" s="24">
        <v>7</v>
      </c>
      <c r="E215" s="24">
        <v>628</v>
      </c>
      <c r="F215" s="24">
        <v>636</v>
      </c>
      <c r="G215" s="25">
        <v>37879</v>
      </c>
      <c r="H215" s="25">
        <v>37945</v>
      </c>
      <c r="I215" s="25">
        <v>37945</v>
      </c>
      <c r="J215" s="24" t="s">
        <v>13</v>
      </c>
      <c r="K215" s="24">
        <v>4</v>
      </c>
      <c r="L215" s="24" t="s">
        <v>3582</v>
      </c>
    </row>
    <row r="216" spans="1:12">
      <c r="A216" s="24" t="s">
        <v>3583</v>
      </c>
      <c r="B216" s="24">
        <v>2004</v>
      </c>
      <c r="C216" s="24">
        <v>55</v>
      </c>
      <c r="D216" s="24">
        <v>7</v>
      </c>
      <c r="E216" s="24">
        <v>637</v>
      </c>
      <c r="F216" s="24">
        <v>650</v>
      </c>
      <c r="G216" s="25">
        <v>37815</v>
      </c>
      <c r="H216" s="25">
        <v>37958</v>
      </c>
      <c r="I216" s="25">
        <v>37958</v>
      </c>
      <c r="J216" s="24" t="s">
        <v>13</v>
      </c>
      <c r="K216" s="24">
        <v>3</v>
      </c>
      <c r="L216" s="24" t="s">
        <v>3584</v>
      </c>
    </row>
    <row r="217" spans="1:12">
      <c r="A217" s="24" t="s">
        <v>3629</v>
      </c>
      <c r="B217" s="24">
        <v>2004</v>
      </c>
      <c r="C217" s="24">
        <v>55</v>
      </c>
      <c r="D217" s="24">
        <v>10</v>
      </c>
      <c r="E217" s="24">
        <v>859</v>
      </c>
      <c r="F217" s="24">
        <v>868</v>
      </c>
      <c r="G217" s="25">
        <v>37802</v>
      </c>
      <c r="H217" s="25">
        <v>37963</v>
      </c>
      <c r="I217" s="25">
        <v>37963</v>
      </c>
      <c r="J217" s="24" t="s">
        <v>13</v>
      </c>
      <c r="K217" s="24">
        <v>6</v>
      </c>
      <c r="L217" s="24" t="s">
        <v>3630</v>
      </c>
    </row>
    <row r="218" spans="1:12">
      <c r="A218" s="24" t="s">
        <v>3647</v>
      </c>
      <c r="B218" s="24">
        <v>2004</v>
      </c>
      <c r="C218" s="24">
        <v>55</v>
      </c>
      <c r="D218" s="24">
        <v>11</v>
      </c>
      <c r="E218" s="24">
        <v>939</v>
      </c>
      <c r="F218" s="24">
        <v>953</v>
      </c>
      <c r="G218" s="25">
        <v>37803</v>
      </c>
      <c r="H218" s="25">
        <v>37904</v>
      </c>
      <c r="I218" s="25">
        <v>37945</v>
      </c>
      <c r="J218" s="24" t="s">
        <v>13</v>
      </c>
      <c r="K218" s="24">
        <v>4</v>
      </c>
      <c r="L218" s="24" t="s">
        <v>3648</v>
      </c>
    </row>
    <row r="219" spans="1:12">
      <c r="A219" s="24" t="s">
        <v>3651</v>
      </c>
      <c r="B219" s="24">
        <v>2004</v>
      </c>
      <c r="C219" s="24">
        <v>55</v>
      </c>
      <c r="D219" s="24">
        <v>11</v>
      </c>
      <c r="E219" s="24">
        <v>963</v>
      </c>
      <c r="F219" s="24">
        <v>969</v>
      </c>
      <c r="G219" s="25">
        <v>37750</v>
      </c>
      <c r="H219" s="25">
        <v>37894</v>
      </c>
      <c r="I219" s="25">
        <v>37957</v>
      </c>
      <c r="J219" s="24" t="s">
        <v>13</v>
      </c>
      <c r="K219" s="24">
        <v>2</v>
      </c>
      <c r="L219" s="24" t="s">
        <v>3652</v>
      </c>
    </row>
    <row r="220" spans="1:12">
      <c r="A220" s="24" t="s">
        <v>3653</v>
      </c>
      <c r="B220" s="24">
        <v>2004</v>
      </c>
      <c r="C220" s="24">
        <v>55</v>
      </c>
      <c r="D220" s="24">
        <v>11</v>
      </c>
      <c r="E220" s="24">
        <v>970</v>
      </c>
      <c r="F220" s="24">
        <v>979</v>
      </c>
      <c r="G220" s="25">
        <v>37508</v>
      </c>
      <c r="H220" s="25">
        <v>37776</v>
      </c>
      <c r="I220" s="25">
        <v>37957</v>
      </c>
      <c r="J220" s="24" t="s">
        <v>13</v>
      </c>
      <c r="K220" s="24">
        <v>2</v>
      </c>
      <c r="L220" s="24" t="s">
        <v>3654</v>
      </c>
    </row>
    <row r="221" spans="1:12">
      <c r="A221" s="24" t="s">
        <v>3655</v>
      </c>
      <c r="B221" s="24">
        <v>2004</v>
      </c>
      <c r="C221" s="24">
        <v>55</v>
      </c>
      <c r="D221" s="24">
        <v>11</v>
      </c>
      <c r="E221" s="24">
        <v>980</v>
      </c>
      <c r="F221" s="24">
        <v>990</v>
      </c>
      <c r="G221" s="25">
        <v>37887</v>
      </c>
      <c r="H221" s="25">
        <v>37971</v>
      </c>
      <c r="I221" s="25">
        <v>37971</v>
      </c>
      <c r="J221" s="24" t="s">
        <v>13</v>
      </c>
      <c r="K221" s="24">
        <v>2</v>
      </c>
      <c r="L221" s="24" t="s">
        <v>3656</v>
      </c>
    </row>
    <row r="222" spans="1:12">
      <c r="A222" s="24" t="s">
        <v>3657</v>
      </c>
      <c r="B222" s="24">
        <v>2004</v>
      </c>
      <c r="C222" s="24">
        <v>55</v>
      </c>
      <c r="D222" s="24">
        <v>11</v>
      </c>
      <c r="E222" s="24">
        <v>991</v>
      </c>
      <c r="F222" s="24">
        <v>1001</v>
      </c>
      <c r="G222" s="25">
        <v>37810</v>
      </c>
      <c r="H222" s="25">
        <v>37932</v>
      </c>
      <c r="I222" s="25">
        <v>37977</v>
      </c>
      <c r="J222" s="24" t="s">
        <v>13</v>
      </c>
      <c r="K222" s="24">
        <v>1</v>
      </c>
      <c r="L222" s="24" t="s">
        <v>3658</v>
      </c>
    </row>
    <row r="223" spans="1:12">
      <c r="A223" s="24" t="s">
        <v>3659</v>
      </c>
      <c r="B223" s="24">
        <v>2004</v>
      </c>
      <c r="C223" s="24">
        <v>55</v>
      </c>
      <c r="D223" s="24">
        <v>11</v>
      </c>
      <c r="E223" s="24">
        <v>1002</v>
      </c>
      <c r="F223" s="24">
        <v>1007</v>
      </c>
      <c r="G223" s="25">
        <v>37811</v>
      </c>
      <c r="H223" s="25">
        <v>37991</v>
      </c>
      <c r="I223" s="25">
        <v>37991</v>
      </c>
      <c r="J223" s="24" t="s">
        <v>13</v>
      </c>
      <c r="K223" s="24">
        <v>2</v>
      </c>
      <c r="L223" s="24" t="s">
        <v>3660</v>
      </c>
    </row>
    <row r="224" spans="1:12">
      <c r="A224" s="24" t="s">
        <v>3661</v>
      </c>
      <c r="B224" s="24">
        <v>2004</v>
      </c>
      <c r="C224" s="24">
        <v>55</v>
      </c>
      <c r="D224" s="24">
        <v>11</v>
      </c>
      <c r="E224" s="24">
        <v>1008</v>
      </c>
      <c r="F224" s="24">
        <v>1015</v>
      </c>
      <c r="G224" s="25">
        <v>37775</v>
      </c>
      <c r="H224" s="25">
        <v>37872</v>
      </c>
      <c r="I224" s="25">
        <v>37991</v>
      </c>
      <c r="J224" s="24" t="s">
        <v>13</v>
      </c>
      <c r="K224" s="24">
        <v>2</v>
      </c>
      <c r="L224" s="24" t="s">
        <v>3662</v>
      </c>
    </row>
    <row r="225" spans="1:12">
      <c r="A225" s="24" t="s">
        <v>3663</v>
      </c>
      <c r="B225" s="24">
        <v>2004</v>
      </c>
      <c r="C225" s="24">
        <v>55</v>
      </c>
      <c r="D225" s="24">
        <v>11</v>
      </c>
      <c r="E225" s="24">
        <v>1016</v>
      </c>
      <c r="F225" s="24">
        <v>1019</v>
      </c>
      <c r="G225" s="25">
        <v>37970</v>
      </c>
      <c r="H225" s="25">
        <v>37981</v>
      </c>
      <c r="I225" s="25">
        <v>37981</v>
      </c>
      <c r="J225" s="24" t="s">
        <v>83</v>
      </c>
      <c r="K225" s="24">
        <v>2</v>
      </c>
      <c r="L225" s="24" t="s">
        <v>3664</v>
      </c>
    </row>
    <row r="226" spans="1:12">
      <c r="A226" s="24" t="s">
        <v>3665</v>
      </c>
      <c r="B226" s="24">
        <v>2004</v>
      </c>
      <c r="C226" s="24">
        <v>55</v>
      </c>
      <c r="D226" s="24">
        <v>11</v>
      </c>
      <c r="E226" s="24">
        <v>1020</v>
      </c>
      <c r="F226" s="24">
        <v>1023</v>
      </c>
      <c r="G226" s="25">
        <v>37887</v>
      </c>
      <c r="H226" s="25">
        <v>37991</v>
      </c>
      <c r="I226" s="25">
        <v>37991</v>
      </c>
      <c r="J226" s="24" t="s">
        <v>83</v>
      </c>
      <c r="K226" s="24">
        <v>2</v>
      </c>
      <c r="L226" s="24" t="s">
        <v>3666</v>
      </c>
    </row>
    <row r="227" spans="1:12">
      <c r="A227" s="24" t="s">
        <v>3700</v>
      </c>
      <c r="B227" s="24">
        <v>2004</v>
      </c>
      <c r="C227" s="24">
        <v>55</v>
      </c>
      <c r="D227" s="24">
        <v>13</v>
      </c>
      <c r="E227" s="24">
        <v>1119</v>
      </c>
      <c r="F227" s="24">
        <v>1130</v>
      </c>
      <c r="G227" s="25">
        <v>37879</v>
      </c>
      <c r="H227" s="25">
        <v>37992</v>
      </c>
      <c r="I227" s="25">
        <v>37992</v>
      </c>
      <c r="J227" s="24" t="s">
        <v>13</v>
      </c>
      <c r="K227" s="24">
        <v>1</v>
      </c>
      <c r="L227" s="24" t="s">
        <v>3701</v>
      </c>
    </row>
    <row r="228" spans="1:12">
      <c r="A228" s="24" t="s">
        <v>3702</v>
      </c>
      <c r="B228" s="24">
        <v>2004</v>
      </c>
      <c r="C228" s="24">
        <v>55</v>
      </c>
      <c r="D228" s="24">
        <v>13</v>
      </c>
      <c r="E228" s="24">
        <v>1131</v>
      </c>
      <c r="F228" s="24">
        <v>1139</v>
      </c>
      <c r="G228" s="25">
        <v>37910</v>
      </c>
      <c r="H228" s="25">
        <v>37998</v>
      </c>
      <c r="I228" s="25">
        <v>37998</v>
      </c>
      <c r="J228" s="24" t="s">
        <v>13</v>
      </c>
      <c r="K228" s="24">
        <v>3</v>
      </c>
      <c r="L228" s="24" t="s">
        <v>3703</v>
      </c>
    </row>
    <row r="229" spans="1:12">
      <c r="A229" s="24" t="s">
        <v>3704</v>
      </c>
      <c r="B229" s="24">
        <v>2004</v>
      </c>
      <c r="C229" s="24">
        <v>55</v>
      </c>
      <c r="D229" s="24">
        <v>13</v>
      </c>
      <c r="E229" s="24">
        <v>1140</v>
      </c>
      <c r="F229" s="24">
        <v>1154</v>
      </c>
      <c r="G229" s="25">
        <v>37910</v>
      </c>
      <c r="H229" s="25">
        <v>37972</v>
      </c>
      <c r="I229" s="25">
        <v>38002</v>
      </c>
      <c r="J229" s="24" t="s">
        <v>13</v>
      </c>
      <c r="K229" s="24">
        <v>4</v>
      </c>
      <c r="L229" s="24" t="s">
        <v>3705</v>
      </c>
    </row>
    <row r="230" spans="1:12">
      <c r="A230" s="24" t="s">
        <v>3706</v>
      </c>
      <c r="B230" s="24">
        <v>2004</v>
      </c>
      <c r="C230" s="24">
        <v>55</v>
      </c>
      <c r="D230" s="24">
        <v>13</v>
      </c>
      <c r="E230" s="24">
        <v>1155</v>
      </c>
      <c r="F230" s="24">
        <v>1168</v>
      </c>
      <c r="G230" s="25">
        <v>37698</v>
      </c>
      <c r="H230" s="25">
        <v>37777</v>
      </c>
      <c r="I230" s="25">
        <v>38007</v>
      </c>
      <c r="J230" s="24" t="s">
        <v>13</v>
      </c>
      <c r="K230" s="24">
        <v>2</v>
      </c>
      <c r="L230" s="24" t="s">
        <v>3707</v>
      </c>
    </row>
    <row r="231" spans="1:12">
      <c r="A231" s="24" t="s">
        <v>3708</v>
      </c>
      <c r="B231" s="24">
        <v>2004</v>
      </c>
      <c r="C231" s="24">
        <v>55</v>
      </c>
      <c r="D231" s="24">
        <v>13</v>
      </c>
      <c r="E231" s="24">
        <v>1169</v>
      </c>
      <c r="F231" s="24">
        <v>1182</v>
      </c>
      <c r="G231" s="25">
        <v>37742</v>
      </c>
      <c r="H231" s="25">
        <v>37921</v>
      </c>
      <c r="I231" s="25">
        <v>38007</v>
      </c>
      <c r="J231" s="24" t="s">
        <v>13</v>
      </c>
      <c r="K231" s="24">
        <v>1</v>
      </c>
      <c r="L231" s="24" t="s">
        <v>3709</v>
      </c>
    </row>
    <row r="232" spans="1:12">
      <c r="A232" s="24" t="s">
        <v>3710</v>
      </c>
      <c r="B232" s="24">
        <v>2004</v>
      </c>
      <c r="C232" s="24">
        <v>55</v>
      </c>
      <c r="D232" s="24">
        <v>13</v>
      </c>
      <c r="E232" s="24">
        <v>1183</v>
      </c>
      <c r="F232" s="24">
        <v>1198</v>
      </c>
      <c r="G232" s="25">
        <v>37783</v>
      </c>
      <c r="H232" s="25">
        <v>37879</v>
      </c>
      <c r="I232" s="25">
        <v>38008</v>
      </c>
      <c r="J232" s="24" t="s">
        <v>13</v>
      </c>
      <c r="K232" s="24">
        <v>2</v>
      </c>
      <c r="L232" s="24" t="s">
        <v>3711</v>
      </c>
    </row>
    <row r="233" spans="1:12">
      <c r="A233" s="24" t="s">
        <v>3712</v>
      </c>
      <c r="B233" s="24">
        <v>2004</v>
      </c>
      <c r="C233" s="24">
        <v>55</v>
      </c>
      <c r="D233" s="24">
        <v>13</v>
      </c>
      <c r="E233" s="24">
        <v>1199</v>
      </c>
      <c r="F233" s="24">
        <v>1208</v>
      </c>
      <c r="G233" s="25">
        <v>37774</v>
      </c>
      <c r="H233" s="25">
        <v>38008</v>
      </c>
      <c r="I233" s="25">
        <v>38008</v>
      </c>
      <c r="J233" s="24" t="s">
        <v>13</v>
      </c>
      <c r="K233" s="24">
        <v>2</v>
      </c>
      <c r="L233" s="24" t="s">
        <v>3713</v>
      </c>
    </row>
    <row r="234" spans="1:12">
      <c r="A234" s="24" t="s">
        <v>3110</v>
      </c>
      <c r="B234" s="24">
        <v>2004</v>
      </c>
      <c r="C234" s="24">
        <v>56</v>
      </c>
      <c r="D234" s="24">
        <v>1</v>
      </c>
      <c r="E234" s="24">
        <v>3</v>
      </c>
      <c r="F234" s="24">
        <v>12</v>
      </c>
      <c r="G234" s="25">
        <v>37854</v>
      </c>
      <c r="H234" s="25">
        <v>38012</v>
      </c>
      <c r="I234" s="25">
        <v>38012</v>
      </c>
      <c r="J234" s="24" t="s">
        <v>13</v>
      </c>
      <c r="K234" s="24">
        <v>3</v>
      </c>
      <c r="L234" s="24" t="s">
        <v>3111</v>
      </c>
    </row>
    <row r="235" spans="1:12">
      <c r="A235" s="24" t="s">
        <v>3112</v>
      </c>
      <c r="B235" s="24">
        <v>2004</v>
      </c>
      <c r="C235" s="24">
        <v>56</v>
      </c>
      <c r="D235" s="24">
        <v>1</v>
      </c>
      <c r="E235" s="24">
        <v>13</v>
      </c>
      <c r="F235" s="24">
        <v>22</v>
      </c>
      <c r="G235" s="25">
        <v>37692</v>
      </c>
      <c r="H235" s="25">
        <v>37985</v>
      </c>
      <c r="I235" s="25">
        <v>38013</v>
      </c>
      <c r="J235" s="24" t="s">
        <v>13</v>
      </c>
      <c r="K235" s="24">
        <v>1</v>
      </c>
      <c r="L235" s="24" t="s">
        <v>3113</v>
      </c>
    </row>
    <row r="236" spans="1:12">
      <c r="A236" s="24" t="s">
        <v>3114</v>
      </c>
      <c r="B236" s="24">
        <v>2004</v>
      </c>
      <c r="C236" s="24">
        <v>56</v>
      </c>
      <c r="D236" s="24">
        <v>1</v>
      </c>
      <c r="E236" s="24">
        <v>23</v>
      </c>
      <c r="F236" s="24">
        <v>35</v>
      </c>
      <c r="G236" s="25">
        <v>37963</v>
      </c>
      <c r="H236" s="25">
        <v>38014</v>
      </c>
      <c r="I236" s="25">
        <v>38014</v>
      </c>
      <c r="J236" s="24" t="s">
        <v>13</v>
      </c>
      <c r="K236" s="24">
        <v>1</v>
      </c>
      <c r="L236" s="24" t="s">
        <v>3115</v>
      </c>
    </row>
    <row r="237" spans="1:12">
      <c r="A237" s="24" t="s">
        <v>3116</v>
      </c>
      <c r="B237" s="24">
        <v>2004</v>
      </c>
      <c r="C237" s="24">
        <v>56</v>
      </c>
      <c r="D237" s="24">
        <v>1</v>
      </c>
      <c r="E237" s="24">
        <v>36</v>
      </c>
      <c r="F237" s="24">
        <v>45</v>
      </c>
      <c r="G237" s="25">
        <v>37713</v>
      </c>
      <c r="H237" s="25">
        <v>37967</v>
      </c>
      <c r="I237" s="25">
        <v>38014</v>
      </c>
      <c r="J237" s="24" t="s">
        <v>13</v>
      </c>
      <c r="K237" s="24">
        <v>6</v>
      </c>
      <c r="L237" s="24" t="s">
        <v>3117</v>
      </c>
    </row>
    <row r="238" spans="1:12">
      <c r="A238" s="24" t="s">
        <v>3118</v>
      </c>
      <c r="B238" s="24">
        <v>2004</v>
      </c>
      <c r="C238" s="24">
        <v>56</v>
      </c>
      <c r="D238" s="24">
        <v>1</v>
      </c>
      <c r="E238" s="24">
        <v>46</v>
      </c>
      <c r="F238" s="24">
        <v>57</v>
      </c>
      <c r="G238" s="25">
        <v>37830</v>
      </c>
      <c r="H238" s="25">
        <v>37966</v>
      </c>
      <c r="I238" s="25">
        <v>38014</v>
      </c>
      <c r="J238" s="24" t="s">
        <v>13</v>
      </c>
      <c r="K238" s="24">
        <v>2</v>
      </c>
      <c r="L238" s="24" t="s">
        <v>3119</v>
      </c>
    </row>
    <row r="239" spans="1:12">
      <c r="A239" s="24" t="s">
        <v>3120</v>
      </c>
      <c r="B239" s="24">
        <v>2004</v>
      </c>
      <c r="C239" s="24">
        <v>56</v>
      </c>
      <c r="D239" s="24">
        <v>1</v>
      </c>
      <c r="E239" s="24">
        <v>58</v>
      </c>
      <c r="F239" s="24">
        <v>62</v>
      </c>
      <c r="G239" s="25">
        <v>37880</v>
      </c>
      <c r="H239" s="25">
        <v>38016</v>
      </c>
      <c r="I239" s="25">
        <v>38016</v>
      </c>
      <c r="J239" s="24" t="s">
        <v>13</v>
      </c>
      <c r="K239" s="24">
        <v>2</v>
      </c>
      <c r="L239" s="24" t="s">
        <v>3121</v>
      </c>
    </row>
    <row r="240" spans="1:12">
      <c r="A240" s="24" t="s">
        <v>3122</v>
      </c>
      <c r="B240" s="24">
        <v>2004</v>
      </c>
      <c r="C240" s="24">
        <v>56</v>
      </c>
      <c r="D240" s="24">
        <v>1</v>
      </c>
      <c r="E240" s="24">
        <v>63</v>
      </c>
      <c r="F240" s="24">
        <v>69</v>
      </c>
      <c r="G240" s="25">
        <v>37587</v>
      </c>
      <c r="H240" s="25">
        <v>37921</v>
      </c>
      <c r="I240" s="25">
        <v>38026</v>
      </c>
      <c r="J240" s="24" t="s">
        <v>13</v>
      </c>
      <c r="K240" s="24">
        <v>2</v>
      </c>
      <c r="L240" s="24" t="s">
        <v>3123</v>
      </c>
    </row>
    <row r="241" spans="1:12">
      <c r="A241" s="24" t="s">
        <v>3124</v>
      </c>
      <c r="B241" s="24">
        <v>2004</v>
      </c>
      <c r="C241" s="24">
        <v>56</v>
      </c>
      <c r="D241" s="24">
        <v>1</v>
      </c>
      <c r="E241" s="24">
        <v>70</v>
      </c>
      <c r="F241" s="24">
        <v>83</v>
      </c>
      <c r="G241" s="25">
        <v>37840</v>
      </c>
      <c r="H241" s="25">
        <v>38026</v>
      </c>
      <c r="I241" s="25">
        <v>38026</v>
      </c>
      <c r="J241" s="24" t="s">
        <v>13</v>
      </c>
      <c r="K241" s="24">
        <v>3</v>
      </c>
      <c r="L241" s="24" t="s">
        <v>3125</v>
      </c>
    </row>
    <row r="242" spans="1:12">
      <c r="A242" s="24" t="s">
        <v>3126</v>
      </c>
      <c r="B242" s="24">
        <v>2004</v>
      </c>
      <c r="C242" s="24">
        <v>56</v>
      </c>
      <c r="D242" s="24">
        <v>1</v>
      </c>
      <c r="E242" s="24">
        <v>84</v>
      </c>
      <c r="F242" s="24">
        <v>94</v>
      </c>
      <c r="G242" s="25">
        <v>37847</v>
      </c>
      <c r="H242" s="25">
        <v>37992</v>
      </c>
      <c r="I242" s="25">
        <v>38061</v>
      </c>
      <c r="J242" s="24" t="s">
        <v>13</v>
      </c>
      <c r="K242" s="24">
        <v>2</v>
      </c>
      <c r="L242" s="24" t="s">
        <v>3127</v>
      </c>
    </row>
    <row r="243" spans="1:12">
      <c r="A243" s="24" t="s">
        <v>3128</v>
      </c>
      <c r="B243" s="24">
        <v>2004</v>
      </c>
      <c r="C243" s="24">
        <v>56</v>
      </c>
      <c r="D243" s="24">
        <v>1</v>
      </c>
      <c r="E243" s="24">
        <v>95</v>
      </c>
      <c r="F243" s="24">
        <v>105</v>
      </c>
      <c r="G243" s="25">
        <v>38016</v>
      </c>
      <c r="H243" s="25">
        <v>38103</v>
      </c>
      <c r="I243" s="25">
        <v>38103</v>
      </c>
      <c r="J243" s="24" t="s">
        <v>13</v>
      </c>
      <c r="K243" s="24">
        <v>2</v>
      </c>
      <c r="L243" s="24" t="s">
        <v>3129</v>
      </c>
    </row>
    <row r="244" spans="1:12">
      <c r="A244" s="24" t="s">
        <v>3130</v>
      </c>
      <c r="B244" s="24">
        <v>2004</v>
      </c>
      <c r="C244" s="24">
        <v>56</v>
      </c>
      <c r="D244" s="24">
        <v>1</v>
      </c>
      <c r="E244" s="24">
        <v>106</v>
      </c>
      <c r="F244" s="24">
        <v>108</v>
      </c>
      <c r="G244" s="25">
        <v>37923</v>
      </c>
      <c r="H244" s="25">
        <v>38001</v>
      </c>
      <c r="I244" s="25">
        <v>38001</v>
      </c>
      <c r="J244" s="24" t="s">
        <v>83</v>
      </c>
      <c r="K244" s="24">
        <v>2</v>
      </c>
      <c r="L244" s="24" t="s">
        <v>3131</v>
      </c>
    </row>
    <row r="245" spans="1:12">
      <c r="A245" s="24" t="s">
        <v>3134</v>
      </c>
      <c r="B245" s="24">
        <v>2004</v>
      </c>
      <c r="C245" s="24">
        <v>56</v>
      </c>
      <c r="D245" s="24">
        <v>2</v>
      </c>
      <c r="E245" s="24">
        <v>111</v>
      </c>
      <c r="F245" s="24">
        <v>128</v>
      </c>
      <c r="G245" s="25">
        <v>37713</v>
      </c>
      <c r="H245" s="25">
        <v>37967</v>
      </c>
      <c r="I245" s="25">
        <v>38014</v>
      </c>
      <c r="J245" s="24" t="s">
        <v>13</v>
      </c>
      <c r="K245" s="24">
        <v>8</v>
      </c>
      <c r="L245" s="24" t="s">
        <v>3135</v>
      </c>
    </row>
    <row r="246" spans="1:12">
      <c r="A246" s="24" t="s">
        <v>3136</v>
      </c>
      <c r="B246" s="24">
        <v>2004</v>
      </c>
      <c r="C246" s="24">
        <v>56</v>
      </c>
      <c r="D246" s="24">
        <v>2</v>
      </c>
      <c r="E246" s="24">
        <v>129</v>
      </c>
      <c r="F246" s="24">
        <v>139</v>
      </c>
      <c r="G246" s="25">
        <v>37706</v>
      </c>
      <c r="H246" s="25">
        <v>37925</v>
      </c>
      <c r="I246" s="25">
        <v>38028</v>
      </c>
      <c r="J246" s="24" t="s">
        <v>13</v>
      </c>
      <c r="K246" s="24">
        <v>5</v>
      </c>
      <c r="L246" s="24" t="s">
        <v>3137</v>
      </c>
    </row>
    <row r="247" spans="1:12">
      <c r="A247" s="24" t="s">
        <v>3138</v>
      </c>
      <c r="B247" s="24">
        <v>2004</v>
      </c>
      <c r="C247" s="24">
        <v>56</v>
      </c>
      <c r="D247" s="24">
        <v>2</v>
      </c>
      <c r="E247" s="24">
        <v>140</v>
      </c>
      <c r="F247" s="24">
        <v>158</v>
      </c>
      <c r="G247" s="25">
        <v>37735</v>
      </c>
      <c r="H247" s="25">
        <v>37910</v>
      </c>
      <c r="I247" s="25">
        <v>38028</v>
      </c>
      <c r="J247" s="24" t="s">
        <v>13</v>
      </c>
      <c r="K247" s="24">
        <v>4</v>
      </c>
      <c r="L247" s="24" t="s">
        <v>3139</v>
      </c>
    </row>
    <row r="248" spans="1:12">
      <c r="A248" s="24" t="s">
        <v>3140</v>
      </c>
      <c r="B248" s="24">
        <v>2004</v>
      </c>
      <c r="C248" s="24">
        <v>56</v>
      </c>
      <c r="D248" s="24">
        <v>2</v>
      </c>
      <c r="E248" s="24">
        <v>159</v>
      </c>
      <c r="F248" s="24">
        <v>172</v>
      </c>
      <c r="G248" s="25">
        <v>37837</v>
      </c>
      <c r="H248" s="25">
        <v>38033</v>
      </c>
      <c r="I248" s="25">
        <v>38033</v>
      </c>
      <c r="J248" s="24" t="s">
        <v>13</v>
      </c>
      <c r="K248" s="24">
        <v>4</v>
      </c>
      <c r="L248" s="24" t="s">
        <v>3141</v>
      </c>
    </row>
    <row r="249" spans="1:12">
      <c r="A249" s="24" t="s">
        <v>3142</v>
      </c>
      <c r="B249" s="24">
        <v>2004</v>
      </c>
      <c r="C249" s="24">
        <v>56</v>
      </c>
      <c r="D249" s="24">
        <v>2</v>
      </c>
      <c r="E249" s="24">
        <v>173</v>
      </c>
      <c r="F249" s="24">
        <v>188</v>
      </c>
      <c r="G249" s="25">
        <v>37739</v>
      </c>
      <c r="H249" s="25">
        <v>37893</v>
      </c>
      <c r="I249" s="25">
        <v>38034</v>
      </c>
      <c r="J249" s="24" t="s">
        <v>13</v>
      </c>
      <c r="K249" s="24">
        <v>2</v>
      </c>
      <c r="L249" s="24" t="s">
        <v>3143</v>
      </c>
    </row>
    <row r="250" spans="1:12">
      <c r="A250" s="24" t="s">
        <v>3144</v>
      </c>
      <c r="B250" s="24">
        <v>2004</v>
      </c>
      <c r="C250" s="24">
        <v>56</v>
      </c>
      <c r="D250" s="24">
        <v>2</v>
      </c>
      <c r="E250" s="24">
        <v>189</v>
      </c>
      <c r="F250" s="24">
        <v>214</v>
      </c>
      <c r="G250" s="25">
        <v>37860</v>
      </c>
      <c r="H250" s="25">
        <v>37999</v>
      </c>
      <c r="I250" s="25">
        <v>38033</v>
      </c>
      <c r="J250" s="24" t="s">
        <v>13</v>
      </c>
      <c r="K250" s="24">
        <v>1</v>
      </c>
      <c r="L250" s="24" t="s">
        <v>3145</v>
      </c>
    </row>
    <row r="251" spans="1:12">
      <c r="A251" s="24" t="s">
        <v>3168</v>
      </c>
      <c r="B251" s="24">
        <v>2005</v>
      </c>
      <c r="C251" s="24">
        <v>56</v>
      </c>
      <c r="D251" s="24">
        <v>4</v>
      </c>
      <c r="E251" s="24">
        <v>327</v>
      </c>
      <c r="F251" s="24">
        <v>344</v>
      </c>
      <c r="G251" s="25">
        <v>37840</v>
      </c>
      <c r="H251" s="25">
        <v>38029</v>
      </c>
      <c r="I251" s="25">
        <v>38029</v>
      </c>
      <c r="J251" s="24" t="s">
        <v>13</v>
      </c>
      <c r="K251" s="24">
        <v>3</v>
      </c>
      <c r="L251" s="24" t="s">
        <v>3169</v>
      </c>
    </row>
    <row r="252" spans="1:12">
      <c r="A252" s="24" t="s">
        <v>3170</v>
      </c>
      <c r="B252" s="24">
        <v>2005</v>
      </c>
      <c r="C252" s="24">
        <v>56</v>
      </c>
      <c r="D252" s="24">
        <v>4</v>
      </c>
      <c r="E252" s="24">
        <v>345</v>
      </c>
      <c r="F252" s="24">
        <v>355</v>
      </c>
      <c r="G252" s="25">
        <v>37684</v>
      </c>
      <c r="H252" s="25">
        <v>37889</v>
      </c>
      <c r="I252" s="25">
        <v>38035</v>
      </c>
      <c r="J252" s="24" t="s">
        <v>13</v>
      </c>
      <c r="K252" s="24">
        <v>2</v>
      </c>
      <c r="L252" s="24" t="s">
        <v>3171</v>
      </c>
    </row>
    <row r="253" spans="1:12">
      <c r="A253" s="24" t="s">
        <v>3172</v>
      </c>
      <c r="B253" s="24">
        <v>2005</v>
      </c>
      <c r="C253" s="24">
        <v>56</v>
      </c>
      <c r="D253" s="24">
        <v>4</v>
      </c>
      <c r="E253" s="24">
        <v>356</v>
      </c>
      <c r="F253" s="24">
        <v>363</v>
      </c>
      <c r="G253" s="25">
        <v>37768</v>
      </c>
      <c r="H253" s="25">
        <v>38037</v>
      </c>
      <c r="I253" s="25">
        <v>38037</v>
      </c>
      <c r="J253" s="24" t="s">
        <v>13</v>
      </c>
      <c r="K253" s="24">
        <v>2</v>
      </c>
      <c r="L253" s="24" t="s">
        <v>3173</v>
      </c>
    </row>
    <row r="254" spans="1:12">
      <c r="A254" s="24" t="s">
        <v>3174</v>
      </c>
      <c r="B254" s="24">
        <v>2005</v>
      </c>
      <c r="C254" s="24">
        <v>56</v>
      </c>
      <c r="D254" s="24">
        <v>4</v>
      </c>
      <c r="E254" s="24">
        <v>364</v>
      </c>
      <c r="F254" s="24">
        <v>372</v>
      </c>
      <c r="G254" s="25">
        <v>37855</v>
      </c>
      <c r="H254" s="25">
        <v>38037</v>
      </c>
      <c r="I254" s="25">
        <v>38037</v>
      </c>
      <c r="J254" s="24" t="s">
        <v>13</v>
      </c>
      <c r="K254" s="24">
        <v>4</v>
      </c>
      <c r="L254" s="24" t="s">
        <v>3175</v>
      </c>
    </row>
    <row r="255" spans="1:12">
      <c r="A255" s="24" t="s">
        <v>3176</v>
      </c>
      <c r="B255" s="24">
        <v>2005</v>
      </c>
      <c r="C255" s="24">
        <v>56</v>
      </c>
      <c r="D255" s="24">
        <v>4</v>
      </c>
      <c r="E255" s="24">
        <v>373</v>
      </c>
      <c r="F255" s="24">
        <v>381</v>
      </c>
      <c r="G255" s="25">
        <v>37879</v>
      </c>
      <c r="H255" s="25">
        <v>38040</v>
      </c>
      <c r="I255" s="25">
        <v>38040</v>
      </c>
      <c r="J255" s="24" t="s">
        <v>13</v>
      </c>
      <c r="K255" s="24">
        <v>2</v>
      </c>
      <c r="L255" s="24" t="s">
        <v>3177</v>
      </c>
    </row>
    <row r="256" spans="1:12">
      <c r="A256" s="24" t="s">
        <v>3178</v>
      </c>
      <c r="B256" s="24">
        <v>2005</v>
      </c>
      <c r="C256" s="24">
        <v>56</v>
      </c>
      <c r="D256" s="24">
        <v>4</v>
      </c>
      <c r="E256" s="24">
        <v>382</v>
      </c>
      <c r="F256" s="24">
        <v>392</v>
      </c>
      <c r="G256" s="25">
        <v>38008</v>
      </c>
      <c r="H256" s="25">
        <v>38043</v>
      </c>
      <c r="I256" s="25">
        <v>38061</v>
      </c>
      <c r="J256" s="24" t="s">
        <v>13</v>
      </c>
      <c r="K256" s="24">
        <v>1</v>
      </c>
      <c r="L256" s="24" t="s">
        <v>3179</v>
      </c>
    </row>
    <row r="257" spans="1:12">
      <c r="A257" s="24" t="s">
        <v>3180</v>
      </c>
      <c r="B257" s="24">
        <v>2005</v>
      </c>
      <c r="C257" s="24">
        <v>56</v>
      </c>
      <c r="D257" s="24">
        <v>4</v>
      </c>
      <c r="E257" s="24">
        <v>393</v>
      </c>
      <c r="F257" s="24">
        <v>415</v>
      </c>
      <c r="G257" s="25">
        <v>37526</v>
      </c>
      <c r="H257" s="25">
        <v>38062</v>
      </c>
      <c r="I257" s="25">
        <v>38075</v>
      </c>
      <c r="J257" s="24" t="s">
        <v>13</v>
      </c>
      <c r="K257" s="24">
        <v>2</v>
      </c>
      <c r="L257" s="24" t="s">
        <v>3181</v>
      </c>
    </row>
    <row r="258" spans="1:12">
      <c r="A258" s="24" t="s">
        <v>3182</v>
      </c>
      <c r="B258" s="24">
        <v>2005</v>
      </c>
      <c r="C258" s="24">
        <v>56</v>
      </c>
      <c r="D258" s="24">
        <v>4</v>
      </c>
      <c r="E258" s="24">
        <v>416</v>
      </c>
      <c r="F258" s="24">
        <v>436</v>
      </c>
      <c r="G258" s="25">
        <v>37526</v>
      </c>
      <c r="H258" s="25">
        <v>38062</v>
      </c>
      <c r="I258" s="25">
        <v>38075</v>
      </c>
      <c r="J258" s="24" t="s">
        <v>13</v>
      </c>
      <c r="K258" s="24">
        <v>1</v>
      </c>
      <c r="L258" s="24" t="s">
        <v>3183</v>
      </c>
    </row>
    <row r="259" spans="1:12">
      <c r="A259" s="24" t="s">
        <v>3210</v>
      </c>
      <c r="B259" s="24">
        <v>2005</v>
      </c>
      <c r="C259" s="24">
        <v>56</v>
      </c>
      <c r="D259" s="24">
        <v>6</v>
      </c>
      <c r="E259" s="24">
        <v>559</v>
      </c>
      <c r="F259" s="24">
        <v>570</v>
      </c>
      <c r="G259" s="25">
        <v>37887</v>
      </c>
      <c r="H259" s="25">
        <v>37999</v>
      </c>
      <c r="I259" s="25">
        <v>38047</v>
      </c>
      <c r="J259" s="24" t="s">
        <v>13</v>
      </c>
      <c r="K259" s="24">
        <v>3</v>
      </c>
      <c r="L259" s="24" t="s">
        <v>3211</v>
      </c>
    </row>
    <row r="260" spans="1:12">
      <c r="A260" s="24" t="s">
        <v>3212</v>
      </c>
      <c r="B260" s="24">
        <v>2005</v>
      </c>
      <c r="C260" s="24">
        <v>56</v>
      </c>
      <c r="D260" s="24">
        <v>6</v>
      </c>
      <c r="E260" s="24">
        <v>571</v>
      </c>
      <c r="F260" s="24">
        <v>583</v>
      </c>
      <c r="G260" s="25">
        <v>37867</v>
      </c>
      <c r="H260" s="25">
        <v>38048</v>
      </c>
      <c r="I260" s="25">
        <v>38048</v>
      </c>
      <c r="J260" s="24" t="s">
        <v>13</v>
      </c>
      <c r="K260" s="24">
        <v>5</v>
      </c>
      <c r="L260" s="24" t="s">
        <v>3213</v>
      </c>
    </row>
    <row r="261" spans="1:12">
      <c r="A261" s="24" t="s">
        <v>3214</v>
      </c>
      <c r="B261" s="24">
        <v>2005</v>
      </c>
      <c r="C261" s="24">
        <v>56</v>
      </c>
      <c r="D261" s="24">
        <v>6</v>
      </c>
      <c r="E261" s="24">
        <v>584</v>
      </c>
      <c r="F261" s="24">
        <v>596</v>
      </c>
      <c r="G261" s="25">
        <v>37925</v>
      </c>
      <c r="H261" s="25">
        <v>38006</v>
      </c>
      <c r="I261" s="25">
        <v>38057</v>
      </c>
      <c r="J261" s="24" t="s">
        <v>13</v>
      </c>
      <c r="K261" s="24">
        <v>2</v>
      </c>
      <c r="L261" s="24" t="s">
        <v>3215</v>
      </c>
    </row>
    <row r="262" spans="1:12">
      <c r="A262" s="24" t="s">
        <v>3216</v>
      </c>
      <c r="B262" s="24">
        <v>2005</v>
      </c>
      <c r="C262" s="24">
        <v>56</v>
      </c>
      <c r="D262" s="24">
        <v>6</v>
      </c>
      <c r="E262" s="24">
        <v>597</v>
      </c>
      <c r="F262" s="24">
        <v>608</v>
      </c>
      <c r="G262" s="25">
        <v>37224</v>
      </c>
      <c r="H262" s="25">
        <v>37932</v>
      </c>
      <c r="I262" s="25">
        <v>38058</v>
      </c>
      <c r="J262" s="24" t="s">
        <v>13</v>
      </c>
      <c r="K262" s="24">
        <v>1</v>
      </c>
      <c r="L262" s="24" t="s">
        <v>3217</v>
      </c>
    </row>
    <row r="263" spans="1:12">
      <c r="A263" s="24" t="s">
        <v>3218</v>
      </c>
      <c r="B263" s="24">
        <v>2005</v>
      </c>
      <c r="C263" s="24">
        <v>56</v>
      </c>
      <c r="D263" s="24">
        <v>6</v>
      </c>
      <c r="E263" s="24">
        <v>609</v>
      </c>
      <c r="F263" s="24">
        <v>619</v>
      </c>
      <c r="G263" s="25">
        <v>37992</v>
      </c>
      <c r="H263" s="25">
        <v>38072</v>
      </c>
      <c r="I263" s="25">
        <v>38072</v>
      </c>
      <c r="J263" s="24" t="s">
        <v>13</v>
      </c>
      <c r="K263" s="24">
        <v>1</v>
      </c>
      <c r="L263" s="24" t="s">
        <v>3219</v>
      </c>
    </row>
    <row r="264" spans="1:12">
      <c r="A264" s="24" t="s">
        <v>3220</v>
      </c>
      <c r="B264" s="24">
        <v>2005</v>
      </c>
      <c r="C264" s="24">
        <v>56</v>
      </c>
      <c r="D264" s="24">
        <v>6</v>
      </c>
      <c r="E264" s="24">
        <v>620</v>
      </c>
      <c r="F264" s="24">
        <v>629</v>
      </c>
      <c r="G264" s="25">
        <v>37887</v>
      </c>
      <c r="H264" s="25">
        <v>38075</v>
      </c>
      <c r="I264" s="25">
        <v>38075</v>
      </c>
      <c r="J264" s="24" t="s">
        <v>13</v>
      </c>
      <c r="K264" s="24">
        <v>2</v>
      </c>
      <c r="L264" s="24" t="s">
        <v>3221</v>
      </c>
    </row>
    <row r="265" spans="1:12">
      <c r="A265" s="24" t="s">
        <v>3222</v>
      </c>
      <c r="B265" s="24">
        <v>2005</v>
      </c>
      <c r="C265" s="24">
        <v>56</v>
      </c>
      <c r="D265" s="24">
        <v>6</v>
      </c>
      <c r="E265" s="24">
        <v>630</v>
      </c>
      <c r="F265" s="24">
        <v>635</v>
      </c>
      <c r="G265" s="25">
        <v>37788</v>
      </c>
      <c r="H265" s="25">
        <v>38099</v>
      </c>
      <c r="I265" s="25">
        <v>38099</v>
      </c>
      <c r="J265" s="24" t="s">
        <v>13</v>
      </c>
      <c r="K265" s="24">
        <v>1</v>
      </c>
      <c r="L265" s="24" t="s">
        <v>3223</v>
      </c>
    </row>
    <row r="266" spans="1:12">
      <c r="A266" s="24" t="s">
        <v>3224</v>
      </c>
      <c r="B266" s="24">
        <v>2005</v>
      </c>
      <c r="C266" s="24">
        <v>56</v>
      </c>
      <c r="D266" s="24">
        <v>6</v>
      </c>
      <c r="E266" s="24">
        <v>636</v>
      </c>
      <c r="F266" s="24">
        <v>657</v>
      </c>
      <c r="G266" s="25">
        <v>37848</v>
      </c>
      <c r="H266" s="25">
        <v>38111</v>
      </c>
      <c r="I266" s="25">
        <v>38111</v>
      </c>
      <c r="J266" s="24" t="s">
        <v>13</v>
      </c>
      <c r="K266" s="24">
        <v>7</v>
      </c>
      <c r="L266" s="24" t="s">
        <v>3225</v>
      </c>
    </row>
    <row r="267" spans="1:12">
      <c r="A267" s="24" t="s">
        <v>3232</v>
      </c>
      <c r="B267" s="24">
        <v>2005</v>
      </c>
      <c r="C267" s="24">
        <v>56</v>
      </c>
      <c r="D267" s="24">
        <v>7</v>
      </c>
      <c r="E267" s="24">
        <v>664</v>
      </c>
      <c r="F267" s="24">
        <v>668</v>
      </c>
      <c r="G267" s="25">
        <v>37942</v>
      </c>
      <c r="H267" s="25">
        <v>38009</v>
      </c>
      <c r="I267" s="25">
        <v>38009</v>
      </c>
      <c r="J267" s="24" t="s">
        <v>13</v>
      </c>
      <c r="K267" s="24">
        <v>1</v>
      </c>
      <c r="L267" s="24" t="s">
        <v>3233</v>
      </c>
    </row>
    <row r="268" spans="1:12">
      <c r="A268" s="24" t="s">
        <v>3234</v>
      </c>
      <c r="B268" s="24">
        <v>2005</v>
      </c>
      <c r="C268" s="24">
        <v>56</v>
      </c>
      <c r="D268" s="24">
        <v>7</v>
      </c>
      <c r="E268" s="24">
        <v>669</v>
      </c>
      <c r="F268" s="24">
        <v>675</v>
      </c>
      <c r="G268" s="25">
        <v>37774</v>
      </c>
      <c r="H268" s="25">
        <v>37999</v>
      </c>
      <c r="I268" s="25">
        <v>38028</v>
      </c>
      <c r="J268" s="24" t="s">
        <v>13</v>
      </c>
      <c r="K268" s="24">
        <v>1</v>
      </c>
      <c r="L268" s="24" t="s">
        <v>3235</v>
      </c>
    </row>
    <row r="269" spans="1:12">
      <c r="A269" s="24" t="s">
        <v>3236</v>
      </c>
      <c r="B269" s="24">
        <v>2005</v>
      </c>
      <c r="C269" s="24">
        <v>56</v>
      </c>
      <c r="D269" s="24">
        <v>7</v>
      </c>
      <c r="E269" s="24">
        <v>676</v>
      </c>
      <c r="F269" s="24">
        <v>683</v>
      </c>
      <c r="G269" s="25">
        <v>37921</v>
      </c>
      <c r="H269" s="25">
        <v>38020</v>
      </c>
      <c r="I269" s="25">
        <v>38054</v>
      </c>
      <c r="J269" s="24" t="s">
        <v>13</v>
      </c>
      <c r="K269" s="24">
        <v>2</v>
      </c>
      <c r="L269" s="24" t="s">
        <v>3237</v>
      </c>
    </row>
    <row r="270" spans="1:12">
      <c r="A270" s="24" t="s">
        <v>3238</v>
      </c>
      <c r="B270" s="24">
        <v>2005</v>
      </c>
      <c r="C270" s="24">
        <v>56</v>
      </c>
      <c r="D270" s="24">
        <v>7</v>
      </c>
      <c r="E270" s="24">
        <v>684</v>
      </c>
      <c r="F270" s="24">
        <v>694</v>
      </c>
      <c r="G270" s="25">
        <v>37630</v>
      </c>
      <c r="H270" s="25">
        <v>37881</v>
      </c>
      <c r="I270" s="25">
        <v>38120</v>
      </c>
      <c r="J270" s="24" t="s">
        <v>13</v>
      </c>
      <c r="K270" s="24">
        <v>5</v>
      </c>
      <c r="L270" s="24" t="s">
        <v>3239</v>
      </c>
    </row>
    <row r="271" spans="1:12">
      <c r="A271" s="24" t="s">
        <v>3240</v>
      </c>
      <c r="B271" s="24">
        <v>2005</v>
      </c>
      <c r="C271" s="24">
        <v>56</v>
      </c>
      <c r="D271" s="24">
        <v>7</v>
      </c>
      <c r="E271" s="24">
        <v>695</v>
      </c>
      <c r="F271" s="24">
        <v>703</v>
      </c>
      <c r="G271" s="25">
        <v>38028</v>
      </c>
      <c r="H271" s="25">
        <v>38124</v>
      </c>
      <c r="I271" s="25">
        <v>38124</v>
      </c>
      <c r="J271" s="24" t="s">
        <v>13</v>
      </c>
      <c r="K271" s="24">
        <v>1</v>
      </c>
      <c r="L271" s="24" t="s">
        <v>3241</v>
      </c>
    </row>
    <row r="272" spans="1:12">
      <c r="A272" s="24" t="s">
        <v>3242</v>
      </c>
      <c r="B272" s="24">
        <v>2005</v>
      </c>
      <c r="C272" s="24">
        <v>56</v>
      </c>
      <c r="D272" s="24">
        <v>7</v>
      </c>
      <c r="E272" s="24">
        <v>704</v>
      </c>
      <c r="F272" s="24">
        <v>714</v>
      </c>
      <c r="G272" s="25">
        <v>38036</v>
      </c>
      <c r="H272" s="25">
        <v>38124</v>
      </c>
      <c r="I272" s="25">
        <v>38124</v>
      </c>
      <c r="J272" s="24" t="s">
        <v>13</v>
      </c>
      <c r="K272" s="24">
        <v>1</v>
      </c>
      <c r="L272" s="24" t="s">
        <v>3243</v>
      </c>
    </row>
    <row r="273" spans="1:12">
      <c r="A273" s="24" t="s">
        <v>3244</v>
      </c>
      <c r="B273" s="24">
        <v>2005</v>
      </c>
      <c r="C273" s="24">
        <v>56</v>
      </c>
      <c r="D273" s="24">
        <v>7</v>
      </c>
      <c r="E273" s="24">
        <v>715</v>
      </c>
      <c r="F273" s="24">
        <v>728</v>
      </c>
      <c r="G273" s="25">
        <v>37967</v>
      </c>
      <c r="H273" s="25">
        <v>38068</v>
      </c>
      <c r="I273" s="25">
        <v>38124</v>
      </c>
      <c r="J273" s="24" t="s">
        <v>13</v>
      </c>
      <c r="K273" s="24">
        <v>1</v>
      </c>
      <c r="L273" s="24" t="s">
        <v>3245</v>
      </c>
    </row>
    <row r="274" spans="1:12">
      <c r="A274" s="24" t="s">
        <v>3246</v>
      </c>
      <c r="B274" s="24">
        <v>2005</v>
      </c>
      <c r="C274" s="24">
        <v>56</v>
      </c>
      <c r="D274" s="24">
        <v>7</v>
      </c>
      <c r="E274" s="24">
        <v>729</v>
      </c>
      <c r="F274" s="24">
        <v>740</v>
      </c>
      <c r="G274" s="25">
        <v>38020</v>
      </c>
      <c r="H274" s="25">
        <v>38126</v>
      </c>
      <c r="I274" s="25">
        <v>38126</v>
      </c>
      <c r="J274" s="24" t="s">
        <v>13</v>
      </c>
      <c r="K274" s="24">
        <v>3</v>
      </c>
      <c r="L274" s="24" t="s">
        <v>3247</v>
      </c>
    </row>
    <row r="275" spans="1:12">
      <c r="A275" s="24" t="s">
        <v>3248</v>
      </c>
      <c r="B275" s="24">
        <v>2005</v>
      </c>
      <c r="C275" s="24">
        <v>56</v>
      </c>
      <c r="D275" s="24">
        <v>7</v>
      </c>
      <c r="E275" s="24">
        <v>741</v>
      </c>
      <c r="F275" s="24">
        <v>756</v>
      </c>
      <c r="G275" s="25">
        <v>37763</v>
      </c>
      <c r="H275" s="25">
        <v>38030</v>
      </c>
      <c r="I275" s="25">
        <v>38139</v>
      </c>
      <c r="J275" s="24" t="s">
        <v>13</v>
      </c>
      <c r="K275" s="24">
        <v>3</v>
      </c>
      <c r="L275" s="24" t="s">
        <v>3249</v>
      </c>
    </row>
    <row r="276" spans="1:12">
      <c r="A276" s="24" t="s">
        <v>3250</v>
      </c>
      <c r="B276" s="24">
        <v>2005</v>
      </c>
      <c r="C276" s="24">
        <v>56</v>
      </c>
      <c r="D276" s="24">
        <v>7</v>
      </c>
      <c r="E276" s="24">
        <v>757</v>
      </c>
      <c r="F276" s="24">
        <v>764</v>
      </c>
      <c r="G276" s="25">
        <v>37763</v>
      </c>
      <c r="H276" s="25">
        <v>38030</v>
      </c>
      <c r="I276" s="25">
        <v>38139</v>
      </c>
      <c r="J276" s="24" t="s">
        <v>13</v>
      </c>
      <c r="K276" s="24">
        <v>3</v>
      </c>
      <c r="L276" s="24" t="s">
        <v>3251</v>
      </c>
    </row>
    <row r="277" spans="1:12">
      <c r="A277" s="24" t="s">
        <v>3252</v>
      </c>
      <c r="B277" s="24">
        <v>2005</v>
      </c>
      <c r="C277" s="24">
        <v>56</v>
      </c>
      <c r="D277" s="24">
        <v>7</v>
      </c>
      <c r="E277" s="24">
        <v>765</v>
      </c>
      <c r="F277" s="24">
        <v>768</v>
      </c>
      <c r="G277" s="25">
        <v>38026</v>
      </c>
      <c r="H277" s="25">
        <v>38063</v>
      </c>
      <c r="I277" s="25">
        <v>38063</v>
      </c>
      <c r="J277" s="24" t="s">
        <v>83</v>
      </c>
      <c r="K277" s="24">
        <v>2</v>
      </c>
      <c r="L277" s="24" t="s">
        <v>3253</v>
      </c>
    </row>
    <row r="278" spans="1:12">
      <c r="A278" s="24" t="s">
        <v>3254</v>
      </c>
      <c r="B278" s="24">
        <v>2005</v>
      </c>
      <c r="C278" s="24">
        <v>56</v>
      </c>
      <c r="D278" s="24">
        <v>7</v>
      </c>
      <c r="E278" s="24">
        <v>769</v>
      </c>
      <c r="F278" s="24">
        <v>772</v>
      </c>
      <c r="G278" s="25">
        <v>38012</v>
      </c>
      <c r="H278" s="25">
        <v>38089</v>
      </c>
      <c r="I278" s="25">
        <v>38089</v>
      </c>
      <c r="J278" s="24" t="s">
        <v>83</v>
      </c>
      <c r="K278" s="24">
        <v>1</v>
      </c>
      <c r="L278" s="24" t="s">
        <v>3255</v>
      </c>
    </row>
    <row r="279" spans="1:12">
      <c r="A279" s="24" t="s">
        <v>3263</v>
      </c>
      <c r="B279" s="24">
        <v>2005</v>
      </c>
      <c r="C279" s="24">
        <v>56</v>
      </c>
      <c r="D279" s="24">
        <v>8</v>
      </c>
      <c r="E279" s="24">
        <v>779</v>
      </c>
      <c r="F279" s="24">
        <v>785</v>
      </c>
      <c r="G279" s="25">
        <v>37910</v>
      </c>
      <c r="H279" s="25">
        <v>38089</v>
      </c>
      <c r="I279" s="25">
        <v>38124</v>
      </c>
      <c r="J279" s="24" t="s">
        <v>13</v>
      </c>
      <c r="K279" s="24">
        <v>4</v>
      </c>
      <c r="L279" s="24" t="s">
        <v>3264</v>
      </c>
    </row>
    <row r="280" spans="1:12">
      <c r="A280" s="24" t="s">
        <v>3265</v>
      </c>
      <c r="B280" s="24">
        <v>2005</v>
      </c>
      <c r="C280" s="24">
        <v>56</v>
      </c>
      <c r="D280" s="24">
        <v>8</v>
      </c>
      <c r="E280" s="24">
        <v>786</v>
      </c>
      <c r="F280" s="24">
        <v>802</v>
      </c>
      <c r="G280" s="25">
        <v>37627</v>
      </c>
      <c r="H280" s="25">
        <v>37932</v>
      </c>
      <c r="I280" s="25">
        <v>38138</v>
      </c>
      <c r="J280" s="24" t="s">
        <v>13</v>
      </c>
      <c r="K280" s="24">
        <v>5</v>
      </c>
      <c r="L280" s="24" t="s">
        <v>3266</v>
      </c>
    </row>
    <row r="281" spans="1:12">
      <c r="A281" s="24" t="s">
        <v>3267</v>
      </c>
      <c r="B281" s="24">
        <v>2005</v>
      </c>
      <c r="C281" s="24">
        <v>56</v>
      </c>
      <c r="D281" s="24">
        <v>8</v>
      </c>
      <c r="E281" s="24">
        <v>803</v>
      </c>
      <c r="F281" s="24">
        <v>811</v>
      </c>
      <c r="G281" s="25">
        <v>37855</v>
      </c>
      <c r="H281" s="25">
        <v>38047</v>
      </c>
      <c r="I281" s="25">
        <v>38145</v>
      </c>
      <c r="J281" s="24" t="s">
        <v>13</v>
      </c>
      <c r="K281" s="24">
        <v>1</v>
      </c>
      <c r="L281" s="24" t="s">
        <v>3268</v>
      </c>
    </row>
    <row r="282" spans="1:12">
      <c r="A282" s="24" t="s">
        <v>3269</v>
      </c>
      <c r="B282" s="24">
        <v>2005</v>
      </c>
      <c r="C282" s="24">
        <v>56</v>
      </c>
      <c r="D282" s="24">
        <v>8</v>
      </c>
      <c r="E282" s="24">
        <v>812</v>
      </c>
      <c r="F282" s="24">
        <v>823</v>
      </c>
      <c r="G282" s="25">
        <v>37992</v>
      </c>
      <c r="H282" s="25">
        <v>38154</v>
      </c>
      <c r="I282" s="25">
        <v>38154</v>
      </c>
      <c r="J282" s="24" t="s">
        <v>13</v>
      </c>
      <c r="K282" s="24">
        <v>1</v>
      </c>
      <c r="L282" s="24" t="s">
        <v>3270</v>
      </c>
    </row>
    <row r="283" spans="1:12">
      <c r="A283" s="24" t="s">
        <v>3271</v>
      </c>
      <c r="B283" s="24">
        <v>2005</v>
      </c>
      <c r="C283" s="24">
        <v>56</v>
      </c>
      <c r="D283" s="24">
        <v>8</v>
      </c>
      <c r="E283" s="24">
        <v>824</v>
      </c>
      <c r="F283" s="24">
        <v>833</v>
      </c>
      <c r="G283" s="25">
        <v>38042</v>
      </c>
      <c r="H283" s="25">
        <v>38159</v>
      </c>
      <c r="I283" s="25">
        <v>38159</v>
      </c>
      <c r="J283" s="24" t="s">
        <v>13</v>
      </c>
      <c r="K283" s="24">
        <v>1</v>
      </c>
      <c r="L283" s="24" t="s">
        <v>3272</v>
      </c>
    </row>
    <row r="284" spans="1:12">
      <c r="A284" s="24" t="s">
        <v>3273</v>
      </c>
      <c r="B284" s="24">
        <v>2005</v>
      </c>
      <c r="C284" s="24">
        <v>56</v>
      </c>
      <c r="D284" s="24">
        <v>8</v>
      </c>
      <c r="E284" s="24">
        <v>834</v>
      </c>
      <c r="F284" s="24">
        <v>842</v>
      </c>
      <c r="G284" s="25">
        <v>38055</v>
      </c>
      <c r="H284" s="25">
        <v>38132</v>
      </c>
      <c r="I284" s="25">
        <v>38159</v>
      </c>
      <c r="J284" s="24" t="s">
        <v>13</v>
      </c>
      <c r="K284" s="24">
        <v>5</v>
      </c>
      <c r="L284" s="24" t="s">
        <v>3274</v>
      </c>
    </row>
    <row r="285" spans="1:12">
      <c r="A285" s="24" t="s">
        <v>3275</v>
      </c>
      <c r="B285" s="24">
        <v>2005</v>
      </c>
      <c r="C285" s="24">
        <v>56</v>
      </c>
      <c r="D285" s="24">
        <v>8</v>
      </c>
      <c r="E285" s="24">
        <v>843</v>
      </c>
      <c r="F285" s="24">
        <v>853</v>
      </c>
      <c r="G285" s="25">
        <v>38008</v>
      </c>
      <c r="H285" s="25">
        <v>38147</v>
      </c>
      <c r="I285" s="25">
        <v>38159</v>
      </c>
      <c r="J285" s="24" t="s">
        <v>13</v>
      </c>
      <c r="K285" s="24">
        <v>3</v>
      </c>
      <c r="L285" s="24" t="s">
        <v>3276</v>
      </c>
    </row>
    <row r="286" spans="1:12">
      <c r="A286" s="24" t="s">
        <v>3277</v>
      </c>
      <c r="B286" s="24">
        <v>2005</v>
      </c>
      <c r="C286" s="24">
        <v>56</v>
      </c>
      <c r="D286" s="24">
        <v>8</v>
      </c>
      <c r="E286" s="24">
        <v>854</v>
      </c>
      <c r="F286" s="24">
        <v>860</v>
      </c>
      <c r="G286" s="25">
        <v>37852</v>
      </c>
      <c r="H286" s="25">
        <v>38077</v>
      </c>
      <c r="I286" s="25">
        <v>38160</v>
      </c>
      <c r="J286" s="24" t="s">
        <v>13</v>
      </c>
      <c r="K286" s="24">
        <v>2</v>
      </c>
      <c r="L286" s="24" t="s">
        <v>3278</v>
      </c>
    </row>
    <row r="287" spans="1:12">
      <c r="A287" s="24" t="s">
        <v>3279</v>
      </c>
      <c r="B287" s="24">
        <v>2005</v>
      </c>
      <c r="C287" s="24">
        <v>56</v>
      </c>
      <c r="D287" s="24">
        <v>8</v>
      </c>
      <c r="E287" s="24">
        <v>861</v>
      </c>
      <c r="F287" s="24">
        <v>871</v>
      </c>
      <c r="G287" s="25">
        <v>37869</v>
      </c>
      <c r="H287" s="25">
        <v>38102</v>
      </c>
      <c r="I287" s="25">
        <v>38162</v>
      </c>
      <c r="J287" s="24" t="s">
        <v>13</v>
      </c>
      <c r="K287" s="24">
        <v>4</v>
      </c>
      <c r="L287" s="24" t="s">
        <v>3280</v>
      </c>
    </row>
    <row r="288" spans="1:12">
      <c r="A288" s="24" t="s">
        <v>3281</v>
      </c>
      <c r="B288" s="24">
        <v>2005</v>
      </c>
      <c r="C288" s="24">
        <v>56</v>
      </c>
      <c r="D288" s="24">
        <v>8</v>
      </c>
      <c r="E288" s="24">
        <v>872</v>
      </c>
      <c r="F288" s="24">
        <v>882</v>
      </c>
      <c r="G288" s="25">
        <v>37977</v>
      </c>
      <c r="H288" s="25">
        <v>38166</v>
      </c>
      <c r="I288" s="25">
        <v>38166</v>
      </c>
      <c r="J288" s="24" t="s">
        <v>13</v>
      </c>
      <c r="K288" s="24">
        <v>1</v>
      </c>
      <c r="L288" s="24" t="s">
        <v>3282</v>
      </c>
    </row>
    <row r="289" spans="1:12">
      <c r="A289" s="24" t="s">
        <v>3283</v>
      </c>
      <c r="B289" s="24">
        <v>2005</v>
      </c>
      <c r="C289" s="24">
        <v>56</v>
      </c>
      <c r="D289" s="24">
        <v>8</v>
      </c>
      <c r="E289" s="24">
        <v>883</v>
      </c>
      <c r="F289" s="24">
        <v>888</v>
      </c>
      <c r="G289" s="25">
        <v>38124</v>
      </c>
      <c r="H289" s="25">
        <v>38149</v>
      </c>
      <c r="I289" s="25">
        <v>38159</v>
      </c>
      <c r="J289" s="24" t="s">
        <v>83</v>
      </c>
      <c r="K289" s="24">
        <v>2</v>
      </c>
      <c r="L289" s="24" t="s">
        <v>3284</v>
      </c>
    </row>
    <row r="290" spans="1:12">
      <c r="A290" s="24" t="s">
        <v>3289</v>
      </c>
      <c r="B290" s="24">
        <v>2005</v>
      </c>
      <c r="C290" s="24">
        <v>56</v>
      </c>
      <c r="D290" s="24">
        <v>9</v>
      </c>
      <c r="E290" s="24">
        <v>893</v>
      </c>
      <c r="F290" s="24">
        <v>902</v>
      </c>
      <c r="G290" s="25">
        <v>37998</v>
      </c>
      <c r="H290" s="25">
        <v>38169</v>
      </c>
      <c r="I290" s="25">
        <v>38169</v>
      </c>
      <c r="J290" s="24" t="s">
        <v>13</v>
      </c>
      <c r="K290" s="24">
        <v>5</v>
      </c>
      <c r="L290" s="24" t="s">
        <v>3290</v>
      </c>
    </row>
    <row r="291" spans="1:12">
      <c r="A291" s="24" t="s">
        <v>3291</v>
      </c>
      <c r="B291" s="24">
        <v>2005</v>
      </c>
      <c r="C291" s="24">
        <v>56</v>
      </c>
      <c r="D291" s="24">
        <v>9</v>
      </c>
      <c r="E291" s="24">
        <v>903</v>
      </c>
      <c r="F291" s="24">
        <v>912</v>
      </c>
      <c r="G291" s="25">
        <v>37908</v>
      </c>
      <c r="H291" s="25">
        <v>38169</v>
      </c>
      <c r="I291" s="25">
        <v>38169</v>
      </c>
      <c r="J291" s="24" t="s">
        <v>13</v>
      </c>
      <c r="K291" s="24">
        <v>1</v>
      </c>
      <c r="L291" s="24" t="s">
        <v>3292</v>
      </c>
    </row>
    <row r="292" spans="1:12">
      <c r="A292" s="24" t="s">
        <v>3293</v>
      </c>
      <c r="B292" s="24">
        <v>2005</v>
      </c>
      <c r="C292" s="24">
        <v>56</v>
      </c>
      <c r="D292" s="24">
        <v>9</v>
      </c>
      <c r="E292" s="24">
        <v>913</v>
      </c>
      <c r="F292" s="24">
        <v>934</v>
      </c>
      <c r="G292" s="25">
        <v>37873</v>
      </c>
      <c r="H292" s="25">
        <v>38167</v>
      </c>
      <c r="I292" s="25">
        <v>38174</v>
      </c>
      <c r="J292" s="24" t="s">
        <v>13</v>
      </c>
      <c r="K292" s="24">
        <v>2</v>
      </c>
      <c r="L292" s="24" t="s">
        <v>3294</v>
      </c>
    </row>
    <row r="293" spans="1:12">
      <c r="A293" s="24" t="s">
        <v>3295</v>
      </c>
      <c r="B293" s="24">
        <v>2005</v>
      </c>
      <c r="C293" s="24">
        <v>56</v>
      </c>
      <c r="D293" s="24">
        <v>9</v>
      </c>
      <c r="E293" s="24">
        <v>935</v>
      </c>
      <c r="F293" s="24">
        <v>945</v>
      </c>
      <c r="G293" s="25">
        <v>38089</v>
      </c>
      <c r="H293" s="25">
        <v>38174</v>
      </c>
      <c r="I293" s="25">
        <v>38174</v>
      </c>
      <c r="J293" s="24" t="s">
        <v>13</v>
      </c>
      <c r="K293" s="24">
        <v>1</v>
      </c>
      <c r="L293" s="24" t="s">
        <v>3296</v>
      </c>
    </row>
    <row r="294" spans="1:12">
      <c r="A294" s="24" t="s">
        <v>3297</v>
      </c>
      <c r="B294" s="24">
        <v>2005</v>
      </c>
      <c r="C294" s="24">
        <v>56</v>
      </c>
      <c r="D294" s="24">
        <v>9</v>
      </c>
      <c r="E294" s="24">
        <v>946</v>
      </c>
      <c r="F294" s="24">
        <v>968</v>
      </c>
      <c r="G294" s="25">
        <v>37763</v>
      </c>
      <c r="H294" s="25">
        <v>38040</v>
      </c>
      <c r="I294" s="25">
        <v>38175</v>
      </c>
      <c r="J294" s="24" t="s">
        <v>13</v>
      </c>
      <c r="K294" s="24">
        <v>2</v>
      </c>
      <c r="L294" s="24" t="s">
        <v>3298</v>
      </c>
    </row>
    <row r="295" spans="1:12">
      <c r="A295" s="24" t="s">
        <v>3299</v>
      </c>
      <c r="B295" s="24">
        <v>2005</v>
      </c>
      <c r="C295" s="24">
        <v>56</v>
      </c>
      <c r="D295" s="24">
        <v>9</v>
      </c>
      <c r="E295" s="24">
        <v>969</v>
      </c>
      <c r="F295" s="24">
        <v>988</v>
      </c>
      <c r="G295" s="25">
        <v>37925</v>
      </c>
      <c r="H295" s="25">
        <v>38176</v>
      </c>
      <c r="I295" s="25">
        <v>38176</v>
      </c>
      <c r="J295" s="24" t="s">
        <v>13</v>
      </c>
      <c r="K295" s="24">
        <v>1</v>
      </c>
      <c r="L295" s="24" t="s">
        <v>3300</v>
      </c>
    </row>
    <row r="296" spans="1:12">
      <c r="A296" s="24" t="s">
        <v>3301</v>
      </c>
      <c r="B296" s="24">
        <v>2005</v>
      </c>
      <c r="C296" s="24">
        <v>56</v>
      </c>
      <c r="D296" s="24">
        <v>9</v>
      </c>
      <c r="E296" s="24">
        <v>989</v>
      </c>
      <c r="F296" s="24">
        <v>1003</v>
      </c>
      <c r="G296" s="25">
        <v>38072</v>
      </c>
      <c r="H296" s="25">
        <v>38177</v>
      </c>
      <c r="I296" s="25">
        <v>38177</v>
      </c>
      <c r="J296" s="24" t="s">
        <v>13</v>
      </c>
      <c r="K296" s="24">
        <v>1</v>
      </c>
      <c r="L296" s="24" t="s">
        <v>3302</v>
      </c>
    </row>
    <row r="297" spans="1:12">
      <c r="A297" s="24" t="s">
        <v>3303</v>
      </c>
      <c r="B297" s="24">
        <v>2005</v>
      </c>
      <c r="C297" s="24">
        <v>56</v>
      </c>
      <c r="D297" s="24">
        <v>9</v>
      </c>
      <c r="E297" s="24">
        <v>1004</v>
      </c>
      <c r="F297" s="24">
        <v>1007</v>
      </c>
      <c r="G297" s="25">
        <v>38061</v>
      </c>
      <c r="H297" s="25">
        <v>38138</v>
      </c>
      <c r="I297" s="25">
        <v>38138</v>
      </c>
      <c r="J297" s="24" t="s">
        <v>83</v>
      </c>
      <c r="K297" s="24">
        <v>2</v>
      </c>
      <c r="L297" s="24" t="s">
        <v>3304</v>
      </c>
    </row>
    <row r="298" spans="1:12">
      <c r="A298" s="24" t="s">
        <v>3313</v>
      </c>
      <c r="B298" s="24">
        <v>2005</v>
      </c>
      <c r="C298" s="24">
        <v>56</v>
      </c>
      <c r="D298" s="24">
        <v>10</v>
      </c>
      <c r="E298" s="24">
        <v>1015</v>
      </c>
      <c r="F298" s="24">
        <v>1023</v>
      </c>
      <c r="G298" s="25">
        <v>38134</v>
      </c>
      <c r="H298" s="25">
        <v>38184</v>
      </c>
      <c r="I298" s="25">
        <v>38184</v>
      </c>
      <c r="J298" s="24" t="s">
        <v>13</v>
      </c>
      <c r="K298" s="24">
        <v>1</v>
      </c>
      <c r="L298" s="24" t="s">
        <v>3314</v>
      </c>
    </row>
    <row r="299" spans="1:12">
      <c r="A299" s="24" t="s">
        <v>3315</v>
      </c>
      <c r="B299" s="24">
        <v>2005</v>
      </c>
      <c r="C299" s="24">
        <v>56</v>
      </c>
      <c r="D299" s="24">
        <v>10</v>
      </c>
      <c r="E299" s="24">
        <v>1024</v>
      </c>
      <c r="F299" s="24">
        <v>1030</v>
      </c>
      <c r="G299" s="25">
        <v>37922</v>
      </c>
      <c r="H299" s="25">
        <v>38103</v>
      </c>
      <c r="I299" s="25">
        <v>38189</v>
      </c>
      <c r="J299" s="24" t="s">
        <v>13</v>
      </c>
      <c r="K299" s="24">
        <v>2</v>
      </c>
      <c r="L299" s="24" t="s">
        <v>3316</v>
      </c>
    </row>
    <row r="300" spans="1:12">
      <c r="A300" s="24" t="s">
        <v>3317</v>
      </c>
      <c r="B300" s="24">
        <v>2005</v>
      </c>
      <c r="C300" s="24">
        <v>56</v>
      </c>
      <c r="D300" s="24">
        <v>10</v>
      </c>
      <c r="E300" s="24">
        <v>1031</v>
      </c>
      <c r="F300" s="24">
        <v>1044</v>
      </c>
      <c r="G300" s="25">
        <v>38048</v>
      </c>
      <c r="H300" s="25">
        <v>38189</v>
      </c>
      <c r="I300" s="25">
        <v>38189</v>
      </c>
      <c r="J300" s="24" t="s">
        <v>13</v>
      </c>
      <c r="K300" s="24">
        <v>4</v>
      </c>
      <c r="L300" s="24" t="s">
        <v>3318</v>
      </c>
    </row>
    <row r="301" spans="1:12">
      <c r="A301" s="24" t="s">
        <v>3319</v>
      </c>
      <c r="B301" s="24">
        <v>2005</v>
      </c>
      <c r="C301" s="24">
        <v>56</v>
      </c>
      <c r="D301" s="24">
        <v>10</v>
      </c>
      <c r="E301" s="24">
        <v>1045</v>
      </c>
      <c r="F301" s="24">
        <v>1049</v>
      </c>
      <c r="G301" s="25">
        <v>38124</v>
      </c>
      <c r="H301" s="25">
        <v>38195</v>
      </c>
      <c r="I301" s="25">
        <v>38195</v>
      </c>
      <c r="J301" s="24" t="s">
        <v>13</v>
      </c>
      <c r="K301" s="24">
        <v>1</v>
      </c>
      <c r="L301" s="24" t="s">
        <v>3320</v>
      </c>
    </row>
    <row r="302" spans="1:12">
      <c r="A302" s="24" t="s">
        <v>3321</v>
      </c>
      <c r="B302" s="24">
        <v>2005</v>
      </c>
      <c r="C302" s="24">
        <v>56</v>
      </c>
      <c r="D302" s="24">
        <v>10</v>
      </c>
      <c r="E302" s="24">
        <v>1050</v>
      </c>
      <c r="F302" s="24">
        <v>1061</v>
      </c>
      <c r="G302" s="25">
        <v>37945</v>
      </c>
      <c r="H302" s="25">
        <v>38174</v>
      </c>
      <c r="I302" s="25">
        <v>38197</v>
      </c>
      <c r="J302" s="24" t="s">
        <v>13</v>
      </c>
      <c r="K302" s="24">
        <v>2</v>
      </c>
      <c r="L302" s="24" t="s">
        <v>3322</v>
      </c>
    </row>
    <row r="303" spans="1:12">
      <c r="A303" s="24" t="s">
        <v>3323</v>
      </c>
      <c r="B303" s="24">
        <v>2005</v>
      </c>
      <c r="C303" s="24">
        <v>56</v>
      </c>
      <c r="D303" s="24">
        <v>10</v>
      </c>
      <c r="E303" s="24">
        <v>1062</v>
      </c>
      <c r="F303" s="24">
        <v>1074</v>
      </c>
      <c r="G303" s="25">
        <v>37727</v>
      </c>
      <c r="H303" s="25">
        <v>38103</v>
      </c>
      <c r="I303" s="25">
        <v>38197</v>
      </c>
      <c r="J303" s="24" t="s">
        <v>13</v>
      </c>
      <c r="K303" s="24">
        <v>2</v>
      </c>
      <c r="L303" s="24" t="s">
        <v>3324</v>
      </c>
    </row>
    <row r="304" spans="1:12">
      <c r="A304" s="24" t="s">
        <v>3325</v>
      </c>
      <c r="B304" s="24">
        <v>2005</v>
      </c>
      <c r="C304" s="24">
        <v>56</v>
      </c>
      <c r="D304" s="24">
        <v>10</v>
      </c>
      <c r="E304" s="24">
        <v>1075</v>
      </c>
      <c r="F304" s="24">
        <v>1087</v>
      </c>
      <c r="G304" s="25">
        <v>38103</v>
      </c>
      <c r="H304" s="25">
        <v>38107</v>
      </c>
      <c r="I304" s="25">
        <v>38198</v>
      </c>
      <c r="J304" s="24" t="s">
        <v>13</v>
      </c>
      <c r="K304" s="24">
        <v>2</v>
      </c>
      <c r="L304" s="24" t="s">
        <v>3326</v>
      </c>
    </row>
    <row r="305" spans="1:12">
      <c r="A305" s="24" t="s">
        <v>3327</v>
      </c>
      <c r="B305" s="24">
        <v>2005</v>
      </c>
      <c r="C305" s="24">
        <v>56</v>
      </c>
      <c r="D305" s="24">
        <v>10</v>
      </c>
      <c r="E305" s="24">
        <v>1088</v>
      </c>
      <c r="F305" s="24">
        <v>1097</v>
      </c>
      <c r="G305" s="25">
        <v>38082</v>
      </c>
      <c r="H305" s="25">
        <v>38183</v>
      </c>
      <c r="I305" s="25">
        <v>38201</v>
      </c>
      <c r="J305" s="24" t="s">
        <v>13</v>
      </c>
      <c r="K305" s="24">
        <v>1</v>
      </c>
      <c r="L305" s="24" t="s">
        <v>3328</v>
      </c>
    </row>
    <row r="306" spans="1:12">
      <c r="A306" s="24" t="s">
        <v>3329</v>
      </c>
      <c r="B306" s="24">
        <v>2005</v>
      </c>
      <c r="C306" s="24">
        <v>56</v>
      </c>
      <c r="D306" s="24">
        <v>10</v>
      </c>
      <c r="E306" s="24">
        <v>1098</v>
      </c>
      <c r="F306" s="24">
        <v>1112</v>
      </c>
      <c r="G306" s="25">
        <v>37812</v>
      </c>
      <c r="H306" s="25">
        <v>38146</v>
      </c>
      <c r="I306" s="25">
        <v>38202</v>
      </c>
      <c r="J306" s="24" t="s">
        <v>13</v>
      </c>
      <c r="K306" s="24">
        <v>2</v>
      </c>
      <c r="L306" s="24" t="s">
        <v>3330</v>
      </c>
    </row>
    <row r="307" spans="1:12">
      <c r="A307" s="24" t="s">
        <v>3331</v>
      </c>
      <c r="B307" s="24">
        <v>2005</v>
      </c>
      <c r="C307" s="24">
        <v>56</v>
      </c>
      <c r="D307" s="24">
        <v>10</v>
      </c>
      <c r="E307" s="24">
        <v>1113</v>
      </c>
      <c r="F307" s="24">
        <v>1125</v>
      </c>
      <c r="G307" s="25">
        <v>37999</v>
      </c>
      <c r="H307" s="25">
        <v>38209</v>
      </c>
      <c r="I307" s="25">
        <v>38209</v>
      </c>
      <c r="J307" s="24" t="s">
        <v>13</v>
      </c>
      <c r="K307" s="24">
        <v>3</v>
      </c>
      <c r="L307" s="24" t="s">
        <v>3332</v>
      </c>
    </row>
    <row r="308" spans="1:12">
      <c r="A308" s="24" t="s">
        <v>3339</v>
      </c>
      <c r="B308" s="24">
        <v>2005</v>
      </c>
      <c r="C308" s="24">
        <v>56</v>
      </c>
      <c r="D308" s="24">
        <v>11</v>
      </c>
      <c r="E308" s="24">
        <v>1130</v>
      </c>
      <c r="F308" s="24">
        <v>1139</v>
      </c>
      <c r="G308" s="25">
        <v>38000</v>
      </c>
      <c r="H308" s="25">
        <v>38160</v>
      </c>
      <c r="I308" s="25">
        <v>38194</v>
      </c>
      <c r="J308" s="24" t="s">
        <v>13</v>
      </c>
      <c r="K308" s="24">
        <v>1</v>
      </c>
      <c r="L308" s="24" t="s">
        <v>3340</v>
      </c>
    </row>
    <row r="309" spans="1:12">
      <c r="A309" s="24" t="s">
        <v>3341</v>
      </c>
      <c r="B309" s="24">
        <v>2005</v>
      </c>
      <c r="C309" s="24">
        <v>56</v>
      </c>
      <c r="D309" s="24">
        <v>11</v>
      </c>
      <c r="E309" s="24">
        <v>1140</v>
      </c>
      <c r="F309" s="24">
        <v>1153</v>
      </c>
      <c r="G309" s="25">
        <v>38054</v>
      </c>
      <c r="H309" s="25">
        <v>38210</v>
      </c>
      <c r="I309" s="25">
        <v>38210</v>
      </c>
      <c r="J309" s="24" t="s">
        <v>13</v>
      </c>
      <c r="K309" s="24">
        <v>1</v>
      </c>
      <c r="L309" s="24" t="s">
        <v>3342</v>
      </c>
    </row>
    <row r="310" spans="1:12">
      <c r="A310" s="24" t="s">
        <v>3368</v>
      </c>
      <c r="B310" s="24">
        <v>2005</v>
      </c>
      <c r="C310" s="24">
        <v>56</v>
      </c>
      <c r="D310" s="24">
        <v>12</v>
      </c>
      <c r="E310" s="24">
        <v>1243</v>
      </c>
      <c r="F310" s="24">
        <v>1249</v>
      </c>
      <c r="G310" s="25">
        <v>37459</v>
      </c>
      <c r="H310" s="25">
        <v>37824</v>
      </c>
      <c r="I310" s="25">
        <v>38204</v>
      </c>
      <c r="J310" s="24" t="s">
        <v>13</v>
      </c>
      <c r="K310" s="24">
        <v>2</v>
      </c>
      <c r="L310" s="24" t="s">
        <v>3369</v>
      </c>
    </row>
    <row r="311" spans="1:12">
      <c r="A311" s="24" t="s">
        <v>3370</v>
      </c>
      <c r="B311" s="24">
        <v>2005</v>
      </c>
      <c r="C311" s="24">
        <v>56</v>
      </c>
      <c r="D311" s="24">
        <v>12</v>
      </c>
      <c r="E311" s="24">
        <v>1250</v>
      </c>
      <c r="F311" s="24">
        <v>1273</v>
      </c>
      <c r="G311" s="25">
        <v>38050</v>
      </c>
      <c r="H311" s="25">
        <v>38222</v>
      </c>
      <c r="I311" s="25">
        <v>38222</v>
      </c>
      <c r="J311" s="24" t="s">
        <v>13</v>
      </c>
      <c r="K311" s="24">
        <v>1</v>
      </c>
      <c r="L311" s="24" t="s">
        <v>3371</v>
      </c>
    </row>
    <row r="312" spans="1:12">
      <c r="A312" s="24" t="s">
        <v>3372</v>
      </c>
      <c r="B312" s="24">
        <v>2005</v>
      </c>
      <c r="C312" s="24">
        <v>56</v>
      </c>
      <c r="D312" s="24">
        <v>12</v>
      </c>
      <c r="E312" s="24">
        <v>1274</v>
      </c>
      <c r="F312" s="24">
        <v>1287</v>
      </c>
      <c r="G312" s="25">
        <v>37047</v>
      </c>
      <c r="H312" s="25">
        <v>38229</v>
      </c>
      <c r="I312" s="25">
        <v>38229</v>
      </c>
      <c r="J312" s="24" t="s">
        <v>13</v>
      </c>
      <c r="K312" s="24">
        <v>3</v>
      </c>
      <c r="L312" s="24" t="s">
        <v>3373</v>
      </c>
    </row>
    <row r="313" spans="1:12">
      <c r="A313" s="24" t="s">
        <v>3374</v>
      </c>
      <c r="B313" s="24">
        <v>2005</v>
      </c>
      <c r="C313" s="24">
        <v>56</v>
      </c>
      <c r="D313" s="24">
        <v>12</v>
      </c>
      <c r="E313" s="24">
        <v>1288</v>
      </c>
      <c r="F313" s="24">
        <v>1302</v>
      </c>
      <c r="G313" s="25">
        <v>38119</v>
      </c>
      <c r="H313" s="25">
        <v>38231</v>
      </c>
      <c r="I313" s="25">
        <v>38231</v>
      </c>
      <c r="J313" s="24" t="s">
        <v>13</v>
      </c>
      <c r="K313" s="24">
        <v>1</v>
      </c>
      <c r="L313" s="24" t="s">
        <v>3375</v>
      </c>
    </row>
    <row r="314" spans="1:12">
      <c r="A314" s="24" t="s">
        <v>3376</v>
      </c>
      <c r="B314" s="24">
        <v>2005</v>
      </c>
      <c r="C314" s="24">
        <v>56</v>
      </c>
      <c r="D314" s="24">
        <v>12</v>
      </c>
      <c r="E314" s="24">
        <v>1303</v>
      </c>
      <c r="F314" s="24">
        <v>1313</v>
      </c>
      <c r="G314" s="25">
        <v>38082</v>
      </c>
      <c r="H314" s="25">
        <v>38232</v>
      </c>
      <c r="I314" s="25">
        <v>38232</v>
      </c>
      <c r="J314" s="24" t="s">
        <v>13</v>
      </c>
      <c r="K314" s="24">
        <v>2</v>
      </c>
      <c r="L314" s="24" t="s">
        <v>3377</v>
      </c>
    </row>
    <row r="315" spans="1:12">
      <c r="A315" s="24" t="s">
        <v>3378</v>
      </c>
      <c r="B315" s="24">
        <v>2005</v>
      </c>
      <c r="C315" s="24">
        <v>56</v>
      </c>
      <c r="D315" s="24">
        <v>12</v>
      </c>
      <c r="E315" s="24">
        <v>1314</v>
      </c>
      <c r="F315" s="24">
        <v>1331</v>
      </c>
      <c r="G315" s="25">
        <v>37958</v>
      </c>
      <c r="H315" s="25">
        <v>38131</v>
      </c>
      <c r="I315" s="25">
        <v>38232</v>
      </c>
      <c r="J315" s="24" t="s">
        <v>13</v>
      </c>
      <c r="K315" s="24">
        <v>2</v>
      </c>
      <c r="L315" s="24" t="s">
        <v>3379</v>
      </c>
    </row>
    <row r="316" spans="1:12">
      <c r="A316" s="24" t="s">
        <v>3380</v>
      </c>
      <c r="B316" s="24">
        <v>2005</v>
      </c>
      <c r="C316" s="24">
        <v>56</v>
      </c>
      <c r="D316" s="24">
        <v>12</v>
      </c>
      <c r="E316" s="24">
        <v>1332</v>
      </c>
      <c r="F316" s="24">
        <v>1345</v>
      </c>
      <c r="G316" s="25">
        <v>38048</v>
      </c>
      <c r="H316" s="25">
        <v>38112</v>
      </c>
      <c r="I316" s="25">
        <v>38238</v>
      </c>
      <c r="J316" s="24" t="s">
        <v>13</v>
      </c>
      <c r="K316" s="24">
        <v>2</v>
      </c>
      <c r="L316" s="24" t="s">
        <v>3381</v>
      </c>
    </row>
    <row r="317" spans="1:12">
      <c r="A317" s="24" t="s">
        <v>3382</v>
      </c>
      <c r="B317" s="24">
        <v>2005</v>
      </c>
      <c r="C317" s="24">
        <v>56</v>
      </c>
      <c r="D317" s="24">
        <v>12</v>
      </c>
      <c r="E317" s="24">
        <v>1346</v>
      </c>
      <c r="F317" s="24">
        <v>1359</v>
      </c>
      <c r="G317" s="25">
        <v>38153</v>
      </c>
      <c r="H317" s="25">
        <v>38243</v>
      </c>
      <c r="I317" s="25">
        <v>38243</v>
      </c>
      <c r="J317" s="24" t="s">
        <v>13</v>
      </c>
      <c r="K317" s="24">
        <v>2</v>
      </c>
      <c r="L317" s="24" t="s">
        <v>3383</v>
      </c>
    </row>
    <row r="318" spans="1:12">
      <c r="A318" s="24" t="s">
        <v>3388</v>
      </c>
      <c r="B318" s="24">
        <v>2005</v>
      </c>
      <c r="C318" s="24">
        <v>56</v>
      </c>
      <c r="D318" s="24">
        <v>13</v>
      </c>
      <c r="E318" s="24">
        <v>1363</v>
      </c>
      <c r="F318" s="24">
        <v>1376</v>
      </c>
      <c r="G318" s="25">
        <v>38009</v>
      </c>
      <c r="H318" s="25">
        <v>38194</v>
      </c>
      <c r="I318" s="25">
        <v>38223</v>
      </c>
      <c r="J318" s="24" t="s">
        <v>13</v>
      </c>
      <c r="K318" s="24">
        <v>3</v>
      </c>
      <c r="L318" s="24" t="s">
        <v>3389</v>
      </c>
    </row>
    <row r="319" spans="1:12">
      <c r="A319" s="24" t="s">
        <v>3390</v>
      </c>
      <c r="B319" s="24">
        <v>2005</v>
      </c>
      <c r="C319" s="24">
        <v>56</v>
      </c>
      <c r="D319" s="24">
        <v>13</v>
      </c>
      <c r="E319" s="24">
        <v>1377</v>
      </c>
      <c r="F319" s="24">
        <v>1393</v>
      </c>
      <c r="G319" s="25">
        <v>38159</v>
      </c>
      <c r="H319" s="25">
        <v>38244</v>
      </c>
      <c r="I319" s="25">
        <v>38250</v>
      </c>
      <c r="J319" s="24" t="s">
        <v>13</v>
      </c>
      <c r="K319" s="24">
        <v>2</v>
      </c>
      <c r="L319" s="24" t="s">
        <v>3391</v>
      </c>
    </row>
    <row r="320" spans="1:12">
      <c r="A320" s="24" t="s">
        <v>3392</v>
      </c>
      <c r="B320" s="24">
        <v>2005</v>
      </c>
      <c r="C320" s="24">
        <v>56</v>
      </c>
      <c r="D320" s="24">
        <v>13</v>
      </c>
      <c r="E320" s="24">
        <v>1394</v>
      </c>
      <c r="F320" s="24">
        <v>1404</v>
      </c>
      <c r="G320" s="25">
        <v>38030</v>
      </c>
      <c r="H320" s="25">
        <v>38252</v>
      </c>
      <c r="I320" s="25">
        <v>38252</v>
      </c>
      <c r="J320" s="24" t="s">
        <v>13</v>
      </c>
      <c r="K320" s="24">
        <v>2</v>
      </c>
      <c r="L320" s="24" t="s">
        <v>3393</v>
      </c>
    </row>
    <row r="321" spans="1:12">
      <c r="A321" s="24" t="s">
        <v>3394</v>
      </c>
      <c r="B321" s="24">
        <v>2005</v>
      </c>
      <c r="C321" s="24">
        <v>56</v>
      </c>
      <c r="D321" s="24">
        <v>13</v>
      </c>
      <c r="E321" s="24">
        <v>1405</v>
      </c>
      <c r="F321" s="24">
        <v>1418</v>
      </c>
      <c r="G321" s="25">
        <v>38099</v>
      </c>
      <c r="H321" s="25">
        <v>38253</v>
      </c>
      <c r="I321" s="25">
        <v>38253</v>
      </c>
      <c r="J321" s="24" t="s">
        <v>13</v>
      </c>
      <c r="K321" s="24">
        <v>3</v>
      </c>
      <c r="L321" s="24" t="s">
        <v>3395</v>
      </c>
    </row>
    <row r="322" spans="1:12">
      <c r="A322" s="24" t="s">
        <v>3396</v>
      </c>
      <c r="B322" s="24">
        <v>2005</v>
      </c>
      <c r="C322" s="24">
        <v>56</v>
      </c>
      <c r="D322" s="24">
        <v>13</v>
      </c>
      <c r="E322" s="24">
        <v>1419</v>
      </c>
      <c r="F322" s="24">
        <v>1426</v>
      </c>
      <c r="G322" s="25">
        <v>38170</v>
      </c>
      <c r="H322" s="25">
        <v>38257</v>
      </c>
      <c r="I322" s="25">
        <v>38257</v>
      </c>
      <c r="J322" s="24" t="s">
        <v>13</v>
      </c>
      <c r="K322" s="24">
        <v>1</v>
      </c>
      <c r="L322" s="24" t="s">
        <v>3397</v>
      </c>
    </row>
    <row r="323" spans="1:12">
      <c r="A323" s="24" t="s">
        <v>3398</v>
      </c>
      <c r="B323" s="24">
        <v>2005</v>
      </c>
      <c r="C323" s="24">
        <v>56</v>
      </c>
      <c r="D323" s="24">
        <v>13</v>
      </c>
      <c r="E323" s="24">
        <v>1427</v>
      </c>
      <c r="F323" s="24">
        <v>1437</v>
      </c>
      <c r="G323" s="25">
        <v>38037</v>
      </c>
      <c r="H323" s="25">
        <v>38181</v>
      </c>
      <c r="I323" s="25">
        <v>38257</v>
      </c>
      <c r="J323" s="24" t="s">
        <v>13</v>
      </c>
      <c r="K323" s="24">
        <v>2</v>
      </c>
      <c r="L323" s="24" t="s">
        <v>3399</v>
      </c>
    </row>
    <row r="324" spans="1:12">
      <c r="A324" s="24" t="s">
        <v>3400</v>
      </c>
      <c r="B324" s="24">
        <v>2005</v>
      </c>
      <c r="C324" s="24">
        <v>56</v>
      </c>
      <c r="D324" s="24">
        <v>13</v>
      </c>
      <c r="E324" s="24">
        <v>1438</v>
      </c>
      <c r="F324" s="24">
        <v>1447</v>
      </c>
      <c r="G324" s="25">
        <v>37960</v>
      </c>
      <c r="H324" s="25">
        <v>38259</v>
      </c>
      <c r="I324" s="25">
        <v>38259</v>
      </c>
      <c r="J324" s="24" t="s">
        <v>13</v>
      </c>
      <c r="K324" s="24">
        <v>2</v>
      </c>
      <c r="L324" s="24" t="s">
        <v>3401</v>
      </c>
    </row>
    <row r="325" spans="1:12">
      <c r="A325" s="24" t="s">
        <v>3402</v>
      </c>
      <c r="B325" s="24">
        <v>2005</v>
      </c>
      <c r="C325" s="24">
        <v>56</v>
      </c>
      <c r="D325" s="24">
        <v>13</v>
      </c>
      <c r="E325" s="24">
        <v>1448</v>
      </c>
      <c r="F325" s="24">
        <v>1462</v>
      </c>
      <c r="G325" s="25">
        <v>37466</v>
      </c>
      <c r="H325" s="25">
        <v>37932</v>
      </c>
      <c r="I325" s="25">
        <v>38267</v>
      </c>
      <c r="J325" s="24" t="s">
        <v>13</v>
      </c>
      <c r="K325" s="24">
        <v>2</v>
      </c>
      <c r="L325" s="24" t="s">
        <v>3403</v>
      </c>
    </row>
    <row r="326" spans="1:12">
      <c r="A326" s="24" t="s">
        <v>3410</v>
      </c>
      <c r="B326" s="24">
        <v>2005</v>
      </c>
      <c r="C326" s="24">
        <v>56</v>
      </c>
      <c r="D326" s="24">
        <v>14</v>
      </c>
      <c r="E326" s="24">
        <v>1469</v>
      </c>
      <c r="F326" s="24">
        <v>1479</v>
      </c>
      <c r="G326" s="25">
        <v>38033</v>
      </c>
      <c r="H326" s="25">
        <v>38223</v>
      </c>
      <c r="I326" s="25">
        <v>38223</v>
      </c>
      <c r="J326" s="24" t="s">
        <v>13</v>
      </c>
      <c r="K326" s="24">
        <v>2</v>
      </c>
      <c r="L326" s="24" t="s">
        <v>3411</v>
      </c>
    </row>
    <row r="327" spans="1:12">
      <c r="A327" s="24" t="s">
        <v>3412</v>
      </c>
      <c r="B327" s="24">
        <v>2005</v>
      </c>
      <c r="C327" s="24">
        <v>56</v>
      </c>
      <c r="D327" s="24">
        <v>14</v>
      </c>
      <c r="E327" s="24">
        <v>1480</v>
      </c>
      <c r="F327" s="24">
        <v>1503</v>
      </c>
      <c r="G327" s="25">
        <v>38141</v>
      </c>
      <c r="H327" s="25">
        <v>38223</v>
      </c>
      <c r="I327" s="25">
        <v>38265</v>
      </c>
      <c r="J327" s="24" t="s">
        <v>13</v>
      </c>
      <c r="K327" s="24">
        <v>2</v>
      </c>
      <c r="L327" s="24" t="s">
        <v>3413</v>
      </c>
    </row>
    <row r="328" spans="1:12">
      <c r="A328" s="24" t="s">
        <v>3414</v>
      </c>
      <c r="B328" s="24">
        <v>2005</v>
      </c>
      <c r="C328" s="24">
        <v>56</v>
      </c>
      <c r="D328" s="24">
        <v>14</v>
      </c>
      <c r="E328" s="24">
        <v>1504</v>
      </c>
      <c r="F328" s="24">
        <v>1511</v>
      </c>
      <c r="G328" s="25">
        <v>38056</v>
      </c>
      <c r="H328" s="25">
        <v>38268</v>
      </c>
      <c r="I328" s="25">
        <v>38268</v>
      </c>
      <c r="J328" s="24" t="s">
        <v>13</v>
      </c>
      <c r="K328" s="24">
        <v>1</v>
      </c>
      <c r="L328" s="24" t="s">
        <v>3415</v>
      </c>
    </row>
    <row r="329" spans="1:12">
      <c r="A329" s="24" t="s">
        <v>3416</v>
      </c>
      <c r="B329" s="24">
        <v>2005</v>
      </c>
      <c r="C329" s="24">
        <v>56</v>
      </c>
      <c r="D329" s="24">
        <v>14</v>
      </c>
      <c r="E329" s="24">
        <v>1512</v>
      </c>
      <c r="F329" s="24">
        <v>1524</v>
      </c>
      <c r="G329" s="25">
        <v>38126</v>
      </c>
      <c r="H329" s="25">
        <v>38268</v>
      </c>
      <c r="I329" s="25">
        <v>38268</v>
      </c>
      <c r="J329" s="24" t="s">
        <v>13</v>
      </c>
      <c r="K329" s="24">
        <v>1</v>
      </c>
      <c r="L329" s="24" t="s">
        <v>3417</v>
      </c>
    </row>
    <row r="330" spans="1:12">
      <c r="A330" s="24" t="s">
        <v>3418</v>
      </c>
      <c r="B330" s="24">
        <v>2005</v>
      </c>
      <c r="C330" s="24">
        <v>56</v>
      </c>
      <c r="D330" s="24">
        <v>14</v>
      </c>
      <c r="E330" s="24">
        <v>1525</v>
      </c>
      <c r="F330" s="24">
        <v>1543</v>
      </c>
      <c r="G330" s="25">
        <v>38042</v>
      </c>
      <c r="H330" s="25">
        <v>38273</v>
      </c>
      <c r="I330" s="25">
        <v>38273</v>
      </c>
      <c r="J330" s="24" t="s">
        <v>13</v>
      </c>
      <c r="K330" s="24">
        <v>2</v>
      </c>
      <c r="L330" s="24" t="s">
        <v>3419</v>
      </c>
    </row>
    <row r="331" spans="1:12">
      <c r="A331" s="24" t="s">
        <v>3420</v>
      </c>
      <c r="B331" s="24">
        <v>2005</v>
      </c>
      <c r="C331" s="24">
        <v>56</v>
      </c>
      <c r="D331" s="24">
        <v>14</v>
      </c>
      <c r="E331" s="24">
        <v>1544</v>
      </c>
      <c r="F331" s="24">
        <v>1554</v>
      </c>
      <c r="G331" s="25">
        <v>38128</v>
      </c>
      <c r="H331" s="25">
        <v>38247</v>
      </c>
      <c r="I331" s="25">
        <v>38274</v>
      </c>
      <c r="J331" s="24" t="s">
        <v>13</v>
      </c>
      <c r="K331" s="24">
        <v>5</v>
      </c>
      <c r="L331" s="24" t="s">
        <v>3421</v>
      </c>
    </row>
    <row r="332" spans="1:12">
      <c r="A332" s="24" t="s">
        <v>2682</v>
      </c>
      <c r="B332" s="24">
        <v>2005</v>
      </c>
      <c r="C332" s="24">
        <v>57</v>
      </c>
      <c r="D332" s="24">
        <v>1</v>
      </c>
      <c r="E332" s="24">
        <v>4</v>
      </c>
      <c r="F332" s="24">
        <v>24</v>
      </c>
      <c r="G332" s="25">
        <v>38180</v>
      </c>
      <c r="H332" s="25">
        <v>38257</v>
      </c>
      <c r="I332" s="25">
        <v>38259</v>
      </c>
      <c r="J332" s="24" t="s">
        <v>13</v>
      </c>
      <c r="K332" s="24">
        <v>7</v>
      </c>
      <c r="L332" s="24" t="s">
        <v>2683</v>
      </c>
    </row>
    <row r="333" spans="1:12">
      <c r="A333" s="24" t="s">
        <v>2684</v>
      </c>
      <c r="B333" s="24">
        <v>2005</v>
      </c>
      <c r="C333" s="24">
        <v>57</v>
      </c>
      <c r="D333" s="24">
        <v>1</v>
      </c>
      <c r="E333" s="24">
        <v>25</v>
      </c>
      <c r="F333" s="24">
        <v>35</v>
      </c>
      <c r="G333" s="25">
        <v>37760</v>
      </c>
      <c r="H333" s="25">
        <v>38229</v>
      </c>
      <c r="I333" s="25">
        <v>38275</v>
      </c>
      <c r="J333" s="24" t="s">
        <v>13</v>
      </c>
      <c r="K333" s="24">
        <v>2</v>
      </c>
      <c r="L333" s="24" t="s">
        <v>2685</v>
      </c>
    </row>
    <row r="334" spans="1:12">
      <c r="A334" s="24" t="s">
        <v>2686</v>
      </c>
      <c r="B334" s="24">
        <v>2005</v>
      </c>
      <c r="C334" s="24">
        <v>57</v>
      </c>
      <c r="D334" s="24">
        <v>1</v>
      </c>
      <c r="E334" s="24">
        <v>36</v>
      </c>
      <c r="F334" s="24">
        <v>43</v>
      </c>
      <c r="G334" s="25">
        <v>38163</v>
      </c>
      <c r="H334" s="25">
        <v>38285</v>
      </c>
      <c r="I334" s="25">
        <v>38285</v>
      </c>
      <c r="J334" s="24" t="s">
        <v>13</v>
      </c>
      <c r="K334" s="24">
        <v>3</v>
      </c>
      <c r="L334" s="24" t="s">
        <v>2687</v>
      </c>
    </row>
    <row r="335" spans="1:12">
      <c r="A335" s="24" t="s">
        <v>2688</v>
      </c>
      <c r="B335" s="24">
        <v>2005</v>
      </c>
      <c r="C335" s="24">
        <v>57</v>
      </c>
      <c r="D335" s="24">
        <v>1</v>
      </c>
      <c r="E335" s="24">
        <v>44</v>
      </c>
      <c r="F335" s="24">
        <v>50</v>
      </c>
      <c r="G335" s="25">
        <v>38106</v>
      </c>
      <c r="H335" s="25">
        <v>38231</v>
      </c>
      <c r="I335" s="25">
        <v>38292</v>
      </c>
      <c r="J335" s="24" t="s">
        <v>13</v>
      </c>
      <c r="K335" s="24">
        <v>1</v>
      </c>
      <c r="L335" s="24" t="s">
        <v>2689</v>
      </c>
    </row>
    <row r="336" spans="1:12">
      <c r="A336" s="24" t="s">
        <v>2690</v>
      </c>
      <c r="B336" s="24">
        <v>2005</v>
      </c>
      <c r="C336" s="24">
        <v>57</v>
      </c>
      <c r="D336" s="24">
        <v>1</v>
      </c>
      <c r="E336" s="24">
        <v>51</v>
      </c>
      <c r="F336" s="24">
        <v>59</v>
      </c>
      <c r="G336" s="25">
        <v>38141</v>
      </c>
      <c r="H336" s="25">
        <v>38250</v>
      </c>
      <c r="I336" s="25">
        <v>38292</v>
      </c>
      <c r="J336" s="24" t="s">
        <v>13</v>
      </c>
      <c r="K336" s="24">
        <v>1</v>
      </c>
      <c r="L336" s="24" t="s">
        <v>2691</v>
      </c>
    </row>
    <row r="337" spans="1:12">
      <c r="A337" s="24" t="s">
        <v>2692</v>
      </c>
      <c r="B337" s="24">
        <v>2005</v>
      </c>
      <c r="C337" s="24">
        <v>57</v>
      </c>
      <c r="D337" s="24">
        <v>1</v>
      </c>
      <c r="E337" s="24">
        <v>60</v>
      </c>
      <c r="F337" s="24">
        <v>68</v>
      </c>
      <c r="G337" s="25">
        <v>38202</v>
      </c>
      <c r="H337" s="25">
        <v>38280</v>
      </c>
      <c r="I337" s="25">
        <v>38295</v>
      </c>
      <c r="J337" s="24" t="s">
        <v>13</v>
      </c>
      <c r="K337" s="24">
        <v>1</v>
      </c>
      <c r="L337" s="24" t="s">
        <v>2693</v>
      </c>
    </row>
    <row r="338" spans="1:12">
      <c r="A338" s="24" t="s">
        <v>2694</v>
      </c>
      <c r="B338" s="24">
        <v>2005</v>
      </c>
      <c r="C338" s="24">
        <v>57</v>
      </c>
      <c r="D338" s="24">
        <v>1</v>
      </c>
      <c r="E338" s="24">
        <v>69</v>
      </c>
      <c r="F338" s="24">
        <v>86</v>
      </c>
      <c r="G338" s="25">
        <v>38013</v>
      </c>
      <c r="H338" s="25">
        <v>38279</v>
      </c>
      <c r="I338" s="25">
        <v>38299</v>
      </c>
      <c r="J338" s="24" t="s">
        <v>13</v>
      </c>
      <c r="K338" s="24">
        <v>1</v>
      </c>
      <c r="L338" s="24" t="s">
        <v>2695</v>
      </c>
    </row>
    <row r="339" spans="1:12">
      <c r="A339" s="24" t="s">
        <v>2696</v>
      </c>
      <c r="B339" s="24">
        <v>2005</v>
      </c>
      <c r="C339" s="24">
        <v>57</v>
      </c>
      <c r="D339" s="24">
        <v>1</v>
      </c>
      <c r="E339" s="24">
        <v>87</v>
      </c>
      <c r="F339" s="24">
        <v>95</v>
      </c>
      <c r="G339" s="25">
        <v>38160</v>
      </c>
      <c r="H339" s="25">
        <v>38299</v>
      </c>
      <c r="I339" s="25">
        <v>38299</v>
      </c>
      <c r="J339" s="24" t="s">
        <v>13</v>
      </c>
      <c r="K339" s="24">
        <v>1</v>
      </c>
      <c r="L339" s="24" t="s">
        <v>2697</v>
      </c>
    </row>
    <row r="340" spans="1:12">
      <c r="A340" s="24" t="s">
        <v>2698</v>
      </c>
      <c r="B340" s="24">
        <v>2005</v>
      </c>
      <c r="C340" s="24">
        <v>57</v>
      </c>
      <c r="D340" s="24">
        <v>1</v>
      </c>
      <c r="E340" s="24">
        <v>96</v>
      </c>
      <c r="F340" s="24">
        <v>113</v>
      </c>
      <c r="G340" s="25">
        <v>38194</v>
      </c>
      <c r="H340" s="25">
        <v>38261</v>
      </c>
      <c r="I340" s="25">
        <v>38301</v>
      </c>
      <c r="J340" s="24" t="s">
        <v>13</v>
      </c>
      <c r="K340" s="24">
        <v>5</v>
      </c>
      <c r="L340" s="24" t="s">
        <v>2699</v>
      </c>
    </row>
    <row r="341" spans="1:12">
      <c r="A341" s="24" t="s">
        <v>2700</v>
      </c>
      <c r="B341" s="24">
        <v>2005</v>
      </c>
      <c r="C341" s="24">
        <v>57</v>
      </c>
      <c r="D341" s="24">
        <v>1</v>
      </c>
      <c r="E341" s="24">
        <v>114</v>
      </c>
      <c r="F341" s="24">
        <v>127</v>
      </c>
      <c r="G341" s="25">
        <v>38079</v>
      </c>
      <c r="H341" s="25">
        <v>38257</v>
      </c>
      <c r="I341" s="25">
        <v>38310</v>
      </c>
      <c r="J341" s="24" t="s">
        <v>13</v>
      </c>
      <c r="K341" s="24">
        <v>1</v>
      </c>
      <c r="L341" s="24" t="s">
        <v>2701</v>
      </c>
    </row>
    <row r="342" spans="1:12">
      <c r="A342" s="24" t="s">
        <v>2702</v>
      </c>
      <c r="B342" s="24">
        <v>2005</v>
      </c>
      <c r="C342" s="24">
        <v>57</v>
      </c>
      <c r="D342" s="24">
        <v>1</v>
      </c>
      <c r="E342" s="24">
        <v>128</v>
      </c>
      <c r="F342" s="24">
        <v>143</v>
      </c>
      <c r="G342" s="25">
        <v>38222</v>
      </c>
      <c r="H342" s="25">
        <v>38250</v>
      </c>
      <c r="I342" s="25">
        <v>38313</v>
      </c>
      <c r="J342" s="24" t="s">
        <v>13</v>
      </c>
      <c r="K342" s="24">
        <v>1</v>
      </c>
      <c r="L342" s="24" t="s">
        <v>2703</v>
      </c>
    </row>
    <row r="343" spans="1:12">
      <c r="A343" s="24" t="s">
        <v>2710</v>
      </c>
      <c r="B343" s="24">
        <v>2005</v>
      </c>
      <c r="C343" s="24">
        <v>57</v>
      </c>
      <c r="D343" s="24">
        <v>2</v>
      </c>
      <c r="E343" s="24">
        <v>152</v>
      </c>
      <c r="F343" s="24">
        <v>168</v>
      </c>
      <c r="G343" s="25">
        <v>38138</v>
      </c>
      <c r="H343" s="25">
        <v>38300</v>
      </c>
      <c r="I343" s="25">
        <v>38300</v>
      </c>
      <c r="J343" s="24" t="s">
        <v>13</v>
      </c>
      <c r="K343" s="24">
        <v>1</v>
      </c>
      <c r="L343" s="24" t="s">
        <v>2711</v>
      </c>
    </row>
    <row r="344" spans="1:12">
      <c r="A344" s="24" t="s">
        <v>2712</v>
      </c>
      <c r="B344" s="24">
        <v>2005</v>
      </c>
      <c r="C344" s="24">
        <v>57</v>
      </c>
      <c r="D344" s="24">
        <v>2</v>
      </c>
      <c r="E344" s="24">
        <v>169</v>
      </c>
      <c r="F344" s="24">
        <v>185</v>
      </c>
      <c r="G344" s="25">
        <v>38153</v>
      </c>
      <c r="H344" s="25">
        <v>38208</v>
      </c>
      <c r="I344" s="25">
        <v>38313</v>
      </c>
      <c r="J344" s="24" t="s">
        <v>13</v>
      </c>
      <c r="K344" s="24">
        <v>1</v>
      </c>
      <c r="L344" s="24" t="s">
        <v>2713</v>
      </c>
    </row>
    <row r="345" spans="1:12">
      <c r="A345" s="24" t="s">
        <v>2714</v>
      </c>
      <c r="B345" s="24">
        <v>2005</v>
      </c>
      <c r="C345" s="24">
        <v>57</v>
      </c>
      <c r="D345" s="24">
        <v>2</v>
      </c>
      <c r="E345" s="24">
        <v>186</v>
      </c>
      <c r="F345" s="24">
        <v>197</v>
      </c>
      <c r="G345" s="25">
        <v>38134</v>
      </c>
      <c r="H345" s="25">
        <v>38264</v>
      </c>
      <c r="I345" s="25">
        <v>38314</v>
      </c>
      <c r="J345" s="24" t="s">
        <v>13</v>
      </c>
      <c r="K345" s="24">
        <v>3</v>
      </c>
      <c r="L345" s="24" t="s">
        <v>2715</v>
      </c>
    </row>
    <row r="346" spans="1:12">
      <c r="A346" s="24" t="s">
        <v>2716</v>
      </c>
      <c r="B346" s="24">
        <v>2005</v>
      </c>
      <c r="C346" s="24">
        <v>57</v>
      </c>
      <c r="D346" s="24">
        <v>2</v>
      </c>
      <c r="E346" s="24">
        <v>198</v>
      </c>
      <c r="F346" s="24">
        <v>207</v>
      </c>
      <c r="G346" s="25">
        <v>38166</v>
      </c>
      <c r="H346" s="25">
        <v>38314</v>
      </c>
      <c r="I346" s="25">
        <v>38314</v>
      </c>
      <c r="J346" s="24" t="s">
        <v>13</v>
      </c>
      <c r="K346" s="24">
        <v>5</v>
      </c>
      <c r="L346" s="24" t="s">
        <v>2717</v>
      </c>
    </row>
    <row r="347" spans="1:12">
      <c r="A347" s="24" t="s">
        <v>2718</v>
      </c>
      <c r="B347" s="24">
        <v>2005</v>
      </c>
      <c r="C347" s="24">
        <v>57</v>
      </c>
      <c r="D347" s="24">
        <v>2</v>
      </c>
      <c r="E347" s="24">
        <v>208</v>
      </c>
      <c r="F347" s="24">
        <v>221</v>
      </c>
      <c r="G347" s="25">
        <v>38189</v>
      </c>
      <c r="H347" s="25">
        <v>38321</v>
      </c>
      <c r="I347" s="25">
        <v>38321</v>
      </c>
      <c r="J347" s="24" t="s">
        <v>13</v>
      </c>
      <c r="K347" s="24">
        <v>6</v>
      </c>
      <c r="L347" s="24" t="s">
        <v>2719</v>
      </c>
    </row>
    <row r="348" spans="1:12">
      <c r="A348" s="24" t="s">
        <v>2720</v>
      </c>
      <c r="B348" s="24">
        <v>2005</v>
      </c>
      <c r="C348" s="24">
        <v>57</v>
      </c>
      <c r="D348" s="24">
        <v>2</v>
      </c>
      <c r="E348" s="24">
        <v>222</v>
      </c>
      <c r="F348" s="24">
        <v>232</v>
      </c>
      <c r="G348" s="25">
        <v>38103</v>
      </c>
      <c r="H348" s="25">
        <v>38322</v>
      </c>
      <c r="I348" s="25">
        <v>38342</v>
      </c>
      <c r="J348" s="24" t="s">
        <v>13</v>
      </c>
      <c r="K348" s="24">
        <v>2</v>
      </c>
      <c r="L348" s="24" t="s">
        <v>2721</v>
      </c>
    </row>
    <row r="349" spans="1:12">
      <c r="A349" s="24" t="s">
        <v>2722</v>
      </c>
      <c r="B349" s="24">
        <v>2005</v>
      </c>
      <c r="C349" s="24">
        <v>57</v>
      </c>
      <c r="D349" s="24">
        <v>2</v>
      </c>
      <c r="E349" s="24">
        <v>233</v>
      </c>
      <c r="F349" s="24">
        <v>243</v>
      </c>
      <c r="G349" s="25">
        <v>38176</v>
      </c>
      <c r="H349" s="25">
        <v>38341</v>
      </c>
      <c r="I349" s="25">
        <v>38343</v>
      </c>
      <c r="J349" s="24" t="s">
        <v>13</v>
      </c>
      <c r="K349" s="24">
        <v>1</v>
      </c>
      <c r="L349" s="24" t="s">
        <v>2723</v>
      </c>
    </row>
    <row r="350" spans="1:12">
      <c r="A350" s="24" t="s">
        <v>2724</v>
      </c>
      <c r="B350" s="24">
        <v>2005</v>
      </c>
      <c r="C350" s="24">
        <v>57</v>
      </c>
      <c r="D350" s="24">
        <v>2</v>
      </c>
      <c r="E350" s="24">
        <v>244</v>
      </c>
      <c r="F350" s="24">
        <v>250</v>
      </c>
      <c r="G350" s="25">
        <v>38233</v>
      </c>
      <c r="H350" s="25">
        <v>38300</v>
      </c>
      <c r="I350" s="25">
        <v>38362</v>
      </c>
      <c r="J350" s="24" t="s">
        <v>13</v>
      </c>
      <c r="K350" s="24">
        <v>1</v>
      </c>
      <c r="L350" s="24" t="s">
        <v>2725</v>
      </c>
    </row>
    <row r="351" spans="1:12">
      <c r="A351" s="24" t="s">
        <v>2726</v>
      </c>
      <c r="B351" s="24">
        <v>2005</v>
      </c>
      <c r="C351" s="24">
        <v>57</v>
      </c>
      <c r="D351" s="24">
        <v>2</v>
      </c>
      <c r="E351" s="24">
        <v>251</v>
      </c>
      <c r="F351" s="24">
        <v>263</v>
      </c>
      <c r="G351" s="25">
        <v>38201</v>
      </c>
      <c r="H351" s="25">
        <v>38363</v>
      </c>
      <c r="I351" s="25">
        <v>38363</v>
      </c>
      <c r="J351" s="24" t="s">
        <v>13</v>
      </c>
      <c r="K351" s="24">
        <v>2</v>
      </c>
      <c r="L351" s="24" t="s">
        <v>2727</v>
      </c>
    </row>
    <row r="352" spans="1:12">
      <c r="A352" s="24" t="s">
        <v>2728</v>
      </c>
      <c r="B352" s="24">
        <v>2005</v>
      </c>
      <c r="C352" s="24">
        <v>57</v>
      </c>
      <c r="D352" s="24">
        <v>2</v>
      </c>
      <c r="E352" s="24">
        <v>264</v>
      </c>
      <c r="F352" s="24">
        <v>279</v>
      </c>
      <c r="G352" s="25">
        <v>37993</v>
      </c>
      <c r="H352" s="25">
        <v>38181</v>
      </c>
      <c r="I352" s="25">
        <v>38366</v>
      </c>
      <c r="J352" s="24" t="s">
        <v>13</v>
      </c>
      <c r="K352" s="24">
        <v>5</v>
      </c>
      <c r="L352" s="24" t="s">
        <v>2729</v>
      </c>
    </row>
    <row r="353" spans="1:12">
      <c r="A353" s="24" t="s">
        <v>2730</v>
      </c>
      <c r="B353" s="24">
        <v>2005</v>
      </c>
      <c r="C353" s="24">
        <v>57</v>
      </c>
      <c r="D353" s="24">
        <v>2</v>
      </c>
      <c r="E353" s="24">
        <v>280</v>
      </c>
      <c r="F353" s="24">
        <v>292</v>
      </c>
      <c r="G353" s="25">
        <v>38159</v>
      </c>
      <c r="H353" s="25">
        <v>38327</v>
      </c>
      <c r="I353" s="25">
        <v>38371</v>
      </c>
      <c r="J353" s="24" t="s">
        <v>13</v>
      </c>
      <c r="K353" s="24">
        <v>2</v>
      </c>
      <c r="L353" s="24" t="s">
        <v>2731</v>
      </c>
    </row>
    <row r="354" spans="1:12">
      <c r="A354" s="24" t="s">
        <v>2738</v>
      </c>
      <c r="B354" s="24">
        <v>2006</v>
      </c>
      <c r="C354" s="24">
        <v>57</v>
      </c>
      <c r="D354" s="24">
        <v>3</v>
      </c>
      <c r="E354" s="24">
        <v>299</v>
      </c>
      <c r="F354" s="24">
        <v>305</v>
      </c>
      <c r="G354" s="25">
        <v>38082</v>
      </c>
      <c r="H354" s="25">
        <v>38089</v>
      </c>
      <c r="I354" s="25">
        <v>38371</v>
      </c>
      <c r="J354" s="24" t="s">
        <v>13</v>
      </c>
      <c r="K354" s="24">
        <v>2</v>
      </c>
      <c r="L354" s="24" t="s">
        <v>2739</v>
      </c>
    </row>
    <row r="355" spans="1:12">
      <c r="A355" s="24" t="s">
        <v>2740</v>
      </c>
      <c r="B355" s="24">
        <v>2006</v>
      </c>
      <c r="C355" s="24">
        <v>57</v>
      </c>
      <c r="D355" s="24">
        <v>3</v>
      </c>
      <c r="E355" s="24">
        <v>306</v>
      </c>
      <c r="F355" s="24">
        <v>320</v>
      </c>
      <c r="G355" s="25">
        <v>38280</v>
      </c>
      <c r="H355" s="25">
        <v>38365</v>
      </c>
      <c r="I355" s="25">
        <v>38380</v>
      </c>
      <c r="J355" s="24" t="s">
        <v>13</v>
      </c>
      <c r="K355" s="24">
        <v>3</v>
      </c>
      <c r="L355" s="24" t="s">
        <v>2741</v>
      </c>
    </row>
    <row r="356" spans="1:12">
      <c r="A356" s="24" t="s">
        <v>2742</v>
      </c>
      <c r="B356" s="24">
        <v>2006</v>
      </c>
      <c r="C356" s="24">
        <v>57</v>
      </c>
      <c r="D356" s="24">
        <v>3</v>
      </c>
      <c r="E356" s="24">
        <v>321</v>
      </c>
      <c r="F356" s="24">
        <v>329</v>
      </c>
      <c r="G356" s="25">
        <v>38127</v>
      </c>
      <c r="H356" s="25">
        <v>38376</v>
      </c>
      <c r="I356" s="25">
        <v>38384</v>
      </c>
      <c r="J356" s="24" t="s">
        <v>13</v>
      </c>
      <c r="K356" s="24">
        <v>2</v>
      </c>
      <c r="L356" s="24" t="s">
        <v>2743</v>
      </c>
    </row>
    <row r="357" spans="1:12">
      <c r="A357" s="24" t="s">
        <v>2744</v>
      </c>
      <c r="B357" s="24">
        <v>2006</v>
      </c>
      <c r="C357" s="24">
        <v>57</v>
      </c>
      <c r="D357" s="24">
        <v>3</v>
      </c>
      <c r="E357" s="24">
        <v>330</v>
      </c>
      <c r="F357" s="24">
        <v>341</v>
      </c>
      <c r="G357" s="25">
        <v>38301</v>
      </c>
      <c r="H357" s="25">
        <v>38324</v>
      </c>
      <c r="I357" s="25">
        <v>38384</v>
      </c>
      <c r="J357" s="24" t="s">
        <v>13</v>
      </c>
      <c r="K357" s="24">
        <v>2</v>
      </c>
      <c r="L357" s="24" t="s">
        <v>2745</v>
      </c>
    </row>
    <row r="358" spans="1:12">
      <c r="A358" s="24" t="s">
        <v>2746</v>
      </c>
      <c r="B358" s="24">
        <v>2006</v>
      </c>
      <c r="C358" s="24">
        <v>57</v>
      </c>
      <c r="D358" s="24">
        <v>3</v>
      </c>
      <c r="E358" s="24">
        <v>342</v>
      </c>
      <c r="F358" s="24">
        <v>346</v>
      </c>
      <c r="G358" s="25">
        <v>38250</v>
      </c>
      <c r="H358" s="25">
        <v>38328</v>
      </c>
      <c r="I358" s="25">
        <v>38385</v>
      </c>
      <c r="J358" s="24" t="s">
        <v>13</v>
      </c>
      <c r="K358" s="24">
        <v>3</v>
      </c>
      <c r="L358" s="24" t="s">
        <v>2747</v>
      </c>
    </row>
    <row r="359" spans="1:12">
      <c r="A359" s="24" t="s">
        <v>2748</v>
      </c>
      <c r="B359" s="24">
        <v>2006</v>
      </c>
      <c r="C359" s="24">
        <v>57</v>
      </c>
      <c r="D359" s="24">
        <v>3</v>
      </c>
      <c r="E359" s="24">
        <v>347</v>
      </c>
      <c r="F359" s="24">
        <v>358</v>
      </c>
      <c r="G359" s="25">
        <v>38322</v>
      </c>
      <c r="H359" s="25">
        <v>38337</v>
      </c>
      <c r="I359" s="25">
        <v>38385</v>
      </c>
      <c r="J359" s="24" t="s">
        <v>13</v>
      </c>
      <c r="K359" s="24">
        <v>4</v>
      </c>
      <c r="L359" s="24" t="s">
        <v>2749</v>
      </c>
    </row>
    <row r="360" spans="1:12">
      <c r="A360" s="24" t="s">
        <v>2750</v>
      </c>
      <c r="B360" s="24">
        <v>2006</v>
      </c>
      <c r="C360" s="24">
        <v>57</v>
      </c>
      <c r="D360" s="24">
        <v>3</v>
      </c>
      <c r="E360" s="24">
        <v>359</v>
      </c>
      <c r="F360" s="24">
        <v>377</v>
      </c>
      <c r="G360" s="25">
        <v>38194</v>
      </c>
      <c r="H360" s="25">
        <v>38210</v>
      </c>
      <c r="I360" s="25">
        <v>38390</v>
      </c>
      <c r="J360" s="24" t="s">
        <v>13</v>
      </c>
      <c r="K360" s="24">
        <v>1</v>
      </c>
      <c r="L360" s="24" t="s">
        <v>2751</v>
      </c>
    </row>
    <row r="361" spans="1:12">
      <c r="A361" s="24" t="s">
        <v>2752</v>
      </c>
      <c r="B361" s="24">
        <v>2006</v>
      </c>
      <c r="C361" s="24">
        <v>57</v>
      </c>
      <c r="D361" s="24">
        <v>3</v>
      </c>
      <c r="E361" s="24">
        <v>378</v>
      </c>
      <c r="F361" s="24">
        <v>393</v>
      </c>
      <c r="G361" s="25">
        <v>37895</v>
      </c>
      <c r="H361" s="25">
        <v>38200</v>
      </c>
      <c r="I361" s="25">
        <v>38393</v>
      </c>
      <c r="J361" s="24" t="s">
        <v>13</v>
      </c>
      <c r="K361" s="24">
        <v>4</v>
      </c>
      <c r="L361" s="24" t="s">
        <v>2753</v>
      </c>
    </row>
    <row r="362" spans="1:12">
      <c r="A362" s="24" t="s">
        <v>2754</v>
      </c>
      <c r="B362" s="24">
        <v>2006</v>
      </c>
      <c r="C362" s="24">
        <v>57</v>
      </c>
      <c r="D362" s="24">
        <v>3</v>
      </c>
      <c r="E362" s="24">
        <v>394</v>
      </c>
      <c r="F362" s="24">
        <v>407</v>
      </c>
      <c r="G362" s="25">
        <v>38299</v>
      </c>
      <c r="H362" s="25">
        <v>38365</v>
      </c>
      <c r="I362" s="25">
        <v>38398</v>
      </c>
      <c r="J362" s="24" t="s">
        <v>13</v>
      </c>
      <c r="K362" s="24">
        <v>2</v>
      </c>
      <c r="L362" s="24" t="s">
        <v>2755</v>
      </c>
    </row>
    <row r="363" spans="1:12">
      <c r="A363" s="24" t="s">
        <v>2756</v>
      </c>
      <c r="B363" s="24">
        <v>2006</v>
      </c>
      <c r="C363" s="24">
        <v>57</v>
      </c>
      <c r="D363" s="24">
        <v>3</v>
      </c>
      <c r="E363" s="24">
        <v>408</v>
      </c>
      <c r="F363" s="24">
        <v>430</v>
      </c>
      <c r="G363" s="25">
        <v>38313</v>
      </c>
      <c r="H363" s="25">
        <v>38363</v>
      </c>
      <c r="I363" s="25">
        <v>38400</v>
      </c>
      <c r="J363" s="24" t="s">
        <v>13</v>
      </c>
      <c r="K363" s="24">
        <v>1</v>
      </c>
      <c r="L363" s="24" t="s">
        <v>2757</v>
      </c>
    </row>
    <row r="364" spans="1:12">
      <c r="A364" s="24" t="s">
        <v>2758</v>
      </c>
      <c r="B364" s="24">
        <v>2006</v>
      </c>
      <c r="C364" s="24">
        <v>57</v>
      </c>
      <c r="D364" s="24">
        <v>3</v>
      </c>
      <c r="E364" s="24">
        <v>431</v>
      </c>
      <c r="F364" s="24">
        <v>442</v>
      </c>
      <c r="G364" s="25">
        <v>38057</v>
      </c>
      <c r="H364" s="25">
        <v>38310</v>
      </c>
      <c r="I364" s="25">
        <v>38385</v>
      </c>
      <c r="J364" s="24" t="s">
        <v>13</v>
      </c>
      <c r="K364" s="24">
        <v>3</v>
      </c>
      <c r="L364" s="24" t="s">
        <v>2759</v>
      </c>
    </row>
    <row r="365" spans="1:12">
      <c r="A365" s="24" t="s">
        <v>2766</v>
      </c>
      <c r="B365" s="24">
        <v>2006</v>
      </c>
      <c r="C365" s="24">
        <v>57</v>
      </c>
      <c r="D365" s="24">
        <v>4</v>
      </c>
      <c r="E365" s="24">
        <v>448</v>
      </c>
      <c r="F365" s="24">
        <v>461</v>
      </c>
      <c r="G365" s="25">
        <v>38301</v>
      </c>
      <c r="H365" s="25">
        <v>38324</v>
      </c>
      <c r="I365" s="25">
        <v>38384</v>
      </c>
      <c r="J365" s="24" t="s">
        <v>13</v>
      </c>
      <c r="K365" s="24">
        <v>7</v>
      </c>
      <c r="L365" s="24" t="s">
        <v>2767</v>
      </c>
    </row>
    <row r="366" spans="1:12">
      <c r="A366" s="24" t="s">
        <v>2768</v>
      </c>
      <c r="B366" s="24">
        <v>2006</v>
      </c>
      <c r="C366" s="24">
        <v>57</v>
      </c>
      <c r="D366" s="24">
        <v>4</v>
      </c>
      <c r="E366" s="24">
        <v>462</v>
      </c>
      <c r="F366" s="24">
        <v>478</v>
      </c>
      <c r="G366" s="25">
        <v>38134</v>
      </c>
      <c r="H366" s="25">
        <v>38295</v>
      </c>
      <c r="I366" s="25">
        <v>38393</v>
      </c>
      <c r="J366" s="24" t="s">
        <v>13</v>
      </c>
      <c r="K366" s="24">
        <v>2</v>
      </c>
      <c r="L366" s="24" t="s">
        <v>2769</v>
      </c>
    </row>
    <row r="367" spans="1:12">
      <c r="A367" s="24" t="s">
        <v>2770</v>
      </c>
      <c r="B367" s="24">
        <v>2006</v>
      </c>
      <c r="C367" s="24">
        <v>57</v>
      </c>
      <c r="D367" s="24">
        <v>4</v>
      </c>
      <c r="E367" s="24">
        <v>479</v>
      </c>
      <c r="F367" s="24">
        <v>492</v>
      </c>
      <c r="G367" s="25">
        <v>38238</v>
      </c>
      <c r="H367" s="25">
        <v>38313</v>
      </c>
      <c r="I367" s="25">
        <v>38398</v>
      </c>
      <c r="J367" s="24" t="s">
        <v>13</v>
      </c>
      <c r="K367" s="24">
        <v>2</v>
      </c>
      <c r="L367" s="24" t="s">
        <v>2771</v>
      </c>
    </row>
    <row r="368" spans="1:12">
      <c r="A368" s="24" t="s">
        <v>2772</v>
      </c>
      <c r="B368" s="24">
        <v>2006</v>
      </c>
      <c r="C368" s="24">
        <v>57</v>
      </c>
      <c r="D368" s="24">
        <v>4</v>
      </c>
      <c r="E368" s="24">
        <v>493</v>
      </c>
      <c r="F368" s="24">
        <v>500</v>
      </c>
      <c r="G368" s="25">
        <v>38288</v>
      </c>
      <c r="H368" s="25">
        <v>38405</v>
      </c>
      <c r="I368" s="25">
        <v>38411</v>
      </c>
      <c r="J368" s="24" t="s">
        <v>13</v>
      </c>
      <c r="K368" s="24">
        <v>3</v>
      </c>
      <c r="L368" s="24" t="s">
        <v>2773</v>
      </c>
    </row>
    <row r="369" spans="1:12">
      <c r="A369" s="24" t="s">
        <v>2774</v>
      </c>
      <c r="B369" s="24">
        <v>2006</v>
      </c>
      <c r="C369" s="24">
        <v>57</v>
      </c>
      <c r="D369" s="24">
        <v>4</v>
      </c>
      <c r="E369" s="24">
        <v>501</v>
      </c>
      <c r="F369" s="24">
        <v>510</v>
      </c>
      <c r="G369" s="25">
        <v>38314</v>
      </c>
      <c r="H369" s="25">
        <v>38348</v>
      </c>
      <c r="I369" s="25">
        <v>38416</v>
      </c>
      <c r="J369" s="24" t="s">
        <v>13</v>
      </c>
      <c r="K369" s="24">
        <v>5</v>
      </c>
      <c r="L369" s="24" t="s">
        <v>2775</v>
      </c>
    </row>
    <row r="370" spans="1:12">
      <c r="A370" s="24" t="s">
        <v>2795</v>
      </c>
      <c r="B370" s="24">
        <v>2006</v>
      </c>
      <c r="C370" s="24">
        <v>57</v>
      </c>
      <c r="D370" s="24">
        <v>5</v>
      </c>
      <c r="E370" s="24">
        <v>588</v>
      </c>
      <c r="F370" s="24">
        <v>600</v>
      </c>
      <c r="G370" s="25">
        <v>37949</v>
      </c>
      <c r="H370" s="25">
        <v>38343</v>
      </c>
      <c r="I370" s="25">
        <v>38416</v>
      </c>
      <c r="J370" s="24" t="s">
        <v>13</v>
      </c>
      <c r="K370" s="24">
        <v>2</v>
      </c>
      <c r="L370" s="24" t="s">
        <v>2796</v>
      </c>
    </row>
    <row r="371" spans="1:12">
      <c r="A371" s="24" t="s">
        <v>2797</v>
      </c>
      <c r="B371" s="24">
        <v>2006</v>
      </c>
      <c r="C371" s="24">
        <v>57</v>
      </c>
      <c r="D371" s="24">
        <v>5</v>
      </c>
      <c r="E371" s="24">
        <v>601</v>
      </c>
      <c r="F371" s="24">
        <v>613</v>
      </c>
      <c r="G371" s="25">
        <v>38314</v>
      </c>
      <c r="H371" s="25">
        <v>38411</v>
      </c>
      <c r="I371" s="25">
        <v>38420</v>
      </c>
      <c r="J371" s="24" t="s">
        <v>13</v>
      </c>
      <c r="K371" s="24">
        <v>1</v>
      </c>
      <c r="L371" s="24" t="s">
        <v>2798</v>
      </c>
    </row>
    <row r="372" spans="1:12">
      <c r="A372" s="24" t="s">
        <v>2799</v>
      </c>
      <c r="B372" s="24">
        <v>2006</v>
      </c>
      <c r="C372" s="24">
        <v>57</v>
      </c>
      <c r="D372" s="24">
        <v>5</v>
      </c>
      <c r="E372" s="24">
        <v>614</v>
      </c>
      <c r="F372" s="24">
        <v>628</v>
      </c>
      <c r="G372" s="25">
        <v>38365</v>
      </c>
      <c r="H372" s="25">
        <v>38404</v>
      </c>
      <c r="I372" s="25">
        <v>38422</v>
      </c>
      <c r="J372" s="24" t="s">
        <v>13</v>
      </c>
      <c r="K372" s="24">
        <v>2</v>
      </c>
      <c r="L372" s="24" t="s">
        <v>2800</v>
      </c>
    </row>
    <row r="373" spans="1:12">
      <c r="A373" s="24" t="s">
        <v>2826</v>
      </c>
      <c r="B373" s="24">
        <v>2006</v>
      </c>
      <c r="C373" s="24">
        <v>57</v>
      </c>
      <c r="D373" s="24">
        <v>6</v>
      </c>
      <c r="E373" s="24">
        <v>728</v>
      </c>
      <c r="F373" s="24">
        <v>739</v>
      </c>
      <c r="G373" s="25">
        <v>37830</v>
      </c>
      <c r="H373" s="25">
        <v>38404</v>
      </c>
      <c r="I373" s="25">
        <v>38420</v>
      </c>
      <c r="J373" s="24" t="s">
        <v>13</v>
      </c>
      <c r="K373" s="24">
        <v>5</v>
      </c>
      <c r="L373" s="24" t="s">
        <v>2827</v>
      </c>
    </row>
    <row r="374" spans="1:12">
      <c r="A374" s="24" t="s">
        <v>2828</v>
      </c>
      <c r="B374" s="24">
        <v>2006</v>
      </c>
      <c r="C374" s="24">
        <v>57</v>
      </c>
      <c r="D374" s="24">
        <v>6</v>
      </c>
      <c r="E374" s="24">
        <v>740</v>
      </c>
      <c r="F374" s="24">
        <v>752</v>
      </c>
      <c r="G374" s="25">
        <v>38299</v>
      </c>
      <c r="H374" s="25">
        <v>38393</v>
      </c>
      <c r="I374" s="25">
        <v>38426</v>
      </c>
      <c r="J374" s="24" t="s">
        <v>13</v>
      </c>
      <c r="K374" s="24">
        <v>4</v>
      </c>
      <c r="L374" s="24" t="s">
        <v>2829</v>
      </c>
    </row>
    <row r="375" spans="1:12">
      <c r="A375" s="24" t="s">
        <v>2830</v>
      </c>
      <c r="B375" s="24">
        <v>2006</v>
      </c>
      <c r="C375" s="24">
        <v>57</v>
      </c>
      <c r="D375" s="24">
        <v>6</v>
      </c>
      <c r="E375" s="24">
        <v>753</v>
      </c>
      <c r="F375" s="24">
        <v>767</v>
      </c>
      <c r="G375" s="25">
        <v>38261</v>
      </c>
      <c r="H375" s="25">
        <v>38391</v>
      </c>
      <c r="I375" s="25">
        <v>38429</v>
      </c>
      <c r="J375" s="24" t="s">
        <v>13</v>
      </c>
      <c r="K375" s="24">
        <v>2</v>
      </c>
      <c r="L375" s="24" t="s">
        <v>2831</v>
      </c>
    </row>
    <row r="376" spans="1:12">
      <c r="A376" s="24" t="s">
        <v>2832</v>
      </c>
      <c r="B376" s="24">
        <v>2006</v>
      </c>
      <c r="C376" s="24">
        <v>57</v>
      </c>
      <c r="D376" s="24">
        <v>6</v>
      </c>
      <c r="E376" s="24">
        <v>768</v>
      </c>
      <c r="F376" s="24">
        <v>774</v>
      </c>
      <c r="G376" s="25">
        <v>38320</v>
      </c>
      <c r="H376" s="25">
        <v>38390</v>
      </c>
      <c r="I376" s="25">
        <v>38434</v>
      </c>
      <c r="J376" s="24" t="s">
        <v>13</v>
      </c>
      <c r="K376" s="24">
        <v>3</v>
      </c>
      <c r="L376" s="24" t="s">
        <v>2833</v>
      </c>
    </row>
    <row r="377" spans="1:12">
      <c r="A377" s="24" t="s">
        <v>2869</v>
      </c>
      <c r="B377" s="24">
        <v>2006</v>
      </c>
      <c r="C377" s="24">
        <v>57</v>
      </c>
      <c r="D377" s="24">
        <v>7</v>
      </c>
      <c r="E377" s="24">
        <v>851</v>
      </c>
      <c r="F377" s="24">
        <v>861</v>
      </c>
      <c r="G377" s="25">
        <v>38334</v>
      </c>
      <c r="H377" s="25">
        <v>38439</v>
      </c>
      <c r="I377" s="25">
        <v>38440</v>
      </c>
      <c r="J377" s="24" t="s">
        <v>13</v>
      </c>
      <c r="K377" s="24">
        <v>2</v>
      </c>
      <c r="L377" s="24" t="s">
        <v>2870</v>
      </c>
    </row>
    <row r="378" spans="1:12">
      <c r="A378" s="24" t="s">
        <v>2871</v>
      </c>
      <c r="B378" s="24">
        <v>2006</v>
      </c>
      <c r="C378" s="24">
        <v>57</v>
      </c>
      <c r="D378" s="24">
        <v>7</v>
      </c>
      <c r="E378" s="24">
        <v>862</v>
      </c>
      <c r="F378" s="24">
        <v>872</v>
      </c>
      <c r="G378" s="25">
        <v>38278</v>
      </c>
      <c r="H378" s="25">
        <v>38390</v>
      </c>
      <c r="I378" s="25">
        <v>38440</v>
      </c>
      <c r="J378" s="24" t="s">
        <v>13</v>
      </c>
      <c r="K378" s="24">
        <v>2</v>
      </c>
      <c r="L378" s="24" t="s">
        <v>2872</v>
      </c>
    </row>
    <row r="379" spans="1:12">
      <c r="A379" s="24" t="s">
        <v>2873</v>
      </c>
      <c r="B379" s="24">
        <v>2006</v>
      </c>
      <c r="C379" s="24">
        <v>57</v>
      </c>
      <c r="D379" s="24">
        <v>7</v>
      </c>
      <c r="E379" s="24">
        <v>873</v>
      </c>
      <c r="F379" s="24">
        <v>880</v>
      </c>
      <c r="G379" s="25">
        <v>38457</v>
      </c>
      <c r="H379" s="25">
        <v>38482</v>
      </c>
      <c r="I379" s="25">
        <v>38516</v>
      </c>
      <c r="J379" s="24" t="s">
        <v>13</v>
      </c>
      <c r="K379" s="24">
        <v>2</v>
      </c>
      <c r="L379" s="24" t="s">
        <v>2874</v>
      </c>
    </row>
    <row r="380" spans="1:12">
      <c r="A380" s="24" t="s">
        <v>2875</v>
      </c>
      <c r="B380" s="24">
        <v>2006</v>
      </c>
      <c r="C380" s="24">
        <v>57</v>
      </c>
      <c r="D380" s="24">
        <v>7</v>
      </c>
      <c r="E380" s="24">
        <v>881</v>
      </c>
      <c r="F380" s="24">
        <v>890</v>
      </c>
      <c r="G380" s="25">
        <v>38222</v>
      </c>
      <c r="H380" s="25">
        <v>38434</v>
      </c>
      <c r="I380" s="25">
        <v>38462</v>
      </c>
      <c r="J380" s="24" t="s">
        <v>13</v>
      </c>
      <c r="K380" s="24">
        <v>2</v>
      </c>
      <c r="L380" s="24" t="s">
        <v>2876</v>
      </c>
    </row>
    <row r="381" spans="1:12">
      <c r="A381" s="24" t="s">
        <v>2877</v>
      </c>
      <c r="B381" s="24">
        <v>2006</v>
      </c>
      <c r="C381" s="24">
        <v>57</v>
      </c>
      <c r="D381" s="24">
        <v>7</v>
      </c>
      <c r="E381" s="24">
        <v>891</v>
      </c>
      <c r="F381" s="24">
        <v>906</v>
      </c>
      <c r="G381" s="25">
        <v>37922</v>
      </c>
      <c r="H381" s="25">
        <v>38446</v>
      </c>
      <c r="I381" s="25">
        <v>38469</v>
      </c>
      <c r="J381" s="24" t="s">
        <v>13</v>
      </c>
      <c r="K381" s="24">
        <v>2</v>
      </c>
      <c r="L381" s="24" t="s">
        <v>2878</v>
      </c>
    </row>
    <row r="382" spans="1:12">
      <c r="A382" s="24" t="s">
        <v>2879</v>
      </c>
      <c r="B382" s="24">
        <v>2006</v>
      </c>
      <c r="C382" s="24">
        <v>57</v>
      </c>
      <c r="D382" s="24">
        <v>7</v>
      </c>
      <c r="E382" s="24">
        <v>907</v>
      </c>
      <c r="F382" s="24">
        <v>920</v>
      </c>
      <c r="G382" s="25">
        <v>38205</v>
      </c>
      <c r="H382" s="25">
        <v>38460</v>
      </c>
      <c r="I382" s="25">
        <v>38470</v>
      </c>
      <c r="J382" s="24" t="s">
        <v>13</v>
      </c>
      <c r="K382" s="24">
        <v>1</v>
      </c>
      <c r="L382" s="24" t="s">
        <v>2880</v>
      </c>
    </row>
    <row r="383" spans="1:12">
      <c r="A383" s="24" t="s">
        <v>2881</v>
      </c>
      <c r="B383" s="24">
        <v>2006</v>
      </c>
      <c r="C383" s="24">
        <v>57</v>
      </c>
      <c r="D383" s="24">
        <v>7</v>
      </c>
      <c r="E383" s="24">
        <v>921</v>
      </c>
      <c r="F383" s="24">
        <v>932</v>
      </c>
      <c r="G383" s="25">
        <v>38275</v>
      </c>
      <c r="H383" s="25">
        <v>38469</v>
      </c>
      <c r="I383" s="25">
        <v>38481</v>
      </c>
      <c r="J383" s="24" t="s">
        <v>13</v>
      </c>
      <c r="K383" s="24">
        <v>2</v>
      </c>
      <c r="L383" s="24" t="s">
        <v>2882</v>
      </c>
    </row>
    <row r="384" spans="1:12">
      <c r="A384" s="24" t="s">
        <v>2883</v>
      </c>
      <c r="B384" s="24">
        <v>2006</v>
      </c>
      <c r="C384" s="24">
        <v>57</v>
      </c>
      <c r="D384" s="24">
        <v>7</v>
      </c>
      <c r="E384" s="24">
        <v>933</v>
      </c>
      <c r="F384" s="24">
        <v>948</v>
      </c>
      <c r="G384" s="25">
        <v>38431</v>
      </c>
      <c r="H384" s="25">
        <v>38478</v>
      </c>
      <c r="I384" s="25">
        <v>38481</v>
      </c>
      <c r="J384" s="24" t="s">
        <v>13</v>
      </c>
      <c r="K384" s="24">
        <v>2</v>
      </c>
      <c r="L384" s="24" t="s">
        <v>2884</v>
      </c>
    </row>
    <row r="385" spans="1:12">
      <c r="A385" s="24" t="s">
        <v>2885</v>
      </c>
      <c r="B385" s="24">
        <v>2006</v>
      </c>
      <c r="C385" s="24">
        <v>57</v>
      </c>
      <c r="D385" s="24">
        <v>7</v>
      </c>
      <c r="E385" s="24">
        <v>949</v>
      </c>
      <c r="F385" s="24">
        <v>960</v>
      </c>
      <c r="G385" s="25">
        <v>38327</v>
      </c>
      <c r="H385" s="25">
        <v>38384</v>
      </c>
      <c r="I385" s="25">
        <v>38485</v>
      </c>
      <c r="J385" s="24" t="s">
        <v>13</v>
      </c>
      <c r="K385" s="24">
        <v>3</v>
      </c>
      <c r="L385" s="24" t="s">
        <v>2886</v>
      </c>
    </row>
    <row r="386" spans="1:12">
      <c r="A386" s="24" t="s">
        <v>2887</v>
      </c>
      <c r="B386" s="24">
        <v>2006</v>
      </c>
      <c r="C386" s="24">
        <v>57</v>
      </c>
      <c r="D386" s="24">
        <v>7</v>
      </c>
      <c r="E386" s="24">
        <v>961</v>
      </c>
      <c r="F386" s="24">
        <v>973</v>
      </c>
      <c r="G386" s="25">
        <v>38314</v>
      </c>
      <c r="H386" s="25">
        <v>38471</v>
      </c>
      <c r="I386" s="25">
        <v>38492</v>
      </c>
      <c r="J386" s="24" t="s">
        <v>13</v>
      </c>
      <c r="K386" s="24">
        <v>2</v>
      </c>
      <c r="L386" s="24" t="s">
        <v>2888</v>
      </c>
    </row>
    <row r="387" spans="1:12">
      <c r="A387" s="24" t="s">
        <v>2889</v>
      </c>
      <c r="B387" s="24">
        <v>2006</v>
      </c>
      <c r="C387" s="24">
        <v>57</v>
      </c>
      <c r="D387" s="24">
        <v>7</v>
      </c>
      <c r="E387" s="24">
        <v>974</v>
      </c>
      <c r="F387" s="24">
        <v>988</v>
      </c>
      <c r="G387" s="25">
        <v>38258</v>
      </c>
      <c r="H387" s="25">
        <v>38481</v>
      </c>
      <c r="I387" s="25">
        <v>38495</v>
      </c>
      <c r="J387" s="24" t="s">
        <v>13</v>
      </c>
      <c r="K387" s="24">
        <v>1</v>
      </c>
      <c r="L387" s="24" t="s">
        <v>2890</v>
      </c>
    </row>
    <row r="388" spans="1:12">
      <c r="A388" s="24" t="s">
        <v>2897</v>
      </c>
      <c r="B388" s="24">
        <v>2006</v>
      </c>
      <c r="C388" s="24">
        <v>57</v>
      </c>
      <c r="D388" s="24">
        <v>8</v>
      </c>
      <c r="E388" s="24">
        <v>997</v>
      </c>
      <c r="F388" s="24">
        <v>1004</v>
      </c>
      <c r="G388" s="25">
        <v>38202</v>
      </c>
      <c r="H388" s="25">
        <v>38457</v>
      </c>
      <c r="I388" s="25">
        <v>38468</v>
      </c>
      <c r="J388" s="24" t="s">
        <v>13</v>
      </c>
      <c r="K388" s="24">
        <v>4</v>
      </c>
      <c r="L388" s="24" t="s">
        <v>2898</v>
      </c>
    </row>
    <row r="389" spans="1:12">
      <c r="A389" s="24" t="s">
        <v>2899</v>
      </c>
      <c r="B389" s="24">
        <v>2006</v>
      </c>
      <c r="C389" s="24">
        <v>57</v>
      </c>
      <c r="D389" s="24">
        <v>8</v>
      </c>
      <c r="E389" s="24">
        <v>1005</v>
      </c>
      <c r="F389" s="24">
        <v>1010</v>
      </c>
      <c r="G389" s="25">
        <v>38274</v>
      </c>
      <c r="H389" s="25">
        <v>38474</v>
      </c>
      <c r="I389" s="25">
        <v>38475</v>
      </c>
      <c r="J389" s="24" t="s">
        <v>13</v>
      </c>
      <c r="K389" s="24">
        <v>1</v>
      </c>
      <c r="L389" s="24" t="s">
        <v>2900</v>
      </c>
    </row>
    <row r="390" spans="1:12">
      <c r="A390" s="24" t="s">
        <v>2901</v>
      </c>
      <c r="B390" s="24">
        <v>2006</v>
      </c>
      <c r="C390" s="24">
        <v>57</v>
      </c>
      <c r="D390" s="24">
        <v>8</v>
      </c>
      <c r="E390" s="24">
        <v>1011</v>
      </c>
      <c r="F390" s="24">
        <v>1022</v>
      </c>
      <c r="G390" s="25">
        <v>38321</v>
      </c>
      <c r="H390" s="25">
        <v>38482</v>
      </c>
      <c r="I390" s="25">
        <v>38488</v>
      </c>
      <c r="J390" s="24" t="s">
        <v>13</v>
      </c>
      <c r="K390" s="24">
        <v>3</v>
      </c>
      <c r="L390" s="24" t="s">
        <v>2902</v>
      </c>
    </row>
    <row r="391" spans="1:12">
      <c r="A391" s="24" t="s">
        <v>2903</v>
      </c>
      <c r="B391" s="24">
        <v>2006</v>
      </c>
      <c r="C391" s="24">
        <v>57</v>
      </c>
      <c r="D391" s="24">
        <v>8</v>
      </c>
      <c r="E391" s="24">
        <v>1023</v>
      </c>
      <c r="F391" s="24">
        <v>1032</v>
      </c>
      <c r="G391" s="25">
        <v>38250</v>
      </c>
      <c r="H391" s="25">
        <v>38482</v>
      </c>
      <c r="I391" s="25">
        <v>38495</v>
      </c>
      <c r="J391" s="24" t="s">
        <v>13</v>
      </c>
      <c r="K391" s="24">
        <v>1</v>
      </c>
      <c r="L391" s="24" t="s">
        <v>2904</v>
      </c>
    </row>
    <row r="392" spans="1:12">
      <c r="A392" s="24" t="s">
        <v>2905</v>
      </c>
      <c r="B392" s="24">
        <v>2006</v>
      </c>
      <c r="C392" s="24">
        <v>57</v>
      </c>
      <c r="D392" s="24">
        <v>8</v>
      </c>
      <c r="E392" s="24">
        <v>1033</v>
      </c>
      <c r="F392" s="24">
        <v>1045</v>
      </c>
      <c r="G392" s="25">
        <v>37837</v>
      </c>
      <c r="H392" s="25">
        <v>38405</v>
      </c>
      <c r="I392" s="25">
        <v>38495</v>
      </c>
      <c r="J392" s="24" t="s">
        <v>13</v>
      </c>
      <c r="K392" s="24">
        <v>1</v>
      </c>
      <c r="L392" s="24" t="s">
        <v>2906</v>
      </c>
    </row>
    <row r="393" spans="1:12">
      <c r="A393" s="24" t="s">
        <v>2907</v>
      </c>
      <c r="B393" s="24">
        <v>2006</v>
      </c>
      <c r="C393" s="24">
        <v>57</v>
      </c>
      <c r="D393" s="24">
        <v>8</v>
      </c>
      <c r="E393" s="24">
        <v>1046</v>
      </c>
      <c r="F393" s="24">
        <v>1059</v>
      </c>
      <c r="G393" s="25">
        <v>38449</v>
      </c>
      <c r="H393" s="25">
        <v>38484</v>
      </c>
      <c r="I393" s="25">
        <v>38495</v>
      </c>
      <c r="J393" s="24" t="s">
        <v>13</v>
      </c>
      <c r="K393" s="24">
        <v>1</v>
      </c>
      <c r="L393" s="24" t="s">
        <v>2908</v>
      </c>
    </row>
    <row r="394" spans="1:12">
      <c r="A394" s="24" t="s">
        <v>2909</v>
      </c>
      <c r="B394" s="24">
        <v>2006</v>
      </c>
      <c r="C394" s="24">
        <v>57</v>
      </c>
      <c r="D394" s="24">
        <v>8</v>
      </c>
      <c r="E394" s="24">
        <v>1060</v>
      </c>
      <c r="F394" s="24">
        <v>1072</v>
      </c>
      <c r="G394" s="25">
        <v>38446</v>
      </c>
      <c r="H394" s="25">
        <v>38470</v>
      </c>
      <c r="I394" s="25">
        <v>38484</v>
      </c>
      <c r="J394" s="24" t="s">
        <v>13</v>
      </c>
      <c r="K394" s="24">
        <v>3</v>
      </c>
      <c r="L394" s="24" t="s">
        <v>2910</v>
      </c>
    </row>
    <row r="395" spans="1:12">
      <c r="A395" s="24" t="s">
        <v>2911</v>
      </c>
      <c r="B395" s="24">
        <v>2006</v>
      </c>
      <c r="C395" s="24">
        <v>57</v>
      </c>
      <c r="D395" s="24">
        <v>8</v>
      </c>
      <c r="E395" s="24">
        <v>1073</v>
      </c>
      <c r="F395" s="24">
        <v>1078</v>
      </c>
      <c r="G395" s="25">
        <v>38454</v>
      </c>
      <c r="H395" s="25">
        <v>38503</v>
      </c>
      <c r="I395" s="25">
        <v>38503</v>
      </c>
      <c r="J395" s="24" t="s">
        <v>13</v>
      </c>
      <c r="K395" s="24">
        <v>2</v>
      </c>
      <c r="L395" s="24" t="s">
        <v>2912</v>
      </c>
    </row>
    <row r="396" spans="1:12">
      <c r="A396" s="24" t="s">
        <v>2913</v>
      </c>
      <c r="B396" s="24">
        <v>2006</v>
      </c>
      <c r="C396" s="24">
        <v>57</v>
      </c>
      <c r="D396" s="24">
        <v>8</v>
      </c>
      <c r="E396" s="24">
        <v>1079</v>
      </c>
      <c r="F396" s="24">
        <v>1092</v>
      </c>
      <c r="G396" s="25">
        <v>38317</v>
      </c>
      <c r="H396" s="25">
        <v>38508</v>
      </c>
      <c r="I396" s="25">
        <v>38509</v>
      </c>
      <c r="J396" s="24" t="s">
        <v>13</v>
      </c>
      <c r="K396" s="24">
        <v>1</v>
      </c>
      <c r="L396" s="24" t="s">
        <v>2914</v>
      </c>
    </row>
    <row r="397" spans="1:12">
      <c r="A397" s="24" t="s">
        <v>2915</v>
      </c>
      <c r="B397" s="24">
        <v>2006</v>
      </c>
      <c r="C397" s="24">
        <v>57</v>
      </c>
      <c r="D397" s="24">
        <v>8</v>
      </c>
      <c r="E397" s="24">
        <v>1093</v>
      </c>
      <c r="F397" s="24">
        <v>1104</v>
      </c>
      <c r="G397" s="25">
        <v>38303</v>
      </c>
      <c r="H397" s="25">
        <v>38495</v>
      </c>
      <c r="I397" s="25">
        <v>38513</v>
      </c>
      <c r="J397" s="24" t="s">
        <v>13</v>
      </c>
      <c r="K397" s="24">
        <v>2</v>
      </c>
      <c r="L397" s="24" t="s">
        <v>2916</v>
      </c>
    </row>
    <row r="398" spans="1:12">
      <c r="A398" s="24" t="s">
        <v>2917</v>
      </c>
      <c r="B398" s="24">
        <v>2006</v>
      </c>
      <c r="C398" s="24">
        <v>57</v>
      </c>
      <c r="D398" s="24">
        <v>8</v>
      </c>
      <c r="E398" s="24">
        <v>1105</v>
      </c>
      <c r="F398" s="24">
        <v>1115</v>
      </c>
      <c r="G398" s="25">
        <v>38296</v>
      </c>
      <c r="H398" s="25">
        <v>38465</v>
      </c>
      <c r="I398" s="25">
        <v>38516</v>
      </c>
      <c r="J398" s="24" t="s">
        <v>13</v>
      </c>
      <c r="K398" s="24">
        <v>2</v>
      </c>
      <c r="L398" s="24" t="s">
        <v>2918</v>
      </c>
    </row>
    <row r="399" spans="1:12">
      <c r="A399" s="24" t="s">
        <v>2919</v>
      </c>
      <c r="B399" s="24">
        <v>2006</v>
      </c>
      <c r="C399" s="24">
        <v>57</v>
      </c>
      <c r="D399" s="24">
        <v>8</v>
      </c>
      <c r="E399" s="24">
        <v>1116</v>
      </c>
      <c r="F399" s="24">
        <v>1125</v>
      </c>
      <c r="G399" s="25">
        <v>38295</v>
      </c>
      <c r="H399" s="25">
        <v>38532</v>
      </c>
      <c r="I399" s="25">
        <v>38545</v>
      </c>
      <c r="J399" s="24" t="s">
        <v>13</v>
      </c>
      <c r="K399" s="24">
        <v>1</v>
      </c>
      <c r="L399" s="24" t="s">
        <v>2920</v>
      </c>
    </row>
    <row r="400" spans="1:12">
      <c r="A400" s="24" t="s">
        <v>2921</v>
      </c>
      <c r="B400" s="24">
        <v>2006</v>
      </c>
      <c r="C400" s="24">
        <v>57</v>
      </c>
      <c r="D400" s="24">
        <v>8</v>
      </c>
      <c r="E400" s="24">
        <v>1126</v>
      </c>
      <c r="F400" s="24">
        <v>1129</v>
      </c>
      <c r="G400" s="25">
        <v>38034</v>
      </c>
      <c r="H400" s="25">
        <v>38455</v>
      </c>
      <c r="I400" s="25">
        <v>38470</v>
      </c>
      <c r="J400" s="24" t="s">
        <v>83</v>
      </c>
      <c r="K400" s="24">
        <v>1</v>
      </c>
      <c r="L400" s="24" t="s">
        <v>2922</v>
      </c>
    </row>
    <row r="401" spans="1:12">
      <c r="A401" s="24" t="s">
        <v>2932</v>
      </c>
      <c r="B401" s="24">
        <v>2006</v>
      </c>
      <c r="C401" s="24">
        <v>57</v>
      </c>
      <c r="D401" s="24">
        <v>9</v>
      </c>
      <c r="E401" s="24">
        <v>1138</v>
      </c>
      <c r="F401" s="24">
        <v>1154</v>
      </c>
      <c r="G401" s="25">
        <v>37852</v>
      </c>
      <c r="H401" s="25">
        <v>38393</v>
      </c>
      <c r="I401" s="25">
        <v>38516</v>
      </c>
      <c r="J401" s="24" t="s">
        <v>13</v>
      </c>
      <c r="K401" s="24">
        <v>2</v>
      </c>
      <c r="L401" s="24" t="s">
        <v>2933</v>
      </c>
    </row>
    <row r="402" spans="1:12">
      <c r="A402" s="24" t="s">
        <v>2934</v>
      </c>
      <c r="B402" s="24">
        <v>2006</v>
      </c>
      <c r="C402" s="24">
        <v>57</v>
      </c>
      <c r="D402" s="24">
        <v>9</v>
      </c>
      <c r="E402" s="24">
        <v>1155</v>
      </c>
      <c r="F402" s="24">
        <v>1164</v>
      </c>
      <c r="G402" s="25">
        <v>38257</v>
      </c>
      <c r="H402" s="25">
        <v>38463</v>
      </c>
      <c r="I402" s="25">
        <v>38519</v>
      </c>
      <c r="J402" s="24" t="s">
        <v>13</v>
      </c>
      <c r="K402" s="24">
        <v>9</v>
      </c>
      <c r="L402" s="24" t="s">
        <v>2935</v>
      </c>
    </row>
    <row r="403" spans="1:12">
      <c r="A403" s="24" t="s">
        <v>2936</v>
      </c>
      <c r="B403" s="24">
        <v>2006</v>
      </c>
      <c r="C403" s="24">
        <v>57</v>
      </c>
      <c r="D403" s="24">
        <v>9</v>
      </c>
      <c r="E403" s="24">
        <v>1165</v>
      </c>
      <c r="F403" s="24">
        <v>1177</v>
      </c>
      <c r="G403" s="25">
        <v>38163</v>
      </c>
      <c r="H403" s="25">
        <v>38504</v>
      </c>
      <c r="I403" s="25">
        <v>38532</v>
      </c>
      <c r="J403" s="24" t="s">
        <v>13</v>
      </c>
      <c r="K403" s="24">
        <v>1</v>
      </c>
      <c r="L403" s="24" t="s">
        <v>2937</v>
      </c>
    </row>
    <row r="404" spans="1:12">
      <c r="A404" s="24" t="s">
        <v>2938</v>
      </c>
      <c r="B404" s="24">
        <v>2006</v>
      </c>
      <c r="C404" s="24">
        <v>57</v>
      </c>
      <c r="D404" s="24">
        <v>9</v>
      </c>
      <c r="E404" s="24">
        <v>1178</v>
      </c>
      <c r="F404" s="24">
        <v>1193</v>
      </c>
      <c r="G404" s="25">
        <v>38411</v>
      </c>
      <c r="H404" s="25">
        <v>38525</v>
      </c>
      <c r="I404" s="25">
        <v>38536</v>
      </c>
      <c r="J404" s="24" t="s">
        <v>13</v>
      </c>
      <c r="K404" s="24">
        <v>1</v>
      </c>
      <c r="L404" s="24" t="s">
        <v>2939</v>
      </c>
    </row>
    <row r="405" spans="1:12">
      <c r="A405" s="24" t="s">
        <v>2940</v>
      </c>
      <c r="B405" s="24">
        <v>2006</v>
      </c>
      <c r="C405" s="24">
        <v>57</v>
      </c>
      <c r="D405" s="24">
        <v>9</v>
      </c>
      <c r="E405" s="24">
        <v>1194</v>
      </c>
      <c r="F405" s="24">
        <v>1207</v>
      </c>
      <c r="G405" s="25">
        <v>38512</v>
      </c>
      <c r="H405" s="25">
        <v>38542</v>
      </c>
      <c r="I405" s="25">
        <v>38542</v>
      </c>
      <c r="J405" s="24" t="s">
        <v>13</v>
      </c>
      <c r="K405" s="24">
        <v>1</v>
      </c>
      <c r="L405" s="24" t="s">
        <v>2941</v>
      </c>
    </row>
    <row r="406" spans="1:12">
      <c r="A406" s="24" t="s">
        <v>2942</v>
      </c>
      <c r="B406" s="24">
        <v>2006</v>
      </c>
      <c r="C406" s="24">
        <v>57</v>
      </c>
      <c r="D406" s="24">
        <v>9</v>
      </c>
      <c r="E406" s="24">
        <v>1208</v>
      </c>
      <c r="F406" s="24">
        <v>1220</v>
      </c>
      <c r="G406" s="25">
        <v>38447</v>
      </c>
      <c r="H406" s="25">
        <v>38541</v>
      </c>
      <c r="I406" s="25">
        <v>38554</v>
      </c>
      <c r="J406" s="24" t="s">
        <v>13</v>
      </c>
      <c r="K406" s="24">
        <v>5</v>
      </c>
      <c r="L406" s="24" t="s">
        <v>2943</v>
      </c>
    </row>
    <row r="407" spans="1:12">
      <c r="A407" s="24" t="s">
        <v>2944</v>
      </c>
      <c r="B407" s="24">
        <v>2006</v>
      </c>
      <c r="C407" s="24">
        <v>57</v>
      </c>
      <c r="D407" s="24">
        <v>9</v>
      </c>
      <c r="E407" s="24">
        <v>1221</v>
      </c>
      <c r="F407" s="24">
        <v>1232</v>
      </c>
      <c r="G407" s="25">
        <v>38071</v>
      </c>
      <c r="H407" s="25">
        <v>38530</v>
      </c>
      <c r="I407" s="25">
        <v>38565</v>
      </c>
      <c r="J407" s="24" t="s">
        <v>13</v>
      </c>
      <c r="K407" s="24">
        <v>4</v>
      </c>
      <c r="L407" s="24" t="s">
        <v>2945</v>
      </c>
    </row>
    <row r="408" spans="1:12">
      <c r="A408" s="24" t="s">
        <v>2946</v>
      </c>
      <c r="B408" s="24">
        <v>2006</v>
      </c>
      <c r="C408" s="24">
        <v>57</v>
      </c>
      <c r="D408" s="24">
        <v>9</v>
      </c>
      <c r="E408" s="24">
        <v>1233</v>
      </c>
      <c r="F408" s="24">
        <v>1242</v>
      </c>
      <c r="G408" s="25">
        <v>38495</v>
      </c>
      <c r="H408" s="25">
        <v>38560</v>
      </c>
      <c r="I408" s="25">
        <v>38560</v>
      </c>
      <c r="J408" s="24" t="s">
        <v>13</v>
      </c>
      <c r="K408" s="24">
        <v>1</v>
      </c>
      <c r="L408" s="24" t="s">
        <v>2947</v>
      </c>
    </row>
    <row r="409" spans="1:12">
      <c r="A409" s="24" t="s">
        <v>2948</v>
      </c>
      <c r="B409" s="24">
        <v>2006</v>
      </c>
      <c r="C409" s="24">
        <v>57</v>
      </c>
      <c r="D409" s="24">
        <v>9</v>
      </c>
      <c r="E409" s="24">
        <v>1243</v>
      </c>
      <c r="F409" s="24">
        <v>1248</v>
      </c>
      <c r="G409" s="25">
        <v>38492</v>
      </c>
      <c r="H409" s="25">
        <v>38497</v>
      </c>
      <c r="I409" s="25">
        <v>38560</v>
      </c>
      <c r="J409" s="24" t="s">
        <v>13</v>
      </c>
      <c r="K409" s="24">
        <v>2</v>
      </c>
      <c r="L409" s="24" t="s">
        <v>2949</v>
      </c>
    </row>
    <row r="410" spans="1:12">
      <c r="A410" s="24" t="s">
        <v>2950</v>
      </c>
      <c r="B410" s="24">
        <v>2006</v>
      </c>
      <c r="C410" s="24">
        <v>57</v>
      </c>
      <c r="D410" s="24">
        <v>9</v>
      </c>
      <c r="E410" s="24">
        <v>1249</v>
      </c>
      <c r="F410" s="24">
        <v>1262</v>
      </c>
      <c r="G410" s="25">
        <v>38057</v>
      </c>
      <c r="H410" s="25">
        <v>38561</v>
      </c>
      <c r="I410" s="25">
        <v>38583</v>
      </c>
      <c r="J410" s="24" t="s">
        <v>13</v>
      </c>
      <c r="K410" s="24">
        <v>1</v>
      </c>
      <c r="L410" s="24" t="s">
        <v>2951</v>
      </c>
    </row>
    <row r="411" spans="1:12">
      <c r="A411" s="24" t="s">
        <v>2952</v>
      </c>
      <c r="B411" s="24">
        <v>2006</v>
      </c>
      <c r="C411" s="24">
        <v>57</v>
      </c>
      <c r="D411" s="24">
        <v>9</v>
      </c>
      <c r="E411" s="24">
        <v>1263</v>
      </c>
      <c r="F411" s="24">
        <v>1274</v>
      </c>
      <c r="G411" s="25">
        <v>38036</v>
      </c>
      <c r="H411" s="25">
        <v>38460</v>
      </c>
      <c r="I411" s="25">
        <v>38584</v>
      </c>
      <c r="J411" s="24" t="s">
        <v>13</v>
      </c>
      <c r="K411" s="24">
        <v>3</v>
      </c>
      <c r="L411" s="24" t="s">
        <v>2953</v>
      </c>
    </row>
    <row r="412" spans="1:12">
      <c r="A412" s="24" t="s">
        <v>2954</v>
      </c>
      <c r="B412" s="24">
        <v>2006</v>
      </c>
      <c r="C412" s="24">
        <v>57</v>
      </c>
      <c r="D412" s="24">
        <v>9</v>
      </c>
      <c r="E412" s="24">
        <v>1275</v>
      </c>
      <c r="F412" s="24">
        <v>1278</v>
      </c>
      <c r="G412" s="25">
        <v>38622</v>
      </c>
      <c r="H412" s="25">
        <v>38649</v>
      </c>
      <c r="I412" s="25">
        <v>38649</v>
      </c>
      <c r="J412" s="24" t="s">
        <v>83</v>
      </c>
      <c r="K412" s="24">
        <v>2</v>
      </c>
      <c r="L412" s="24" t="s">
        <v>2955</v>
      </c>
    </row>
    <row r="413" spans="1:12">
      <c r="A413" s="24" t="s">
        <v>2962</v>
      </c>
      <c r="B413" s="24">
        <v>2006</v>
      </c>
      <c r="C413" s="24">
        <v>57</v>
      </c>
      <c r="D413" s="24">
        <v>10</v>
      </c>
      <c r="E413" s="24">
        <v>1284</v>
      </c>
      <c r="F413" s="24">
        <v>1295</v>
      </c>
      <c r="G413" s="25">
        <v>38497</v>
      </c>
      <c r="H413" s="25">
        <v>38526</v>
      </c>
      <c r="I413" s="25">
        <v>38567</v>
      </c>
      <c r="J413" s="24" t="s">
        <v>13</v>
      </c>
      <c r="K413" s="24">
        <v>1</v>
      </c>
      <c r="L413" s="24" t="s">
        <v>2963</v>
      </c>
    </row>
    <row r="414" spans="1:12">
      <c r="A414" s="24" t="s">
        <v>2964</v>
      </c>
      <c r="B414" s="24">
        <v>2006</v>
      </c>
      <c r="C414" s="24">
        <v>57</v>
      </c>
      <c r="D414" s="24">
        <v>10</v>
      </c>
      <c r="E414" s="24">
        <v>1296</v>
      </c>
      <c r="F414" s="24">
        <v>1302</v>
      </c>
      <c r="G414" s="25">
        <v>38512</v>
      </c>
      <c r="H414" s="25">
        <v>38552</v>
      </c>
      <c r="I414" s="25">
        <v>38586</v>
      </c>
      <c r="J414" s="24" t="s">
        <v>13</v>
      </c>
      <c r="K414" s="24">
        <v>4</v>
      </c>
      <c r="L414" s="24" t="s">
        <v>2965</v>
      </c>
    </row>
    <row r="415" spans="1:12">
      <c r="A415" s="24" t="s">
        <v>2966</v>
      </c>
      <c r="B415" s="24">
        <v>2006</v>
      </c>
      <c r="C415" s="24">
        <v>57</v>
      </c>
      <c r="D415" s="24">
        <v>10</v>
      </c>
      <c r="E415" s="24">
        <v>1303</v>
      </c>
      <c r="F415" s="24">
        <v>1314</v>
      </c>
      <c r="G415" s="25">
        <v>38484</v>
      </c>
      <c r="H415" s="25">
        <v>38538</v>
      </c>
      <c r="I415" s="25">
        <v>38582</v>
      </c>
      <c r="J415" s="24" t="s">
        <v>13</v>
      </c>
      <c r="K415" s="24">
        <v>3</v>
      </c>
      <c r="L415" s="24" t="s">
        <v>2967</v>
      </c>
    </row>
    <row r="416" spans="1:12">
      <c r="A416" s="24" t="s">
        <v>2968</v>
      </c>
      <c r="B416" s="24">
        <v>2006</v>
      </c>
      <c r="C416" s="24">
        <v>57</v>
      </c>
      <c r="D416" s="24">
        <v>10</v>
      </c>
      <c r="E416" s="24">
        <v>1315</v>
      </c>
      <c r="F416" s="24">
        <v>1325</v>
      </c>
      <c r="G416" s="25">
        <v>38209</v>
      </c>
      <c r="H416" s="25">
        <v>38588</v>
      </c>
      <c r="I416" s="25">
        <v>38590</v>
      </c>
      <c r="J416" s="24" t="s">
        <v>13</v>
      </c>
      <c r="K416" s="24">
        <v>4</v>
      </c>
      <c r="L416" s="24" t="s">
        <v>2969</v>
      </c>
    </row>
    <row r="417" spans="1:12">
      <c r="A417" s="24" t="s">
        <v>2970</v>
      </c>
      <c r="B417" s="24">
        <v>2006</v>
      </c>
      <c r="C417" s="24">
        <v>57</v>
      </c>
      <c r="D417" s="24">
        <v>10</v>
      </c>
      <c r="E417" s="24">
        <v>1326</v>
      </c>
      <c r="F417" s="24">
        <v>1337</v>
      </c>
      <c r="G417" s="25">
        <v>38378</v>
      </c>
      <c r="H417" s="25">
        <v>38595</v>
      </c>
      <c r="I417" s="25">
        <v>38595</v>
      </c>
      <c r="J417" s="24" t="s">
        <v>13</v>
      </c>
      <c r="K417" s="24">
        <v>2</v>
      </c>
      <c r="L417" s="24" t="s">
        <v>2971</v>
      </c>
    </row>
    <row r="418" spans="1:12">
      <c r="A418" s="24" t="s">
        <v>2972</v>
      </c>
      <c r="B418" s="24">
        <v>2006</v>
      </c>
      <c r="C418" s="24">
        <v>57</v>
      </c>
      <c r="D418" s="24">
        <v>10</v>
      </c>
      <c r="E418" s="24">
        <v>1338</v>
      </c>
      <c r="F418" s="24">
        <v>1349</v>
      </c>
      <c r="G418" s="25">
        <v>37990</v>
      </c>
      <c r="H418" s="25">
        <v>38603</v>
      </c>
      <c r="I418" s="25">
        <v>38606</v>
      </c>
      <c r="J418" s="24" t="s">
        <v>13</v>
      </c>
      <c r="K418" s="24">
        <v>3</v>
      </c>
      <c r="L418" s="24" t="s">
        <v>2973</v>
      </c>
    </row>
    <row r="419" spans="1:12">
      <c r="A419" s="24" t="s">
        <v>2974</v>
      </c>
      <c r="B419" s="24">
        <v>2006</v>
      </c>
      <c r="C419" s="24">
        <v>57</v>
      </c>
      <c r="D419" s="24">
        <v>10</v>
      </c>
      <c r="E419" s="24">
        <v>1350</v>
      </c>
      <c r="F419" s="24">
        <v>1367</v>
      </c>
      <c r="G419" s="25">
        <v>38286</v>
      </c>
      <c r="H419" s="25">
        <v>38601</v>
      </c>
      <c r="I419" s="25">
        <v>38607</v>
      </c>
      <c r="J419" s="24" t="s">
        <v>13</v>
      </c>
      <c r="K419" s="24">
        <v>1</v>
      </c>
      <c r="L419" s="24" t="s">
        <v>2975</v>
      </c>
    </row>
    <row r="420" spans="1:12">
      <c r="A420" s="24" t="s">
        <v>2976</v>
      </c>
      <c r="B420" s="24">
        <v>2006</v>
      </c>
      <c r="C420" s="24">
        <v>57</v>
      </c>
      <c r="D420" s="24">
        <v>10</v>
      </c>
      <c r="E420" s="24">
        <v>1368</v>
      </c>
      <c r="F420" s="24">
        <v>1382</v>
      </c>
      <c r="G420" s="25">
        <v>38490</v>
      </c>
      <c r="H420" s="25">
        <v>38580</v>
      </c>
      <c r="I420" s="25">
        <v>38582</v>
      </c>
      <c r="J420" s="24" t="s">
        <v>13</v>
      </c>
      <c r="K420" s="24">
        <v>2</v>
      </c>
      <c r="L420" s="24" t="s">
        <v>2977</v>
      </c>
    </row>
    <row r="421" spans="1:12">
      <c r="A421" s="24" t="s">
        <v>2978</v>
      </c>
      <c r="B421" s="24">
        <v>2006</v>
      </c>
      <c r="C421" s="24">
        <v>57</v>
      </c>
      <c r="D421" s="24">
        <v>10</v>
      </c>
      <c r="E421" s="24">
        <v>1383</v>
      </c>
      <c r="F421" s="24">
        <v>1393</v>
      </c>
      <c r="G421" s="25">
        <v>38167</v>
      </c>
      <c r="H421" s="25">
        <v>38449</v>
      </c>
      <c r="I421" s="25">
        <v>38590</v>
      </c>
      <c r="J421" s="24" t="s">
        <v>13</v>
      </c>
      <c r="K421" s="24">
        <v>3</v>
      </c>
      <c r="L421" s="24" t="s">
        <v>2979</v>
      </c>
    </row>
    <row r="422" spans="1:12">
      <c r="A422" s="24" t="s">
        <v>2980</v>
      </c>
      <c r="B422" s="24">
        <v>2006</v>
      </c>
      <c r="C422" s="24">
        <v>57</v>
      </c>
      <c r="D422" s="24">
        <v>10</v>
      </c>
      <c r="E422" s="24">
        <v>1394</v>
      </c>
      <c r="F422" s="24">
        <v>1403</v>
      </c>
      <c r="G422" s="25">
        <v>38517</v>
      </c>
      <c r="H422" s="25">
        <v>38539</v>
      </c>
      <c r="I422" s="25">
        <v>38569</v>
      </c>
      <c r="J422" s="24" t="s">
        <v>13</v>
      </c>
      <c r="K422" s="24">
        <v>2</v>
      </c>
      <c r="L422" s="24" t="s">
        <v>2981</v>
      </c>
    </row>
    <row r="423" spans="1:12">
      <c r="A423" s="24" t="s">
        <v>2984</v>
      </c>
      <c r="B423" s="24">
        <v>2006</v>
      </c>
      <c r="C423" s="24">
        <v>57</v>
      </c>
      <c r="D423" s="24">
        <v>10</v>
      </c>
      <c r="E423" s="24">
        <v>1406</v>
      </c>
      <c r="F423" s="24">
        <v>1411</v>
      </c>
      <c r="G423" s="25">
        <v>38492</v>
      </c>
      <c r="H423" s="25">
        <v>38530</v>
      </c>
      <c r="I423" s="25">
        <v>38530</v>
      </c>
      <c r="J423" s="24" t="s">
        <v>83</v>
      </c>
      <c r="K423" s="24">
        <v>1</v>
      </c>
      <c r="L423" s="24" t="s">
        <v>2985</v>
      </c>
    </row>
    <row r="424" spans="1:12">
      <c r="A424" s="24" t="s">
        <v>2992</v>
      </c>
      <c r="B424" s="24">
        <v>2006</v>
      </c>
      <c r="C424" s="24">
        <v>57</v>
      </c>
      <c r="D424" s="24">
        <v>11</v>
      </c>
      <c r="E424" s="24">
        <v>1427</v>
      </c>
      <c r="F424" s="24">
        <v>1439</v>
      </c>
      <c r="G424" s="25">
        <v>38031</v>
      </c>
      <c r="H424" s="25">
        <v>38547</v>
      </c>
      <c r="I424" s="25">
        <v>38586</v>
      </c>
      <c r="J424" s="24" t="s">
        <v>13</v>
      </c>
      <c r="K424" s="24">
        <v>3</v>
      </c>
      <c r="L424" s="24" t="s">
        <v>2993</v>
      </c>
    </row>
    <row r="425" spans="1:12">
      <c r="A425" s="24" t="s">
        <v>2994</v>
      </c>
      <c r="B425" s="24">
        <v>2006</v>
      </c>
      <c r="C425" s="24">
        <v>57</v>
      </c>
      <c r="D425" s="24">
        <v>11</v>
      </c>
      <c r="E425" s="24">
        <v>1440</v>
      </c>
      <c r="F425" s="24">
        <v>1450</v>
      </c>
      <c r="G425" s="25">
        <v>38363</v>
      </c>
      <c r="H425" s="25">
        <v>38587</v>
      </c>
      <c r="I425" s="25">
        <v>38588</v>
      </c>
      <c r="J425" s="24" t="s">
        <v>13</v>
      </c>
      <c r="K425" s="24">
        <v>1</v>
      </c>
      <c r="L425" s="24" t="s">
        <v>2995</v>
      </c>
    </row>
    <row r="426" spans="1:12">
      <c r="A426" s="24" t="s">
        <v>2996</v>
      </c>
      <c r="B426" s="24">
        <v>2006</v>
      </c>
      <c r="C426" s="24">
        <v>57</v>
      </c>
      <c r="D426" s="24">
        <v>11</v>
      </c>
      <c r="E426" s="24">
        <v>1451</v>
      </c>
      <c r="F426" s="24">
        <v>1460</v>
      </c>
      <c r="G426" s="25">
        <v>38524</v>
      </c>
      <c r="H426" s="25">
        <v>38581</v>
      </c>
      <c r="I426" s="25">
        <v>38589</v>
      </c>
      <c r="J426" s="24" t="s">
        <v>2997</v>
      </c>
      <c r="K426" s="24">
        <v>2</v>
      </c>
      <c r="L426" s="24" t="s">
        <v>2998</v>
      </c>
    </row>
    <row r="427" spans="1:12">
      <c r="A427" s="24" t="s">
        <v>2999</v>
      </c>
      <c r="B427" s="24">
        <v>2006</v>
      </c>
      <c r="C427" s="24">
        <v>57</v>
      </c>
      <c r="D427" s="24">
        <v>11</v>
      </c>
      <c r="E427" s="24">
        <v>1461</v>
      </c>
      <c r="F427" s="24">
        <v>1469</v>
      </c>
      <c r="G427" s="25">
        <v>38404</v>
      </c>
      <c r="H427" s="25">
        <v>38573</v>
      </c>
      <c r="I427" s="25">
        <v>38601</v>
      </c>
      <c r="J427" s="24" t="s">
        <v>13</v>
      </c>
      <c r="K427" s="24">
        <v>4</v>
      </c>
      <c r="L427" s="24" t="s">
        <v>3000</v>
      </c>
    </row>
    <row r="428" spans="1:12">
      <c r="A428" s="24" t="s">
        <v>3001</v>
      </c>
      <c r="B428" s="24">
        <v>2006</v>
      </c>
      <c r="C428" s="24">
        <v>57</v>
      </c>
      <c r="D428" s="24">
        <v>11</v>
      </c>
      <c r="E428" s="24">
        <v>1470</v>
      </c>
      <c r="F428" s="24">
        <v>1486</v>
      </c>
      <c r="G428" s="25">
        <v>38377</v>
      </c>
      <c r="H428" s="25">
        <v>38608</v>
      </c>
      <c r="I428" s="25">
        <v>38609</v>
      </c>
      <c r="J428" s="24" t="s">
        <v>2997</v>
      </c>
      <c r="K428" s="24">
        <v>2</v>
      </c>
      <c r="L428" s="24" t="s">
        <v>3002</v>
      </c>
    </row>
    <row r="429" spans="1:12">
      <c r="A429" s="24" t="s">
        <v>3003</v>
      </c>
      <c r="B429" s="24">
        <v>2006</v>
      </c>
      <c r="C429" s="24">
        <v>57</v>
      </c>
      <c r="D429" s="24">
        <v>11</v>
      </c>
      <c r="E429" s="24">
        <v>1487</v>
      </c>
      <c r="F429" s="24">
        <v>1502</v>
      </c>
      <c r="G429" s="25">
        <v>38060</v>
      </c>
      <c r="H429" s="25">
        <v>38615</v>
      </c>
      <c r="I429" s="25">
        <v>38617</v>
      </c>
      <c r="J429" s="24" t="s">
        <v>13</v>
      </c>
      <c r="K429" s="24">
        <v>1</v>
      </c>
      <c r="L429" s="24" t="s">
        <v>3004</v>
      </c>
    </row>
    <row r="430" spans="1:12">
      <c r="A430" s="24" t="s">
        <v>3022</v>
      </c>
      <c r="B430" s="24">
        <v>2006</v>
      </c>
      <c r="C430" s="24">
        <v>57</v>
      </c>
      <c r="D430" s="24">
        <v>12</v>
      </c>
      <c r="E430" s="24">
        <v>1566</v>
      </c>
      <c r="F430" s="24">
        <v>1580</v>
      </c>
      <c r="G430" s="25">
        <v>38504</v>
      </c>
      <c r="H430" s="25">
        <v>38595</v>
      </c>
      <c r="I430" s="25">
        <v>38595</v>
      </c>
      <c r="J430" s="24" t="s">
        <v>13</v>
      </c>
      <c r="K430" s="24">
        <v>2</v>
      </c>
      <c r="L430" s="24" t="s">
        <v>3023</v>
      </c>
    </row>
    <row r="431" spans="1:12">
      <c r="A431" s="24" t="s">
        <v>3024</v>
      </c>
      <c r="B431" s="24">
        <v>2006</v>
      </c>
      <c r="C431" s="24">
        <v>57</v>
      </c>
      <c r="D431" s="24">
        <v>12</v>
      </c>
      <c r="E431" s="24">
        <v>1581</v>
      </c>
      <c r="F431" s="24">
        <v>1589</v>
      </c>
      <c r="G431" s="25">
        <v>38457</v>
      </c>
      <c r="H431" s="25">
        <v>38500</v>
      </c>
      <c r="I431" s="25">
        <v>38552</v>
      </c>
      <c r="J431" s="24" t="s">
        <v>13</v>
      </c>
      <c r="K431" s="24">
        <v>1</v>
      </c>
      <c r="L431" s="24" t="s">
        <v>3025</v>
      </c>
    </row>
    <row r="432" spans="1:12">
      <c r="A432" s="24" t="s">
        <v>3026</v>
      </c>
      <c r="B432" s="24">
        <v>2006</v>
      </c>
      <c r="C432" s="24">
        <v>57</v>
      </c>
      <c r="D432" s="24">
        <v>12</v>
      </c>
      <c r="E432" s="24">
        <v>1590</v>
      </c>
      <c r="F432" s="24">
        <v>1605</v>
      </c>
      <c r="G432" s="25">
        <v>38285</v>
      </c>
      <c r="H432" s="25">
        <v>38628</v>
      </c>
      <c r="I432" s="25">
        <v>38631</v>
      </c>
      <c r="J432" s="24" t="s">
        <v>13</v>
      </c>
      <c r="K432" s="24">
        <v>3</v>
      </c>
      <c r="L432" s="24" t="s">
        <v>3027</v>
      </c>
    </row>
    <row r="433" spans="1:12">
      <c r="A433" s="24" t="s">
        <v>3028</v>
      </c>
      <c r="B433" s="24">
        <v>2006</v>
      </c>
      <c r="C433" s="24">
        <v>57</v>
      </c>
      <c r="D433" s="24">
        <v>12</v>
      </c>
      <c r="E433" s="24">
        <v>1606</v>
      </c>
      <c r="F433" s="24">
        <v>1615</v>
      </c>
      <c r="G433" s="25">
        <v>38482</v>
      </c>
      <c r="H433" s="25">
        <v>38603</v>
      </c>
      <c r="I433" s="25">
        <v>38603</v>
      </c>
      <c r="J433" s="24" t="s">
        <v>13</v>
      </c>
      <c r="K433" s="24">
        <v>1</v>
      </c>
      <c r="L433" s="24" t="s">
        <v>3029</v>
      </c>
    </row>
    <row r="434" spans="1:12">
      <c r="A434" s="24" t="s">
        <v>3030</v>
      </c>
      <c r="B434" s="24">
        <v>2006</v>
      </c>
      <c r="C434" s="24">
        <v>57</v>
      </c>
      <c r="D434" s="24">
        <v>12</v>
      </c>
      <c r="E434" s="24">
        <v>1616</v>
      </c>
      <c r="F434" s="24">
        <v>1628</v>
      </c>
      <c r="G434" s="25">
        <v>38544</v>
      </c>
      <c r="H434" s="25">
        <v>38633</v>
      </c>
      <c r="I434" s="25">
        <v>38633</v>
      </c>
      <c r="J434" s="24" t="s">
        <v>13</v>
      </c>
      <c r="K434" s="24">
        <v>2</v>
      </c>
      <c r="L434" s="24" t="s">
        <v>3031</v>
      </c>
    </row>
    <row r="435" spans="1:12">
      <c r="A435" s="24" t="s">
        <v>3032</v>
      </c>
      <c r="B435" s="24">
        <v>2006</v>
      </c>
      <c r="C435" s="24">
        <v>57</v>
      </c>
      <c r="D435" s="24">
        <v>12</v>
      </c>
      <c r="E435" s="24">
        <v>1629</v>
      </c>
      <c r="F435" s="24">
        <v>1643</v>
      </c>
      <c r="G435" s="25">
        <v>38551</v>
      </c>
      <c r="H435" s="25">
        <v>38635</v>
      </c>
      <c r="I435" s="25">
        <v>38635</v>
      </c>
      <c r="J435" s="24" t="s">
        <v>13</v>
      </c>
      <c r="K435" s="24">
        <v>3</v>
      </c>
      <c r="L435" s="24" t="s">
        <v>3033</v>
      </c>
    </row>
    <row r="436" spans="1:12">
      <c r="A436" s="24" t="s">
        <v>3034</v>
      </c>
      <c r="B436" s="24">
        <v>2006</v>
      </c>
      <c r="C436" s="24">
        <v>57</v>
      </c>
      <c r="D436" s="24">
        <v>12</v>
      </c>
      <c r="E436" s="24">
        <v>1644</v>
      </c>
      <c r="F436" s="24">
        <v>1654</v>
      </c>
      <c r="G436" s="25">
        <v>38553</v>
      </c>
      <c r="H436" s="25">
        <v>38607</v>
      </c>
      <c r="I436" s="25">
        <v>38607</v>
      </c>
      <c r="J436" s="24" t="s">
        <v>13</v>
      </c>
      <c r="K436" s="24">
        <v>3</v>
      </c>
      <c r="L436" s="24" t="s">
        <v>3035</v>
      </c>
    </row>
    <row r="437" spans="1:12">
      <c r="A437" s="24" t="s">
        <v>3036</v>
      </c>
      <c r="B437" s="24">
        <v>2006</v>
      </c>
      <c r="C437" s="24">
        <v>57</v>
      </c>
      <c r="D437" s="24">
        <v>12</v>
      </c>
      <c r="E437" s="24">
        <v>1655</v>
      </c>
      <c r="F437" s="24">
        <v>1665</v>
      </c>
      <c r="G437" s="25">
        <v>38294</v>
      </c>
      <c r="H437" s="25">
        <v>38610</v>
      </c>
      <c r="I437" s="25">
        <v>38639</v>
      </c>
      <c r="J437" s="24" t="s">
        <v>13</v>
      </c>
      <c r="K437" s="24">
        <v>3</v>
      </c>
      <c r="L437" s="24" t="s">
        <v>3037</v>
      </c>
    </row>
    <row r="438" spans="1:12">
      <c r="A438" s="24" t="s">
        <v>3038</v>
      </c>
      <c r="B438" s="24">
        <v>2006</v>
      </c>
      <c r="C438" s="24">
        <v>57</v>
      </c>
      <c r="D438" s="24">
        <v>12</v>
      </c>
      <c r="E438" s="24">
        <v>1666</v>
      </c>
      <c r="F438" s="24">
        <v>1677</v>
      </c>
      <c r="G438" s="25">
        <v>38579</v>
      </c>
      <c r="H438" s="25">
        <v>38629</v>
      </c>
      <c r="I438" s="25">
        <v>38643</v>
      </c>
      <c r="J438" s="24" t="s">
        <v>13</v>
      </c>
      <c r="K438" s="24">
        <v>3</v>
      </c>
      <c r="L438" s="24" t="s">
        <v>3039</v>
      </c>
    </row>
    <row r="439" spans="1:12">
      <c r="A439" s="24" t="s">
        <v>3040</v>
      </c>
      <c r="B439" s="24">
        <v>2006</v>
      </c>
      <c r="C439" s="24">
        <v>57</v>
      </c>
      <c r="D439" s="24">
        <v>12</v>
      </c>
      <c r="E439" s="24">
        <v>1678</v>
      </c>
      <c r="F439" s="24">
        <v>1693</v>
      </c>
      <c r="G439" s="25">
        <v>38510</v>
      </c>
      <c r="H439" s="25">
        <v>38642</v>
      </c>
      <c r="I439" s="25">
        <v>38643</v>
      </c>
      <c r="J439" s="24" t="s">
        <v>13</v>
      </c>
      <c r="K439" s="24">
        <v>2</v>
      </c>
      <c r="L439" s="24" t="s">
        <v>3041</v>
      </c>
    </row>
    <row r="440" spans="1:12">
      <c r="A440" s="24" t="s">
        <v>3042</v>
      </c>
      <c r="B440" s="24">
        <v>2006</v>
      </c>
      <c r="C440" s="24">
        <v>57</v>
      </c>
      <c r="D440" s="24">
        <v>12</v>
      </c>
      <c r="E440" s="24">
        <v>1694</v>
      </c>
      <c r="F440" s="24">
        <v>1707</v>
      </c>
      <c r="G440" s="25">
        <v>38465</v>
      </c>
      <c r="H440" s="25">
        <v>38652</v>
      </c>
      <c r="I440" s="25">
        <v>38652</v>
      </c>
      <c r="J440" s="24" t="s">
        <v>13</v>
      </c>
      <c r="K440" s="24">
        <v>4</v>
      </c>
      <c r="L440" s="24" t="s">
        <v>3043</v>
      </c>
    </row>
    <row r="441" spans="1:12">
      <c r="A441" s="24" t="s">
        <v>3052</v>
      </c>
      <c r="B441" s="24">
        <v>2006</v>
      </c>
      <c r="C441" s="24">
        <v>57</v>
      </c>
      <c r="D441" s="24">
        <v>13</v>
      </c>
      <c r="E441" s="24">
        <v>1715</v>
      </c>
      <c r="F441" s="24">
        <v>1728</v>
      </c>
      <c r="G441" s="25">
        <v>38567</v>
      </c>
      <c r="H441" s="25">
        <v>38645</v>
      </c>
      <c r="I441" s="25">
        <v>38648</v>
      </c>
      <c r="J441" s="24" t="s">
        <v>13</v>
      </c>
      <c r="K441" s="24">
        <v>1</v>
      </c>
      <c r="L441" s="24" t="s">
        <v>3053</v>
      </c>
    </row>
    <row r="442" spans="1:12">
      <c r="A442" s="24" t="s">
        <v>3054</v>
      </c>
      <c r="B442" s="24">
        <v>2006</v>
      </c>
      <c r="C442" s="24">
        <v>57</v>
      </c>
      <c r="D442" s="24">
        <v>13</v>
      </c>
      <c r="E442" s="24">
        <v>1729</v>
      </c>
      <c r="F442" s="24">
        <v>1739</v>
      </c>
      <c r="G442" s="25">
        <v>38427</v>
      </c>
      <c r="H442" s="25">
        <v>38643</v>
      </c>
      <c r="I442" s="25">
        <v>38652</v>
      </c>
      <c r="J442" s="24" t="s">
        <v>13</v>
      </c>
      <c r="K442" s="24">
        <v>1</v>
      </c>
      <c r="L442" s="24" t="s">
        <v>3055</v>
      </c>
    </row>
    <row r="443" spans="1:12">
      <c r="A443" s="24" t="s">
        <v>3056</v>
      </c>
      <c r="B443" s="24">
        <v>2006</v>
      </c>
      <c r="C443" s="24">
        <v>57</v>
      </c>
      <c r="D443" s="24">
        <v>13</v>
      </c>
      <c r="E443" s="24">
        <v>1740</v>
      </c>
      <c r="F443" s="24">
        <v>1749</v>
      </c>
      <c r="G443" s="25">
        <v>38274</v>
      </c>
      <c r="H443" s="25">
        <v>38576</v>
      </c>
      <c r="I443" s="25">
        <v>38655</v>
      </c>
      <c r="J443" s="24" t="s">
        <v>13</v>
      </c>
      <c r="K443" s="24">
        <v>2</v>
      </c>
      <c r="L443" s="24" t="s">
        <v>3057</v>
      </c>
    </row>
    <row r="444" spans="1:12">
      <c r="A444" s="24" t="s">
        <v>3058</v>
      </c>
      <c r="B444" s="24">
        <v>2006</v>
      </c>
      <c r="C444" s="24">
        <v>57</v>
      </c>
      <c r="D444" s="24">
        <v>13</v>
      </c>
      <c r="E444" s="24">
        <v>1750</v>
      </c>
      <c r="F444" s="24">
        <v>1757</v>
      </c>
      <c r="G444" s="25">
        <v>38480</v>
      </c>
      <c r="H444" s="25">
        <v>38648</v>
      </c>
      <c r="I444" s="25">
        <v>38649</v>
      </c>
      <c r="J444" s="24" t="s">
        <v>13</v>
      </c>
      <c r="K444" s="24">
        <v>1</v>
      </c>
      <c r="L444" s="24" t="s">
        <v>3059</v>
      </c>
    </row>
    <row r="445" spans="1:12">
      <c r="A445" s="24" t="s">
        <v>3060</v>
      </c>
      <c r="B445" s="24">
        <v>2006</v>
      </c>
      <c r="C445" s="24">
        <v>57</v>
      </c>
      <c r="D445" s="24">
        <v>13</v>
      </c>
      <c r="E445" s="24">
        <v>1758</v>
      </c>
      <c r="F445" s="24">
        <v>1770</v>
      </c>
      <c r="G445" s="25">
        <v>38642</v>
      </c>
      <c r="H445" s="25">
        <v>38659</v>
      </c>
      <c r="I445" s="25">
        <v>38660</v>
      </c>
      <c r="J445" s="24" t="s">
        <v>13</v>
      </c>
      <c r="K445" s="24">
        <v>1</v>
      </c>
      <c r="L445" s="24" t="s">
        <v>3061</v>
      </c>
    </row>
    <row r="446" spans="1:12">
      <c r="A446" s="24" t="s">
        <v>3062</v>
      </c>
      <c r="B446" s="24">
        <v>2006</v>
      </c>
      <c r="C446" s="24">
        <v>57</v>
      </c>
      <c r="D446" s="24">
        <v>13</v>
      </c>
      <c r="E446" s="24">
        <v>1771</v>
      </c>
      <c r="F446" s="24">
        <v>1779</v>
      </c>
      <c r="G446" s="25">
        <v>38461</v>
      </c>
      <c r="H446" s="25">
        <v>38663</v>
      </c>
      <c r="I446" s="25">
        <v>38663</v>
      </c>
      <c r="J446" s="24" t="s">
        <v>13</v>
      </c>
      <c r="K446" s="24">
        <v>2</v>
      </c>
      <c r="L446" s="24" t="s">
        <v>3063</v>
      </c>
    </row>
    <row r="447" spans="1:12">
      <c r="A447" s="24" t="s">
        <v>3064</v>
      </c>
      <c r="B447" s="24">
        <v>2006</v>
      </c>
      <c r="C447" s="24">
        <v>57</v>
      </c>
      <c r="D447" s="24">
        <v>13</v>
      </c>
      <c r="E447" s="24">
        <v>1780</v>
      </c>
      <c r="F447" s="24">
        <v>1793</v>
      </c>
      <c r="G447" s="25">
        <v>38596</v>
      </c>
      <c r="H447" s="25">
        <v>38665</v>
      </c>
      <c r="I447" s="25">
        <v>38665</v>
      </c>
      <c r="J447" s="24" t="s">
        <v>13</v>
      </c>
      <c r="K447" s="24">
        <v>1</v>
      </c>
      <c r="L447" s="24" t="s">
        <v>3065</v>
      </c>
    </row>
    <row r="448" spans="1:12">
      <c r="A448" s="24" t="s">
        <v>3066</v>
      </c>
      <c r="B448" s="24">
        <v>2006</v>
      </c>
      <c r="C448" s="24">
        <v>57</v>
      </c>
      <c r="D448" s="24">
        <v>13</v>
      </c>
      <c r="E448" s="24">
        <v>1794</v>
      </c>
      <c r="F448" s="24">
        <v>1803</v>
      </c>
      <c r="G448" s="25">
        <v>38258</v>
      </c>
      <c r="H448" s="25">
        <v>38598</v>
      </c>
      <c r="I448" s="25">
        <v>38666</v>
      </c>
      <c r="J448" s="24" t="s">
        <v>13</v>
      </c>
      <c r="K448" s="24">
        <v>2</v>
      </c>
      <c r="L448" s="24" t="s">
        <v>3067</v>
      </c>
    </row>
    <row r="449" spans="1:12">
      <c r="A449" s="24" t="s">
        <v>3068</v>
      </c>
      <c r="B449" s="24">
        <v>2006</v>
      </c>
      <c r="C449" s="24">
        <v>57</v>
      </c>
      <c r="D449" s="24">
        <v>13</v>
      </c>
      <c r="E449" s="24">
        <v>1804</v>
      </c>
      <c r="F449" s="24">
        <v>1813</v>
      </c>
      <c r="G449" s="25">
        <v>38593</v>
      </c>
      <c r="H449" s="25">
        <v>38636</v>
      </c>
      <c r="I449" s="25">
        <v>38666</v>
      </c>
      <c r="J449" s="24" t="s">
        <v>13</v>
      </c>
      <c r="K449" s="24">
        <v>1</v>
      </c>
      <c r="L449" s="24" t="s">
        <v>3069</v>
      </c>
    </row>
    <row r="450" spans="1:12">
      <c r="A450" s="24" t="s">
        <v>3070</v>
      </c>
      <c r="B450" s="24">
        <v>2006</v>
      </c>
      <c r="C450" s="24">
        <v>57</v>
      </c>
      <c r="D450" s="24">
        <v>13</v>
      </c>
      <c r="E450" s="24">
        <v>1814</v>
      </c>
      <c r="F450" s="24">
        <v>1829</v>
      </c>
      <c r="G450" s="25">
        <v>38538</v>
      </c>
      <c r="H450" s="25">
        <v>38666</v>
      </c>
      <c r="I450" s="25">
        <v>38667</v>
      </c>
      <c r="J450" s="24" t="s">
        <v>13</v>
      </c>
      <c r="K450" s="24">
        <v>3</v>
      </c>
      <c r="L450" s="24" t="s">
        <v>3071</v>
      </c>
    </row>
    <row r="451" spans="1:12">
      <c r="A451" s="24" t="s">
        <v>3072</v>
      </c>
      <c r="B451" s="24">
        <v>2006</v>
      </c>
      <c r="C451" s="24">
        <v>57</v>
      </c>
      <c r="D451" s="24">
        <v>13</v>
      </c>
      <c r="E451" s="24">
        <v>1830</v>
      </c>
      <c r="F451" s="24">
        <v>1839</v>
      </c>
      <c r="G451" s="25">
        <v>38548</v>
      </c>
      <c r="H451" s="25">
        <v>38673</v>
      </c>
      <c r="I451" s="25">
        <v>38674</v>
      </c>
      <c r="J451" s="24" t="s">
        <v>13</v>
      </c>
      <c r="K451" s="24">
        <v>1</v>
      </c>
      <c r="L451" s="24" t="s">
        <v>3073</v>
      </c>
    </row>
    <row r="452" spans="1:12">
      <c r="A452" s="24" t="s">
        <v>3074</v>
      </c>
      <c r="B452" s="24">
        <v>2006</v>
      </c>
      <c r="C452" s="24">
        <v>57</v>
      </c>
      <c r="D452" s="24">
        <v>13</v>
      </c>
      <c r="E452" s="24">
        <v>1840</v>
      </c>
      <c r="F452" s="24">
        <v>1851</v>
      </c>
      <c r="G452" s="25">
        <v>38566</v>
      </c>
      <c r="H452" s="25">
        <v>38678</v>
      </c>
      <c r="I452" s="25">
        <v>38678</v>
      </c>
      <c r="J452" s="24" t="s">
        <v>13</v>
      </c>
      <c r="K452" s="24">
        <v>4</v>
      </c>
      <c r="L452" s="24" t="s">
        <v>3075</v>
      </c>
    </row>
    <row r="453" spans="1:12">
      <c r="A453" s="24" t="s">
        <v>3084</v>
      </c>
      <c r="B453" s="24">
        <v>2006</v>
      </c>
      <c r="C453" s="24">
        <v>57</v>
      </c>
      <c r="D453" s="24">
        <v>14</v>
      </c>
      <c r="E453" s="24">
        <v>1862</v>
      </c>
      <c r="F453" s="24">
        <v>1874</v>
      </c>
      <c r="G453" s="25">
        <v>38427</v>
      </c>
      <c r="H453" s="25">
        <v>38643</v>
      </c>
      <c r="I453" s="25">
        <v>38652</v>
      </c>
      <c r="J453" s="24" t="s">
        <v>13</v>
      </c>
      <c r="K453" s="24">
        <v>1</v>
      </c>
      <c r="L453" s="24" t="s">
        <v>3085</v>
      </c>
    </row>
    <row r="454" spans="1:12">
      <c r="A454" s="24" t="s">
        <v>3088</v>
      </c>
      <c r="B454" s="24">
        <v>2006</v>
      </c>
      <c r="C454" s="24">
        <v>57</v>
      </c>
      <c r="D454" s="24">
        <v>14</v>
      </c>
      <c r="E454" s="24">
        <v>1888</v>
      </c>
      <c r="F454" s="24">
        <v>1895</v>
      </c>
      <c r="G454" s="25">
        <v>38274</v>
      </c>
      <c r="H454" s="25">
        <v>38576</v>
      </c>
      <c r="I454" s="25">
        <v>38655</v>
      </c>
      <c r="J454" s="24" t="s">
        <v>13</v>
      </c>
      <c r="K454" s="24">
        <v>2</v>
      </c>
      <c r="L454" s="24" t="s">
        <v>3089</v>
      </c>
    </row>
    <row r="455" spans="1:12">
      <c r="A455" s="24" t="s">
        <v>3090</v>
      </c>
      <c r="B455" s="24">
        <v>2006</v>
      </c>
      <c r="C455" s="24">
        <v>57</v>
      </c>
      <c r="D455" s="24">
        <v>14</v>
      </c>
      <c r="E455" s="24">
        <v>1896</v>
      </c>
      <c r="F455" s="24">
        <v>1908</v>
      </c>
      <c r="G455" s="25">
        <v>38511</v>
      </c>
      <c r="H455" s="25">
        <v>38677</v>
      </c>
      <c r="I455" s="25">
        <v>38680</v>
      </c>
      <c r="J455" s="24" t="s">
        <v>13</v>
      </c>
      <c r="K455" s="24">
        <v>1</v>
      </c>
      <c r="L455" s="24" t="s">
        <v>3091</v>
      </c>
    </row>
    <row r="456" spans="1:12">
      <c r="A456" s="24" t="s">
        <v>3092</v>
      </c>
      <c r="B456" s="24">
        <v>2006</v>
      </c>
      <c r="C456" s="24">
        <v>57</v>
      </c>
      <c r="D456" s="24">
        <v>14</v>
      </c>
      <c r="E456" s="24">
        <v>1909</v>
      </c>
      <c r="F456" s="24">
        <v>1918</v>
      </c>
      <c r="G456" s="25">
        <v>38594</v>
      </c>
      <c r="H456" s="25">
        <v>38681</v>
      </c>
      <c r="I456" s="25">
        <v>38683</v>
      </c>
      <c r="J456" s="24" t="s">
        <v>13</v>
      </c>
      <c r="K456" s="24">
        <v>2</v>
      </c>
      <c r="L456" s="24" t="s">
        <v>3093</v>
      </c>
    </row>
    <row r="457" spans="1:12">
      <c r="A457" s="24" t="s">
        <v>3094</v>
      </c>
      <c r="B457" s="24">
        <v>2006</v>
      </c>
      <c r="C457" s="24">
        <v>57</v>
      </c>
      <c r="D457" s="24">
        <v>14</v>
      </c>
      <c r="E457" s="24">
        <v>1919</v>
      </c>
      <c r="F457" s="24">
        <v>1935</v>
      </c>
      <c r="G457" s="25">
        <v>38456</v>
      </c>
      <c r="H457" s="25">
        <v>38573</v>
      </c>
      <c r="I457" s="25">
        <v>38686</v>
      </c>
      <c r="J457" s="24" t="s">
        <v>13</v>
      </c>
      <c r="K457" s="24">
        <v>1</v>
      </c>
      <c r="L457" s="24" t="s">
        <v>3095</v>
      </c>
    </row>
    <row r="458" spans="1:12">
      <c r="A458" s="24" t="s">
        <v>3096</v>
      </c>
      <c r="B458" s="24">
        <v>2006</v>
      </c>
      <c r="C458" s="24">
        <v>57</v>
      </c>
      <c r="D458" s="24">
        <v>14</v>
      </c>
      <c r="E458" s="24">
        <v>1936</v>
      </c>
      <c r="F458" s="24">
        <v>1948</v>
      </c>
      <c r="G458" s="25">
        <v>38480</v>
      </c>
      <c r="H458" s="25">
        <v>38685</v>
      </c>
      <c r="I458" s="25">
        <v>38687</v>
      </c>
      <c r="J458" s="24" t="s">
        <v>13</v>
      </c>
      <c r="K458" s="24">
        <v>3</v>
      </c>
      <c r="L458" s="24" t="s">
        <v>3097</v>
      </c>
    </row>
    <row r="459" spans="1:12">
      <c r="A459" s="24" t="s">
        <v>3098</v>
      </c>
      <c r="B459" s="24">
        <v>2006</v>
      </c>
      <c r="C459" s="24">
        <v>57</v>
      </c>
      <c r="D459" s="24">
        <v>14</v>
      </c>
      <c r="E459" s="24">
        <v>1949</v>
      </c>
      <c r="F459" s="24">
        <v>1961</v>
      </c>
      <c r="G459" s="25">
        <v>38552</v>
      </c>
      <c r="H459" s="25">
        <v>38696</v>
      </c>
      <c r="I459" s="25">
        <v>38696</v>
      </c>
      <c r="J459" s="24" t="s">
        <v>13</v>
      </c>
      <c r="K459" s="24">
        <v>2</v>
      </c>
      <c r="L459" s="24" t="s">
        <v>3099</v>
      </c>
    </row>
    <row r="460" spans="1:12">
      <c r="A460" s="24" t="s">
        <v>3100</v>
      </c>
      <c r="B460" s="24">
        <v>2006</v>
      </c>
      <c r="C460" s="24">
        <v>57</v>
      </c>
      <c r="D460" s="24">
        <v>14</v>
      </c>
      <c r="E460" s="24">
        <v>1962</v>
      </c>
      <c r="F460" s="24">
        <v>1973</v>
      </c>
      <c r="G460" s="25">
        <v>38581</v>
      </c>
      <c r="H460" s="25">
        <v>38706</v>
      </c>
      <c r="I460" s="25">
        <v>38706</v>
      </c>
      <c r="J460" s="24" t="s">
        <v>13</v>
      </c>
      <c r="K460" s="24">
        <v>2</v>
      </c>
      <c r="L460" s="24" t="s">
        <v>3101</v>
      </c>
    </row>
    <row r="461" spans="1:12">
      <c r="A461" s="24" t="s">
        <v>3102</v>
      </c>
      <c r="B461" s="24">
        <v>2006</v>
      </c>
      <c r="C461" s="24">
        <v>57</v>
      </c>
      <c r="D461" s="24">
        <v>14</v>
      </c>
      <c r="E461" s="24">
        <v>1974</v>
      </c>
      <c r="F461" s="24">
        <v>1976</v>
      </c>
      <c r="G461" s="25">
        <v>38744</v>
      </c>
      <c r="H461" s="25">
        <v>38770</v>
      </c>
      <c r="I461" s="25">
        <v>38783</v>
      </c>
      <c r="J461" s="24" t="s">
        <v>270</v>
      </c>
      <c r="K461" s="24">
        <v>1</v>
      </c>
      <c r="L461" s="24" t="s">
        <v>3103</v>
      </c>
    </row>
    <row r="462" spans="1:12">
      <c r="A462" s="24" t="s">
        <v>2196</v>
      </c>
      <c r="B462" s="24">
        <v>2006</v>
      </c>
      <c r="C462" s="24">
        <v>58</v>
      </c>
      <c r="D462" s="24">
        <v>1</v>
      </c>
      <c r="E462" s="24">
        <v>3</v>
      </c>
      <c r="F462" s="24">
        <v>14</v>
      </c>
      <c r="G462" s="25">
        <v>38390</v>
      </c>
      <c r="H462" s="25">
        <v>38700</v>
      </c>
      <c r="I462" s="25">
        <v>38702</v>
      </c>
      <c r="J462" s="24" t="s">
        <v>13</v>
      </c>
      <c r="K462" s="24">
        <v>2</v>
      </c>
      <c r="L462" s="24" t="s">
        <v>2197</v>
      </c>
    </row>
    <row r="463" spans="1:12">
      <c r="A463" s="24" t="s">
        <v>2198</v>
      </c>
      <c r="B463" s="24">
        <v>2006</v>
      </c>
      <c r="C463" s="24">
        <v>58</v>
      </c>
      <c r="D463" s="24">
        <v>1</v>
      </c>
      <c r="E463" s="24">
        <v>15</v>
      </c>
      <c r="F463" s="24">
        <v>24</v>
      </c>
      <c r="G463" s="25">
        <v>38404</v>
      </c>
      <c r="H463" s="25">
        <v>38651</v>
      </c>
      <c r="I463" s="25">
        <v>38684</v>
      </c>
      <c r="J463" s="24" t="s">
        <v>13</v>
      </c>
      <c r="K463" s="24">
        <v>2</v>
      </c>
      <c r="L463" s="24" t="s">
        <v>2199</v>
      </c>
    </row>
    <row r="464" spans="1:12">
      <c r="A464" s="24" t="s">
        <v>2200</v>
      </c>
      <c r="B464" s="24">
        <v>2006</v>
      </c>
      <c r="C464" s="24">
        <v>58</v>
      </c>
      <c r="D464" s="24">
        <v>1</v>
      </c>
      <c r="E464" s="24">
        <v>25</v>
      </c>
      <c r="F464" s="24">
        <v>38</v>
      </c>
      <c r="G464" s="25">
        <v>38627</v>
      </c>
      <c r="H464" s="25">
        <v>38697</v>
      </c>
      <c r="I464" s="25">
        <v>38698</v>
      </c>
      <c r="J464" s="24" t="s">
        <v>13</v>
      </c>
      <c r="K464" s="24">
        <v>1</v>
      </c>
      <c r="L464" s="24" t="s">
        <v>2201</v>
      </c>
    </row>
    <row r="465" spans="1:12">
      <c r="A465" s="24" t="s">
        <v>2202</v>
      </c>
      <c r="B465" s="24">
        <v>2006</v>
      </c>
      <c r="C465" s="24">
        <v>58</v>
      </c>
      <c r="D465" s="24">
        <v>1</v>
      </c>
      <c r="E465" s="24">
        <v>39</v>
      </c>
      <c r="F465" s="24">
        <v>50</v>
      </c>
      <c r="G465" s="25">
        <v>38545</v>
      </c>
      <c r="H465" s="25">
        <v>38635</v>
      </c>
      <c r="I465" s="25">
        <v>38702</v>
      </c>
      <c r="J465" s="24" t="s">
        <v>13</v>
      </c>
      <c r="K465" s="24">
        <v>1</v>
      </c>
      <c r="L465" s="24" t="s">
        <v>2203</v>
      </c>
    </row>
    <row r="466" spans="1:12">
      <c r="A466" s="24" t="s">
        <v>2204</v>
      </c>
      <c r="B466" s="24">
        <v>2006</v>
      </c>
      <c r="C466" s="24">
        <v>58</v>
      </c>
      <c r="D466" s="24">
        <v>1</v>
      </c>
      <c r="E466" s="24">
        <v>51</v>
      </c>
      <c r="F466" s="24">
        <v>65</v>
      </c>
      <c r="G466" s="25">
        <v>38533</v>
      </c>
      <c r="H466" s="25">
        <v>38696</v>
      </c>
      <c r="I466" s="25">
        <v>38705</v>
      </c>
      <c r="J466" s="24" t="s">
        <v>13</v>
      </c>
      <c r="K466" s="24">
        <v>2</v>
      </c>
      <c r="L466" s="24" t="s">
        <v>2205</v>
      </c>
    </row>
    <row r="467" spans="1:12">
      <c r="A467" s="24" t="s">
        <v>2206</v>
      </c>
      <c r="B467" s="24">
        <v>2006</v>
      </c>
      <c r="C467" s="24">
        <v>58</v>
      </c>
      <c r="D467" s="24">
        <v>1</v>
      </c>
      <c r="E467" s="24">
        <v>66</v>
      </c>
      <c r="F467" s="24">
        <v>75</v>
      </c>
      <c r="G467" s="25">
        <v>38588</v>
      </c>
      <c r="H467" s="25">
        <v>38709</v>
      </c>
      <c r="I467" s="25">
        <v>38709</v>
      </c>
      <c r="J467" s="24" t="s">
        <v>13</v>
      </c>
      <c r="K467" s="24">
        <v>3</v>
      </c>
      <c r="L467" s="24" t="s">
        <v>2207</v>
      </c>
    </row>
    <row r="468" spans="1:12">
      <c r="A468" s="24" t="s">
        <v>2212</v>
      </c>
      <c r="B468" s="24">
        <v>2006</v>
      </c>
      <c r="C468" s="24">
        <v>58</v>
      </c>
      <c r="D468" s="24">
        <v>1</v>
      </c>
      <c r="E468" s="24">
        <v>97</v>
      </c>
      <c r="F468" s="24">
        <v>107</v>
      </c>
      <c r="G468" s="25">
        <v>38575</v>
      </c>
      <c r="H468" s="25">
        <v>38731</v>
      </c>
      <c r="I468" s="25">
        <v>38732</v>
      </c>
      <c r="J468" s="24" t="s">
        <v>13</v>
      </c>
      <c r="K468" s="24">
        <v>1</v>
      </c>
      <c r="L468" s="24" t="s">
        <v>2213</v>
      </c>
    </row>
    <row r="469" spans="1:12">
      <c r="A469" s="24" t="s">
        <v>2214</v>
      </c>
      <c r="B469" s="24">
        <v>2006</v>
      </c>
      <c r="C469" s="24">
        <v>58</v>
      </c>
      <c r="D469" s="24">
        <v>1</v>
      </c>
      <c r="E469" s="24">
        <v>108</v>
      </c>
      <c r="F469" s="24">
        <v>120</v>
      </c>
      <c r="G469" s="25">
        <v>38616</v>
      </c>
      <c r="H469" s="25">
        <v>38728</v>
      </c>
      <c r="I469" s="25">
        <v>38736</v>
      </c>
      <c r="J469" s="24" t="s">
        <v>13</v>
      </c>
      <c r="K469" s="24">
        <v>1</v>
      </c>
      <c r="L469" s="24" t="s">
        <v>2215</v>
      </c>
    </row>
    <row r="470" spans="1:12">
      <c r="A470" s="24" t="s">
        <v>2216</v>
      </c>
      <c r="B470" s="24">
        <v>2006</v>
      </c>
      <c r="C470" s="24">
        <v>58</v>
      </c>
      <c r="D470" s="24">
        <v>1</v>
      </c>
      <c r="E470" s="24">
        <v>121</v>
      </c>
      <c r="F470" s="24">
        <v>132</v>
      </c>
      <c r="G470" s="25">
        <v>38588</v>
      </c>
      <c r="H470" s="25">
        <v>38720</v>
      </c>
      <c r="I470" s="25">
        <v>38736</v>
      </c>
      <c r="J470" s="24" t="s">
        <v>13</v>
      </c>
      <c r="K470" s="24">
        <v>2</v>
      </c>
      <c r="L470" s="24" t="s">
        <v>2217</v>
      </c>
    </row>
    <row r="471" spans="1:12">
      <c r="A471" s="24" t="s">
        <v>2218</v>
      </c>
      <c r="B471" s="24">
        <v>2006</v>
      </c>
      <c r="C471" s="24">
        <v>58</v>
      </c>
      <c r="D471" s="24">
        <v>1</v>
      </c>
      <c r="E471" s="24">
        <v>133</v>
      </c>
      <c r="F471" s="24">
        <v>149</v>
      </c>
      <c r="G471" s="25">
        <v>38555</v>
      </c>
      <c r="H471" s="25">
        <v>38648</v>
      </c>
      <c r="I471" s="25">
        <v>38739</v>
      </c>
      <c r="J471" s="24" t="s">
        <v>13</v>
      </c>
      <c r="K471" s="24">
        <v>2</v>
      </c>
      <c r="L471" s="24" t="s">
        <v>2219</v>
      </c>
    </row>
    <row r="472" spans="1:12">
      <c r="A472" s="24" t="s">
        <v>2228</v>
      </c>
      <c r="B472" s="24">
        <v>2006</v>
      </c>
      <c r="C472" s="24">
        <v>58</v>
      </c>
      <c r="D472" s="24">
        <v>2</v>
      </c>
      <c r="E472" s="24">
        <v>157</v>
      </c>
      <c r="F472" s="24">
        <v>165</v>
      </c>
      <c r="G472" s="25">
        <v>38723</v>
      </c>
      <c r="H472" s="25">
        <v>38744</v>
      </c>
      <c r="I472" s="25">
        <v>38744</v>
      </c>
      <c r="J472" s="24" t="s">
        <v>13</v>
      </c>
      <c r="K472" s="24">
        <v>4</v>
      </c>
      <c r="L472" s="24" t="s">
        <v>2229</v>
      </c>
    </row>
    <row r="473" spans="1:12">
      <c r="A473" s="24" t="s">
        <v>2230</v>
      </c>
      <c r="B473" s="24">
        <v>2006</v>
      </c>
      <c r="C473" s="24">
        <v>58</v>
      </c>
      <c r="D473" s="24">
        <v>2</v>
      </c>
      <c r="E473" s="24">
        <v>166</v>
      </c>
      <c r="F473" s="24">
        <v>178</v>
      </c>
      <c r="G473" s="25">
        <v>38567</v>
      </c>
      <c r="H473" s="25">
        <v>38746</v>
      </c>
      <c r="I473" s="25">
        <v>38746</v>
      </c>
      <c r="J473" s="24" t="s">
        <v>13</v>
      </c>
      <c r="K473" s="24">
        <v>5</v>
      </c>
      <c r="L473" s="24" t="s">
        <v>2231</v>
      </c>
    </row>
    <row r="474" spans="1:12">
      <c r="A474" s="24" t="s">
        <v>2232</v>
      </c>
      <c r="B474" s="24">
        <v>2006</v>
      </c>
      <c r="C474" s="24">
        <v>58</v>
      </c>
      <c r="D474" s="24">
        <v>2</v>
      </c>
      <c r="E474" s="24">
        <v>179</v>
      </c>
      <c r="F474" s="24">
        <v>189</v>
      </c>
      <c r="G474" s="25">
        <v>38607</v>
      </c>
      <c r="H474" s="25">
        <v>38749</v>
      </c>
      <c r="I474" s="25">
        <v>38749</v>
      </c>
      <c r="J474" s="24" t="s">
        <v>13</v>
      </c>
      <c r="K474" s="24">
        <v>1</v>
      </c>
      <c r="L474" s="24" t="s">
        <v>2233</v>
      </c>
    </row>
    <row r="475" spans="1:12">
      <c r="A475" s="24" t="s">
        <v>2234</v>
      </c>
      <c r="B475" s="24">
        <v>2006</v>
      </c>
      <c r="C475" s="24">
        <v>58</v>
      </c>
      <c r="D475" s="24">
        <v>2</v>
      </c>
      <c r="E475" s="24">
        <v>190</v>
      </c>
      <c r="F475" s="24">
        <v>199</v>
      </c>
      <c r="G475" s="25">
        <v>38726</v>
      </c>
      <c r="H475" s="25">
        <v>38753</v>
      </c>
      <c r="I475" s="25">
        <v>38753</v>
      </c>
      <c r="J475" s="24" t="s">
        <v>13</v>
      </c>
      <c r="K475" s="24">
        <v>1</v>
      </c>
      <c r="L475" s="24" t="s">
        <v>2235</v>
      </c>
    </row>
    <row r="476" spans="1:12">
      <c r="A476" s="24" t="s">
        <v>2236</v>
      </c>
      <c r="B476" s="24">
        <v>2006</v>
      </c>
      <c r="C476" s="24">
        <v>58</v>
      </c>
      <c r="D476" s="24">
        <v>2</v>
      </c>
      <c r="E476" s="24">
        <v>200</v>
      </c>
      <c r="F476" s="24">
        <v>211</v>
      </c>
      <c r="G476" s="25">
        <v>38612</v>
      </c>
      <c r="H476" s="25">
        <v>38750</v>
      </c>
      <c r="I476" s="25">
        <v>38750</v>
      </c>
      <c r="J476" s="24" t="s">
        <v>13</v>
      </c>
      <c r="K476" s="24">
        <v>3</v>
      </c>
      <c r="L476" s="24" t="s">
        <v>2237</v>
      </c>
    </row>
    <row r="477" spans="1:12">
      <c r="A477" s="24" t="s">
        <v>2240</v>
      </c>
      <c r="B477" s="24">
        <v>2006</v>
      </c>
      <c r="C477" s="24">
        <v>58</v>
      </c>
      <c r="D477" s="24">
        <v>2</v>
      </c>
      <c r="E477" s="24">
        <v>223</v>
      </c>
      <c r="F477" s="24">
        <v>236</v>
      </c>
      <c r="G477" s="25">
        <v>38665</v>
      </c>
      <c r="H477" s="25">
        <v>38762</v>
      </c>
      <c r="I477" s="25">
        <v>38762</v>
      </c>
      <c r="J477" s="24" t="s">
        <v>13</v>
      </c>
      <c r="K477" s="24">
        <v>2</v>
      </c>
      <c r="L477" s="24" t="s">
        <v>2241</v>
      </c>
    </row>
    <row r="478" spans="1:12">
      <c r="A478" s="24" t="s">
        <v>2244</v>
      </c>
      <c r="B478" s="24">
        <v>2006</v>
      </c>
      <c r="C478" s="24">
        <v>58</v>
      </c>
      <c r="D478" s="24">
        <v>2</v>
      </c>
      <c r="E478" s="24">
        <v>252</v>
      </c>
      <c r="F478" s="24">
        <v>262</v>
      </c>
      <c r="G478" s="25">
        <v>38537</v>
      </c>
      <c r="H478" s="25">
        <v>38701</v>
      </c>
      <c r="I478" s="25">
        <v>38712</v>
      </c>
      <c r="J478" s="24" t="s">
        <v>13</v>
      </c>
      <c r="K478" s="24">
        <v>2</v>
      </c>
      <c r="L478" s="24" t="s">
        <v>2245</v>
      </c>
    </row>
    <row r="479" spans="1:12">
      <c r="A479" s="24" t="s">
        <v>2246</v>
      </c>
      <c r="B479" s="24">
        <v>2006</v>
      </c>
      <c r="C479" s="24">
        <v>58</v>
      </c>
      <c r="D479" s="24">
        <v>2</v>
      </c>
      <c r="E479" s="24">
        <v>263</v>
      </c>
      <c r="F479" s="24">
        <v>274</v>
      </c>
      <c r="G479" s="25">
        <v>38717</v>
      </c>
      <c r="H479" s="25">
        <v>38768</v>
      </c>
      <c r="I479" s="25">
        <v>38768</v>
      </c>
      <c r="J479" s="24" t="s">
        <v>13</v>
      </c>
      <c r="K479" s="24">
        <v>3</v>
      </c>
      <c r="L479" s="24" t="s">
        <v>2247</v>
      </c>
    </row>
    <row r="480" spans="1:12">
      <c r="A480" s="24" t="s">
        <v>2250</v>
      </c>
      <c r="B480" s="24">
        <v>2006</v>
      </c>
      <c r="C480" s="24">
        <v>58</v>
      </c>
      <c r="D480" s="24">
        <v>2</v>
      </c>
      <c r="E480" s="24">
        <v>286</v>
      </c>
      <c r="F480" s="24">
        <v>296</v>
      </c>
      <c r="G480" s="25">
        <v>38713</v>
      </c>
      <c r="H480" s="25">
        <v>38781</v>
      </c>
      <c r="I480" s="25">
        <v>38781</v>
      </c>
      <c r="J480" s="24" t="s">
        <v>13</v>
      </c>
      <c r="K480" s="24">
        <v>1</v>
      </c>
      <c r="L480" s="24" t="s">
        <v>2251</v>
      </c>
    </row>
    <row r="481" spans="1:12">
      <c r="A481" s="24" t="s">
        <v>2252</v>
      </c>
      <c r="B481" s="24">
        <v>2006</v>
      </c>
      <c r="C481" s="24">
        <v>58</v>
      </c>
      <c r="D481" s="24">
        <v>2</v>
      </c>
      <c r="E481" s="24">
        <v>297</v>
      </c>
      <c r="F481" s="24">
        <v>301</v>
      </c>
      <c r="G481" s="25">
        <v>38707</v>
      </c>
      <c r="H481" s="25">
        <v>38745</v>
      </c>
      <c r="I481" s="25">
        <v>38746</v>
      </c>
      <c r="J481" s="24" t="s">
        <v>83</v>
      </c>
      <c r="K481" s="24">
        <v>1</v>
      </c>
      <c r="L481" s="24" t="s">
        <v>2253</v>
      </c>
    </row>
    <row r="482" spans="1:12">
      <c r="A482" s="24" t="s">
        <v>2262</v>
      </c>
      <c r="B482" s="24">
        <v>2007</v>
      </c>
      <c r="C482" s="24">
        <v>58</v>
      </c>
      <c r="D482" s="24">
        <v>3</v>
      </c>
      <c r="E482" s="24">
        <v>309</v>
      </c>
      <c r="F482" s="24">
        <v>321</v>
      </c>
      <c r="G482" s="25">
        <v>38489</v>
      </c>
      <c r="H482" s="25">
        <v>38684</v>
      </c>
      <c r="I482" s="25">
        <v>38771</v>
      </c>
      <c r="J482" s="24" t="s">
        <v>13</v>
      </c>
      <c r="K482" s="24">
        <v>1</v>
      </c>
      <c r="L482" s="24" t="s">
        <v>2263</v>
      </c>
    </row>
    <row r="483" spans="1:12">
      <c r="A483" s="24" t="s">
        <v>2264</v>
      </c>
      <c r="B483" s="24">
        <v>2007</v>
      </c>
      <c r="C483" s="24">
        <v>58</v>
      </c>
      <c r="D483" s="24">
        <v>3</v>
      </c>
      <c r="E483" s="24">
        <v>322</v>
      </c>
      <c r="F483" s="24">
        <v>334</v>
      </c>
      <c r="G483" s="25">
        <v>38554</v>
      </c>
      <c r="H483" s="25">
        <v>38772</v>
      </c>
      <c r="I483" s="25">
        <v>38772</v>
      </c>
      <c r="J483" s="24" t="s">
        <v>13</v>
      </c>
      <c r="K483" s="24">
        <v>4</v>
      </c>
      <c r="L483" s="24" t="s">
        <v>2265</v>
      </c>
    </row>
    <row r="484" spans="1:12">
      <c r="A484" s="24" t="s">
        <v>2266</v>
      </c>
      <c r="B484" s="24">
        <v>2007</v>
      </c>
      <c r="C484" s="24">
        <v>58</v>
      </c>
      <c r="D484" s="24">
        <v>3</v>
      </c>
      <c r="E484" s="24">
        <v>335</v>
      </c>
      <c r="F484" s="24">
        <v>350</v>
      </c>
      <c r="G484" s="25">
        <v>38671</v>
      </c>
      <c r="H484" s="25">
        <v>38786</v>
      </c>
      <c r="I484" s="25">
        <v>38786</v>
      </c>
      <c r="J484" s="24" t="s">
        <v>13</v>
      </c>
      <c r="K484" s="24">
        <v>1</v>
      </c>
      <c r="L484" s="24" t="s">
        <v>2267</v>
      </c>
    </row>
    <row r="485" spans="1:12">
      <c r="A485" s="24" t="s">
        <v>2268</v>
      </c>
      <c r="B485" s="24">
        <v>2007</v>
      </c>
      <c r="C485" s="24">
        <v>58</v>
      </c>
      <c r="D485" s="24">
        <v>3</v>
      </c>
      <c r="E485" s="24">
        <v>351</v>
      </c>
      <c r="F485" s="24">
        <v>365</v>
      </c>
      <c r="G485" s="25">
        <v>38731</v>
      </c>
      <c r="H485" s="25">
        <v>38787</v>
      </c>
      <c r="I485" s="25">
        <v>38787</v>
      </c>
      <c r="J485" s="24" t="s">
        <v>13</v>
      </c>
      <c r="K485" s="24">
        <v>4</v>
      </c>
      <c r="L485" s="24" t="s">
        <v>2269</v>
      </c>
    </row>
    <row r="486" spans="1:12">
      <c r="A486" s="24" t="s">
        <v>2270</v>
      </c>
      <c r="B486" s="24">
        <v>2007</v>
      </c>
      <c r="C486" s="24">
        <v>58</v>
      </c>
      <c r="D486" s="24">
        <v>3</v>
      </c>
      <c r="E486" s="24">
        <v>366</v>
      </c>
      <c r="F486" s="24">
        <v>378</v>
      </c>
      <c r="G486" s="25">
        <v>38561</v>
      </c>
      <c r="H486" s="25">
        <v>38786</v>
      </c>
      <c r="I486" s="25">
        <v>38787</v>
      </c>
      <c r="J486" s="24" t="s">
        <v>13</v>
      </c>
      <c r="K486" s="24">
        <v>3</v>
      </c>
      <c r="L486" s="24" t="s">
        <v>2271</v>
      </c>
    </row>
    <row r="487" spans="1:12">
      <c r="A487" s="24" t="s">
        <v>2272</v>
      </c>
      <c r="B487" s="24">
        <v>2007</v>
      </c>
      <c r="C487" s="24">
        <v>58</v>
      </c>
      <c r="D487" s="24">
        <v>3</v>
      </c>
      <c r="E487" s="24">
        <v>379</v>
      </c>
      <c r="F487" s="24">
        <v>390</v>
      </c>
      <c r="G487" s="25">
        <v>38685</v>
      </c>
      <c r="H487" s="25">
        <v>38779</v>
      </c>
      <c r="I487" s="25">
        <v>38797</v>
      </c>
      <c r="J487" s="24" t="s">
        <v>13</v>
      </c>
      <c r="K487" s="24">
        <v>2</v>
      </c>
      <c r="L487" s="24" t="s">
        <v>2273</v>
      </c>
    </row>
    <row r="488" spans="1:12">
      <c r="A488" s="24" t="s">
        <v>2274</v>
      </c>
      <c r="B488" s="24">
        <v>2007</v>
      </c>
      <c r="C488" s="24">
        <v>58</v>
      </c>
      <c r="D488" s="24">
        <v>3</v>
      </c>
      <c r="E488" s="24">
        <v>391</v>
      </c>
      <c r="F488" s="24">
        <v>403</v>
      </c>
      <c r="G488" s="25">
        <v>38764</v>
      </c>
      <c r="H488" s="25">
        <v>38825</v>
      </c>
      <c r="I488" s="25">
        <v>38825</v>
      </c>
      <c r="J488" s="24" t="s">
        <v>13</v>
      </c>
      <c r="K488" s="24">
        <v>3</v>
      </c>
      <c r="L488" s="24" t="s">
        <v>2275</v>
      </c>
    </row>
    <row r="489" spans="1:12">
      <c r="A489" s="24" t="s">
        <v>2276</v>
      </c>
      <c r="B489" s="24">
        <v>2007</v>
      </c>
      <c r="C489" s="24">
        <v>58</v>
      </c>
      <c r="D489" s="24">
        <v>3</v>
      </c>
      <c r="E489" s="24">
        <v>404</v>
      </c>
      <c r="F489" s="24">
        <v>419</v>
      </c>
      <c r="G489" s="11">
        <v>38711</v>
      </c>
      <c r="H489" s="25">
        <v>38775</v>
      </c>
      <c r="I489" s="25">
        <v>38828</v>
      </c>
      <c r="J489" s="24" t="s">
        <v>13</v>
      </c>
      <c r="K489" s="24">
        <v>4</v>
      </c>
      <c r="L489" s="24" t="s">
        <v>2277</v>
      </c>
    </row>
    <row r="490" spans="1:12">
      <c r="A490" s="24" t="s">
        <v>2278</v>
      </c>
      <c r="B490" s="24">
        <v>2007</v>
      </c>
      <c r="C490" s="24">
        <v>58</v>
      </c>
      <c r="D490" s="24">
        <v>3</v>
      </c>
      <c r="E490" s="24">
        <v>420</v>
      </c>
      <c r="F490" s="24">
        <v>432</v>
      </c>
      <c r="G490" s="25">
        <v>38785</v>
      </c>
      <c r="H490" s="25">
        <v>38835</v>
      </c>
      <c r="I490" s="25">
        <v>38835</v>
      </c>
      <c r="J490" s="24" t="s">
        <v>13</v>
      </c>
      <c r="K490" s="24">
        <v>1</v>
      </c>
      <c r="L490" s="24" t="s">
        <v>2279</v>
      </c>
    </row>
    <row r="491" spans="1:12">
      <c r="A491" s="24" t="s">
        <v>2280</v>
      </c>
      <c r="B491" s="24">
        <v>2007</v>
      </c>
      <c r="C491" s="24">
        <v>58</v>
      </c>
      <c r="D491" s="24">
        <v>3</v>
      </c>
      <c r="E491" s="24">
        <v>433</v>
      </c>
      <c r="F491" s="24">
        <v>445</v>
      </c>
      <c r="G491" s="25">
        <v>38575</v>
      </c>
      <c r="H491" s="25">
        <v>38678</v>
      </c>
      <c r="I491" s="25">
        <v>38793</v>
      </c>
      <c r="J491" s="24" t="s">
        <v>13</v>
      </c>
      <c r="K491" s="24">
        <v>6</v>
      </c>
      <c r="L491" s="24" t="s">
        <v>2281</v>
      </c>
    </row>
    <row r="492" spans="1:12">
      <c r="A492" s="24" t="s">
        <v>2282</v>
      </c>
      <c r="B492" s="24">
        <v>2007</v>
      </c>
      <c r="C492" s="24">
        <v>58</v>
      </c>
      <c r="D492" s="24">
        <v>3</v>
      </c>
      <c r="E492" s="24">
        <v>446</v>
      </c>
      <c r="F492" s="24">
        <v>451</v>
      </c>
      <c r="G492" s="25">
        <v>38743</v>
      </c>
      <c r="H492" s="25">
        <v>38824</v>
      </c>
      <c r="I492" s="25">
        <v>38824</v>
      </c>
      <c r="J492" s="24" t="s">
        <v>13</v>
      </c>
      <c r="K492" s="24">
        <v>1</v>
      </c>
      <c r="L492" s="24" t="s">
        <v>2283</v>
      </c>
    </row>
    <row r="493" spans="1:12">
      <c r="A493" s="24" t="s">
        <v>2294</v>
      </c>
      <c r="B493" s="24">
        <v>2007</v>
      </c>
      <c r="C493" s="24">
        <v>58</v>
      </c>
      <c r="D493" s="24">
        <v>4</v>
      </c>
      <c r="E493" s="24">
        <v>461</v>
      </c>
      <c r="F493" s="24">
        <v>478</v>
      </c>
      <c r="G493" s="25">
        <v>38478</v>
      </c>
      <c r="H493" s="25">
        <v>38727</v>
      </c>
      <c r="I493" s="25">
        <v>38777</v>
      </c>
      <c r="J493" s="24" t="s">
        <v>13</v>
      </c>
      <c r="K493" s="24">
        <v>3</v>
      </c>
      <c r="L493" s="24" t="s">
        <v>2295</v>
      </c>
    </row>
    <row r="494" spans="1:12">
      <c r="A494" s="24" t="s">
        <v>2296</v>
      </c>
      <c r="B494" s="24">
        <v>2007</v>
      </c>
      <c r="C494" s="24">
        <v>58</v>
      </c>
      <c r="D494" s="24">
        <v>4</v>
      </c>
      <c r="E494" s="24">
        <v>479</v>
      </c>
      <c r="F494" s="24">
        <v>493</v>
      </c>
      <c r="G494" s="25">
        <v>38671</v>
      </c>
      <c r="H494" s="25">
        <v>38786</v>
      </c>
      <c r="I494" s="25">
        <v>38786</v>
      </c>
      <c r="J494" s="24" t="s">
        <v>13</v>
      </c>
      <c r="K494" s="24">
        <v>1</v>
      </c>
      <c r="L494" s="24" t="s">
        <v>2297</v>
      </c>
    </row>
    <row r="495" spans="1:12">
      <c r="A495" s="24" t="s">
        <v>2300</v>
      </c>
      <c r="B495" s="24">
        <v>2007</v>
      </c>
      <c r="C495" s="24">
        <v>58</v>
      </c>
      <c r="D495" s="24">
        <v>4</v>
      </c>
      <c r="E495" s="24">
        <v>508</v>
      </c>
      <c r="F495" s="24">
        <v>517</v>
      </c>
      <c r="G495" s="25">
        <v>38628</v>
      </c>
      <c r="H495" s="25">
        <v>38804</v>
      </c>
      <c r="I495" s="25">
        <v>38845</v>
      </c>
      <c r="J495" s="24" t="s">
        <v>13</v>
      </c>
      <c r="K495" s="24">
        <v>1</v>
      </c>
      <c r="L495" s="24" t="s">
        <v>2301</v>
      </c>
    </row>
    <row r="496" spans="1:12">
      <c r="A496" s="24" t="s">
        <v>2302</v>
      </c>
      <c r="B496" s="24">
        <v>2007</v>
      </c>
      <c r="C496" s="24">
        <v>58</v>
      </c>
      <c r="D496" s="24">
        <v>4</v>
      </c>
      <c r="E496" s="24">
        <v>518</v>
      </c>
      <c r="F496" s="24">
        <v>525</v>
      </c>
      <c r="G496" s="25">
        <v>38526</v>
      </c>
      <c r="H496" s="25">
        <v>38810</v>
      </c>
      <c r="I496" s="25">
        <v>38810</v>
      </c>
      <c r="J496" s="24" t="s">
        <v>13</v>
      </c>
      <c r="K496" s="24">
        <v>2</v>
      </c>
      <c r="L496" s="24" t="s">
        <v>2303</v>
      </c>
    </row>
    <row r="497" spans="1:12">
      <c r="A497" s="24" t="s">
        <v>2304</v>
      </c>
      <c r="B497" s="24">
        <v>2007</v>
      </c>
      <c r="C497" s="24">
        <v>58</v>
      </c>
      <c r="D497" s="24">
        <v>4</v>
      </c>
      <c r="E497" s="24">
        <v>526</v>
      </c>
      <c r="F497" s="24">
        <v>535</v>
      </c>
      <c r="G497" s="25">
        <v>38671</v>
      </c>
      <c r="H497" s="25">
        <v>38789</v>
      </c>
      <c r="I497" s="25">
        <v>38789</v>
      </c>
      <c r="J497" s="24" t="s">
        <v>13</v>
      </c>
      <c r="K497" s="24">
        <v>1</v>
      </c>
      <c r="L497" s="24" t="s">
        <v>2305</v>
      </c>
    </row>
    <row r="498" spans="1:12">
      <c r="A498" s="24" t="s">
        <v>2306</v>
      </c>
      <c r="B498" s="24">
        <v>2007</v>
      </c>
      <c r="C498" s="24">
        <v>58</v>
      </c>
      <c r="D498" s="24">
        <v>4</v>
      </c>
      <c r="E498" s="24">
        <v>536</v>
      </c>
      <c r="F498" s="24">
        <v>559</v>
      </c>
      <c r="G498" s="25">
        <v>38630</v>
      </c>
      <c r="H498" s="25">
        <v>38829</v>
      </c>
      <c r="I498" s="25">
        <v>38830</v>
      </c>
      <c r="J498" s="24" t="s">
        <v>13</v>
      </c>
      <c r="K498" s="24">
        <v>1</v>
      </c>
      <c r="L498" s="24" t="s">
        <v>2307</v>
      </c>
    </row>
    <row r="499" spans="1:12">
      <c r="A499" s="24" t="s">
        <v>2308</v>
      </c>
      <c r="B499" s="24">
        <v>2007</v>
      </c>
      <c r="C499" s="24">
        <v>58</v>
      </c>
      <c r="D499" s="24">
        <v>4</v>
      </c>
      <c r="E499" s="24">
        <v>560</v>
      </c>
      <c r="F499" s="24">
        <v>574</v>
      </c>
      <c r="G499" s="25">
        <v>38740</v>
      </c>
      <c r="H499" s="25">
        <v>38856</v>
      </c>
      <c r="I499" s="25">
        <v>38857</v>
      </c>
      <c r="J499" s="24" t="s">
        <v>13</v>
      </c>
      <c r="K499" s="24">
        <v>1</v>
      </c>
      <c r="L499" s="24" t="s">
        <v>2309</v>
      </c>
    </row>
    <row r="500" spans="1:12">
      <c r="A500" s="24" t="s">
        <v>2310</v>
      </c>
      <c r="B500" s="24">
        <v>2007</v>
      </c>
      <c r="C500" s="24">
        <v>58</v>
      </c>
      <c r="D500" s="24">
        <v>4</v>
      </c>
      <c r="E500" s="24">
        <v>575</v>
      </c>
      <c r="F500" s="24">
        <v>582</v>
      </c>
      <c r="G500" s="25">
        <v>38706</v>
      </c>
      <c r="H500" s="25">
        <v>38853</v>
      </c>
      <c r="I500" s="25">
        <v>38853</v>
      </c>
      <c r="J500" s="24" t="s">
        <v>13</v>
      </c>
      <c r="K500" s="24">
        <v>1</v>
      </c>
      <c r="L500" s="24" t="s">
        <v>2311</v>
      </c>
    </row>
    <row r="501" spans="1:12">
      <c r="A501" s="24" t="s">
        <v>2312</v>
      </c>
      <c r="B501" s="24">
        <v>2007</v>
      </c>
      <c r="C501" s="24">
        <v>58</v>
      </c>
      <c r="D501" s="24">
        <v>4</v>
      </c>
      <c r="E501" s="24">
        <v>583</v>
      </c>
      <c r="F501" s="24">
        <v>605</v>
      </c>
      <c r="G501" s="25">
        <v>38630</v>
      </c>
      <c r="H501" s="25">
        <v>38829</v>
      </c>
      <c r="I501" s="25">
        <v>38830</v>
      </c>
      <c r="J501" s="24" t="s">
        <v>13</v>
      </c>
      <c r="K501" s="24">
        <v>1</v>
      </c>
      <c r="L501" s="24" t="s">
        <v>2313</v>
      </c>
    </row>
    <row r="502" spans="1:12">
      <c r="A502" s="24" t="s">
        <v>2322</v>
      </c>
      <c r="B502" s="24">
        <v>2007</v>
      </c>
      <c r="C502" s="24">
        <v>58</v>
      </c>
      <c r="D502" s="24">
        <v>5</v>
      </c>
      <c r="E502" s="24">
        <v>613</v>
      </c>
      <c r="F502" s="24">
        <v>628</v>
      </c>
      <c r="G502" s="25">
        <v>38341</v>
      </c>
      <c r="H502" s="25">
        <v>38573</v>
      </c>
      <c r="I502" s="25">
        <v>38575</v>
      </c>
      <c r="J502" s="24" t="s">
        <v>13</v>
      </c>
      <c r="K502" s="24">
        <v>2</v>
      </c>
      <c r="L502" s="24" t="s">
        <v>2323</v>
      </c>
    </row>
    <row r="503" spans="1:12">
      <c r="A503" s="24" t="s">
        <v>2324</v>
      </c>
      <c r="B503" s="24">
        <v>2007</v>
      </c>
      <c r="C503" s="24">
        <v>58</v>
      </c>
      <c r="D503" s="24">
        <v>5</v>
      </c>
      <c r="E503" s="24">
        <v>629</v>
      </c>
      <c r="F503" s="24">
        <v>644</v>
      </c>
      <c r="G503" s="25">
        <v>38341</v>
      </c>
      <c r="H503" s="25">
        <v>38595</v>
      </c>
      <c r="I503" s="25">
        <v>38728</v>
      </c>
      <c r="J503" s="24" t="s">
        <v>13</v>
      </c>
      <c r="K503" s="24">
        <v>2</v>
      </c>
      <c r="L503" s="24" t="s">
        <v>2325</v>
      </c>
    </row>
    <row r="504" spans="1:12">
      <c r="A504" s="24" t="s">
        <v>2326</v>
      </c>
      <c r="B504" s="24">
        <v>2007</v>
      </c>
      <c r="C504" s="24">
        <v>58</v>
      </c>
      <c r="D504" s="24">
        <v>5</v>
      </c>
      <c r="E504" s="24">
        <v>645</v>
      </c>
      <c r="F504" s="24">
        <v>672</v>
      </c>
      <c r="G504" s="25">
        <v>38671</v>
      </c>
      <c r="H504" s="25">
        <v>38789</v>
      </c>
      <c r="I504" s="25">
        <v>38789</v>
      </c>
      <c r="J504" s="24" t="s">
        <v>13</v>
      </c>
      <c r="K504" s="24">
        <v>1</v>
      </c>
      <c r="L504" s="24" t="s">
        <v>2327</v>
      </c>
    </row>
    <row r="505" spans="1:12">
      <c r="A505" s="24" t="s">
        <v>2328</v>
      </c>
      <c r="B505" s="24">
        <v>2007</v>
      </c>
      <c r="C505" s="24">
        <v>58</v>
      </c>
      <c r="D505" s="24">
        <v>5</v>
      </c>
      <c r="E505" s="24">
        <v>673</v>
      </c>
      <c r="F505" s="24">
        <v>686</v>
      </c>
      <c r="G505" s="25">
        <v>38632</v>
      </c>
      <c r="H505" s="25">
        <v>38796</v>
      </c>
      <c r="I505" s="25">
        <v>38796</v>
      </c>
      <c r="J505" s="24" t="s">
        <v>13</v>
      </c>
      <c r="K505" s="24">
        <v>2</v>
      </c>
      <c r="L505" s="24" t="s">
        <v>2329</v>
      </c>
    </row>
    <row r="506" spans="1:12">
      <c r="A506" s="24" t="s">
        <v>2330</v>
      </c>
      <c r="B506" s="24">
        <v>2007</v>
      </c>
      <c r="C506" s="24">
        <v>58</v>
      </c>
      <c r="D506" s="24">
        <v>5</v>
      </c>
      <c r="E506" s="24">
        <v>687</v>
      </c>
      <c r="F506" s="24">
        <v>701</v>
      </c>
      <c r="G506" s="25">
        <v>38513</v>
      </c>
      <c r="H506" s="25">
        <v>38847</v>
      </c>
      <c r="I506" s="25">
        <v>38847</v>
      </c>
      <c r="J506" s="24" t="s">
        <v>13</v>
      </c>
      <c r="K506" s="24">
        <v>6</v>
      </c>
      <c r="L506" s="24" t="s">
        <v>2331</v>
      </c>
    </row>
    <row r="507" spans="1:12">
      <c r="A507" s="24" t="s">
        <v>2332</v>
      </c>
      <c r="B507" s="24">
        <v>2007</v>
      </c>
      <c r="C507" s="24">
        <v>58</v>
      </c>
      <c r="D507" s="24">
        <v>5</v>
      </c>
      <c r="E507" s="24">
        <v>702</v>
      </c>
      <c r="F507" s="24">
        <v>709</v>
      </c>
      <c r="G507" s="25">
        <v>38644</v>
      </c>
      <c r="H507" s="25">
        <v>38801</v>
      </c>
      <c r="I507" s="25">
        <v>38813</v>
      </c>
      <c r="J507" s="24" t="s">
        <v>13</v>
      </c>
      <c r="K507" s="24">
        <v>1</v>
      </c>
      <c r="L507" s="24" t="s">
        <v>2333</v>
      </c>
    </row>
    <row r="508" spans="1:12">
      <c r="A508" s="24" t="s">
        <v>2334</v>
      </c>
      <c r="B508" s="24">
        <v>2007</v>
      </c>
      <c r="C508" s="24">
        <v>58</v>
      </c>
      <c r="D508" s="24">
        <v>5</v>
      </c>
      <c r="E508" s="24">
        <v>710</v>
      </c>
      <c r="F508" s="24">
        <v>722</v>
      </c>
      <c r="G508" s="25">
        <v>38764</v>
      </c>
      <c r="H508" s="25">
        <v>38830</v>
      </c>
      <c r="I508" s="25">
        <v>38830</v>
      </c>
      <c r="J508" s="24" t="s">
        <v>13</v>
      </c>
      <c r="K508" s="24">
        <v>3</v>
      </c>
      <c r="L508" s="24" t="s">
        <v>2335</v>
      </c>
    </row>
    <row r="509" spans="1:12">
      <c r="A509" s="24" t="s">
        <v>2336</v>
      </c>
      <c r="B509" s="24">
        <v>2007</v>
      </c>
      <c r="C509" s="24">
        <v>58</v>
      </c>
      <c r="D509" s="24">
        <v>5</v>
      </c>
      <c r="E509" s="24">
        <v>723</v>
      </c>
      <c r="F509" s="24">
        <v>733</v>
      </c>
      <c r="G509" s="25">
        <v>38643</v>
      </c>
      <c r="H509" s="25">
        <v>38832</v>
      </c>
      <c r="I509" s="25">
        <v>38875</v>
      </c>
      <c r="J509" s="24" t="s">
        <v>13</v>
      </c>
      <c r="K509" s="24">
        <v>1</v>
      </c>
      <c r="L509" s="24" t="s">
        <v>2337</v>
      </c>
    </row>
    <row r="510" spans="1:12">
      <c r="A510" s="24" t="s">
        <v>2338</v>
      </c>
      <c r="B510" s="24">
        <v>2007</v>
      </c>
      <c r="C510" s="24">
        <v>58</v>
      </c>
      <c r="D510" s="24">
        <v>5</v>
      </c>
      <c r="E510" s="24">
        <v>734</v>
      </c>
      <c r="F510" s="24">
        <v>743</v>
      </c>
      <c r="G510" s="25">
        <v>38533</v>
      </c>
      <c r="H510" s="25">
        <v>38798</v>
      </c>
      <c r="I510" s="25">
        <v>38860</v>
      </c>
      <c r="J510" s="24" t="s">
        <v>13</v>
      </c>
      <c r="K510" s="24">
        <v>2</v>
      </c>
      <c r="L510" s="24" t="s">
        <v>2339</v>
      </c>
    </row>
    <row r="511" spans="1:12">
      <c r="A511" s="24" t="s">
        <v>2340</v>
      </c>
      <c r="B511" s="24">
        <v>2007</v>
      </c>
      <c r="C511" s="24">
        <v>58</v>
      </c>
      <c r="D511" s="24">
        <v>5</v>
      </c>
      <c r="E511" s="24">
        <v>744</v>
      </c>
      <c r="F511" s="24">
        <v>755</v>
      </c>
      <c r="G511" s="25">
        <v>38650</v>
      </c>
      <c r="H511" s="25">
        <v>38855</v>
      </c>
      <c r="I511" s="25">
        <v>38855</v>
      </c>
      <c r="J511" s="24" t="s">
        <v>13</v>
      </c>
      <c r="K511" s="24">
        <v>3</v>
      </c>
      <c r="L511" s="24" t="s">
        <v>2341</v>
      </c>
    </row>
    <row r="512" spans="1:12">
      <c r="A512" s="24" t="s">
        <v>2352</v>
      </c>
      <c r="B512" s="24">
        <v>2007</v>
      </c>
      <c r="C512" s="24">
        <v>58</v>
      </c>
      <c r="D512" s="24">
        <v>6</v>
      </c>
      <c r="E512" s="24">
        <v>766</v>
      </c>
      <c r="F512" s="24">
        <v>776</v>
      </c>
      <c r="G512" s="25">
        <v>38736</v>
      </c>
      <c r="H512" s="25">
        <v>38868</v>
      </c>
      <c r="I512" s="25">
        <v>38868</v>
      </c>
      <c r="J512" s="24" t="s">
        <v>13</v>
      </c>
      <c r="K512" s="24">
        <v>1</v>
      </c>
      <c r="L512" s="24" t="s">
        <v>2353</v>
      </c>
    </row>
    <row r="513" spans="1:12">
      <c r="A513" s="24" t="s">
        <v>2354</v>
      </c>
      <c r="B513" s="24">
        <v>2007</v>
      </c>
      <c r="C513" s="24">
        <v>58</v>
      </c>
      <c r="D513" s="24">
        <v>6</v>
      </c>
      <c r="E513" s="24">
        <v>777</v>
      </c>
      <c r="F513" s="24">
        <v>785</v>
      </c>
      <c r="G513" s="25">
        <v>38700</v>
      </c>
      <c r="H513" s="25">
        <v>38869</v>
      </c>
      <c r="I513" s="25">
        <v>38869</v>
      </c>
      <c r="J513" s="24" t="s">
        <v>13</v>
      </c>
      <c r="K513" s="24">
        <v>3</v>
      </c>
      <c r="L513" s="24" t="s">
        <v>2355</v>
      </c>
    </row>
    <row r="514" spans="1:12">
      <c r="A514" s="24" t="s">
        <v>2358</v>
      </c>
      <c r="B514" s="24">
        <v>2007</v>
      </c>
      <c r="C514" s="24">
        <v>58</v>
      </c>
      <c r="D514" s="24">
        <v>6</v>
      </c>
      <c r="E514" s="24">
        <v>794</v>
      </c>
      <c r="F514" s="24">
        <v>801</v>
      </c>
      <c r="G514" s="25">
        <v>38586</v>
      </c>
      <c r="H514" s="25">
        <v>38785</v>
      </c>
      <c r="I514" s="25">
        <v>38881</v>
      </c>
      <c r="J514" s="24" t="s">
        <v>13</v>
      </c>
      <c r="K514" s="24">
        <v>1</v>
      </c>
      <c r="L514" s="24" t="s">
        <v>2359</v>
      </c>
    </row>
    <row r="515" spans="1:12">
      <c r="A515" s="24" t="s">
        <v>2360</v>
      </c>
      <c r="B515" s="24">
        <v>2007</v>
      </c>
      <c r="C515" s="24">
        <v>58</v>
      </c>
      <c r="D515" s="24">
        <v>6</v>
      </c>
      <c r="E515" s="24">
        <v>802</v>
      </c>
      <c r="F515" s="24">
        <v>822</v>
      </c>
      <c r="G515" s="25">
        <v>38566</v>
      </c>
      <c r="H515" s="25">
        <v>38886</v>
      </c>
      <c r="I515" s="25">
        <v>38886</v>
      </c>
      <c r="J515" s="24" t="s">
        <v>13</v>
      </c>
      <c r="K515" s="24">
        <v>6</v>
      </c>
      <c r="L515" s="24" t="s">
        <v>2361</v>
      </c>
    </row>
    <row r="516" spans="1:12">
      <c r="A516" s="24" t="s">
        <v>2362</v>
      </c>
      <c r="B516" s="24">
        <v>2007</v>
      </c>
      <c r="C516" s="24">
        <v>58</v>
      </c>
      <c r="D516" s="24">
        <v>6</v>
      </c>
      <c r="E516" s="24">
        <v>823</v>
      </c>
      <c r="F516" s="24">
        <v>841</v>
      </c>
      <c r="G516" s="25">
        <v>38793</v>
      </c>
      <c r="H516" s="25">
        <v>38873</v>
      </c>
      <c r="I516" s="25">
        <v>38883</v>
      </c>
      <c r="J516" s="24" t="s">
        <v>13</v>
      </c>
      <c r="K516" s="24">
        <v>1</v>
      </c>
      <c r="L516" s="24" t="s">
        <v>2363</v>
      </c>
    </row>
    <row r="517" spans="1:12">
      <c r="A517" s="24" t="s">
        <v>2364</v>
      </c>
      <c r="B517" s="24">
        <v>2007</v>
      </c>
      <c r="C517" s="24">
        <v>58</v>
      </c>
      <c r="D517" s="24">
        <v>6</v>
      </c>
      <c r="E517" s="24">
        <v>842</v>
      </c>
      <c r="F517" s="24">
        <v>855</v>
      </c>
      <c r="G517" s="25">
        <v>38762</v>
      </c>
      <c r="H517" s="25">
        <v>38861</v>
      </c>
      <c r="I517" s="25">
        <v>38878</v>
      </c>
      <c r="J517" s="24" t="s">
        <v>13</v>
      </c>
      <c r="K517" s="24">
        <v>4</v>
      </c>
      <c r="L517" s="24" t="s">
        <v>2365</v>
      </c>
    </row>
    <row r="518" spans="1:12">
      <c r="A518" s="24" t="s">
        <v>2366</v>
      </c>
      <c r="B518" s="24">
        <v>2007</v>
      </c>
      <c r="C518" s="24">
        <v>58</v>
      </c>
      <c r="D518" s="24">
        <v>6</v>
      </c>
      <c r="E518" s="24">
        <v>856</v>
      </c>
      <c r="F518" s="24">
        <v>861</v>
      </c>
      <c r="G518" s="25">
        <v>38797</v>
      </c>
      <c r="H518" s="25">
        <v>38877</v>
      </c>
      <c r="I518" s="25">
        <v>38904</v>
      </c>
      <c r="J518" s="24" t="s">
        <v>13</v>
      </c>
      <c r="K518" s="24">
        <v>1</v>
      </c>
      <c r="L518" s="24" t="s">
        <v>2367</v>
      </c>
    </row>
    <row r="519" spans="1:12">
      <c r="A519" s="24" t="s">
        <v>2368</v>
      </c>
      <c r="B519" s="24">
        <v>2007</v>
      </c>
      <c r="C519" s="24">
        <v>58</v>
      </c>
      <c r="D519" s="24">
        <v>6</v>
      </c>
      <c r="E519" s="24">
        <v>862</v>
      </c>
      <c r="F519" s="24">
        <v>871</v>
      </c>
      <c r="G519" s="25">
        <v>38675</v>
      </c>
      <c r="H519" s="25">
        <v>38816</v>
      </c>
      <c r="I519" s="25">
        <v>38891</v>
      </c>
      <c r="J519" s="24" t="s">
        <v>13</v>
      </c>
      <c r="K519" s="24">
        <v>4</v>
      </c>
      <c r="L519" s="24" t="s">
        <v>2369</v>
      </c>
    </row>
    <row r="520" spans="1:12">
      <c r="A520" s="24" t="s">
        <v>2370</v>
      </c>
      <c r="B520" s="24">
        <v>2007</v>
      </c>
      <c r="C520" s="24">
        <v>58</v>
      </c>
      <c r="D520" s="24">
        <v>6</v>
      </c>
      <c r="E520" s="24">
        <v>872</v>
      </c>
      <c r="F520" s="24">
        <v>882</v>
      </c>
      <c r="G520" s="25">
        <v>38733</v>
      </c>
      <c r="H520" s="25">
        <v>38816</v>
      </c>
      <c r="I520" s="25">
        <v>38828</v>
      </c>
      <c r="J520" s="24" t="s">
        <v>13</v>
      </c>
      <c r="K520" s="24">
        <v>3</v>
      </c>
      <c r="L520" s="24" t="s">
        <v>2371</v>
      </c>
    </row>
    <row r="521" spans="1:12">
      <c r="A521" s="24" t="s">
        <v>2372</v>
      </c>
      <c r="B521" s="24">
        <v>2007</v>
      </c>
      <c r="C521" s="24">
        <v>58</v>
      </c>
      <c r="D521" s="24">
        <v>6</v>
      </c>
      <c r="E521" s="24">
        <v>883</v>
      </c>
      <c r="F521" s="24">
        <v>894</v>
      </c>
      <c r="G521" s="25">
        <v>38811</v>
      </c>
      <c r="H521" s="25">
        <v>38898</v>
      </c>
      <c r="I521" s="25">
        <v>38902</v>
      </c>
      <c r="J521" s="24" t="s">
        <v>13</v>
      </c>
      <c r="K521" s="24">
        <v>1</v>
      </c>
      <c r="L521" s="24" t="s">
        <v>2373</v>
      </c>
    </row>
    <row r="522" spans="1:12">
      <c r="A522" s="24" t="s">
        <v>2374</v>
      </c>
      <c r="B522" s="24">
        <v>2007</v>
      </c>
      <c r="C522" s="24">
        <v>58</v>
      </c>
      <c r="D522" s="24">
        <v>6</v>
      </c>
      <c r="E522" s="24">
        <v>895</v>
      </c>
      <c r="F522" s="24">
        <v>907</v>
      </c>
      <c r="G522" s="25">
        <v>38810</v>
      </c>
      <c r="H522" s="25">
        <v>38899</v>
      </c>
      <c r="I522" s="25">
        <v>38902</v>
      </c>
      <c r="J522" s="24" t="s">
        <v>13</v>
      </c>
      <c r="K522" s="24">
        <v>2</v>
      </c>
      <c r="L522" s="24" t="s">
        <v>2375</v>
      </c>
    </row>
    <row r="523" spans="1:12">
      <c r="A523" s="24" t="s">
        <v>2384</v>
      </c>
      <c r="B523" s="24">
        <v>2007</v>
      </c>
      <c r="C523" s="24">
        <v>58</v>
      </c>
      <c r="D523" s="24">
        <v>7</v>
      </c>
      <c r="E523" s="24">
        <v>915</v>
      </c>
      <c r="F523" s="24">
        <v>923</v>
      </c>
      <c r="G523" s="25">
        <v>38447</v>
      </c>
      <c r="H523" s="25">
        <v>38814</v>
      </c>
      <c r="I523" s="25">
        <v>38902</v>
      </c>
      <c r="J523" s="24" t="s">
        <v>13</v>
      </c>
      <c r="K523" s="24">
        <v>1</v>
      </c>
      <c r="L523" s="24" t="s">
        <v>2385</v>
      </c>
    </row>
    <row r="524" spans="1:12">
      <c r="A524" s="24" t="s">
        <v>2386</v>
      </c>
      <c r="B524" s="24">
        <v>2007</v>
      </c>
      <c r="C524" s="24">
        <v>58</v>
      </c>
      <c r="D524" s="24">
        <v>7</v>
      </c>
      <c r="E524" s="24">
        <v>924</v>
      </c>
      <c r="F524" s="24">
        <v>946</v>
      </c>
      <c r="G524" s="25">
        <v>38590</v>
      </c>
      <c r="H524" s="25">
        <v>38729</v>
      </c>
      <c r="I524" s="25">
        <v>38915</v>
      </c>
      <c r="J524" s="24" t="s">
        <v>13</v>
      </c>
      <c r="K524" s="24">
        <v>3</v>
      </c>
      <c r="L524" s="24" t="s">
        <v>2387</v>
      </c>
    </row>
    <row r="525" spans="1:12">
      <c r="A525" s="24" t="s">
        <v>2388</v>
      </c>
      <c r="B525" s="24">
        <v>2007</v>
      </c>
      <c r="C525" s="24">
        <v>58</v>
      </c>
      <c r="D525" s="24">
        <v>7</v>
      </c>
      <c r="E525" s="24">
        <v>947</v>
      </c>
      <c r="F525" s="24">
        <v>957</v>
      </c>
      <c r="G525" s="25">
        <v>38728</v>
      </c>
      <c r="H525" s="25">
        <v>38909</v>
      </c>
      <c r="I525" s="25">
        <v>38909</v>
      </c>
      <c r="J525" s="24" t="s">
        <v>13</v>
      </c>
      <c r="K525" s="24">
        <v>1</v>
      </c>
      <c r="L525" s="24" t="s">
        <v>2389</v>
      </c>
    </row>
    <row r="526" spans="1:12">
      <c r="A526" s="24" t="s">
        <v>2390</v>
      </c>
      <c r="B526" s="24">
        <v>2007</v>
      </c>
      <c r="C526" s="24">
        <v>58</v>
      </c>
      <c r="D526" s="24">
        <v>7</v>
      </c>
      <c r="E526" s="24">
        <v>958</v>
      </c>
      <c r="F526" s="24">
        <v>970</v>
      </c>
      <c r="G526" s="25">
        <v>38805</v>
      </c>
      <c r="H526" s="25">
        <v>38882</v>
      </c>
      <c r="I526" s="25">
        <v>38921</v>
      </c>
      <c r="J526" s="24" t="s">
        <v>13</v>
      </c>
      <c r="K526" s="24">
        <v>1</v>
      </c>
      <c r="L526" s="24" t="s">
        <v>2391</v>
      </c>
    </row>
    <row r="527" spans="1:12">
      <c r="A527" s="24" t="s">
        <v>2392</v>
      </c>
      <c r="B527" s="24">
        <v>2007</v>
      </c>
      <c r="C527" s="24">
        <v>58</v>
      </c>
      <c r="D527" s="24">
        <v>7</v>
      </c>
      <c r="E527" s="24">
        <v>971</v>
      </c>
      <c r="F527" s="24">
        <v>986</v>
      </c>
      <c r="G527" s="25">
        <v>38692</v>
      </c>
      <c r="H527" s="25">
        <v>38945</v>
      </c>
      <c r="I527" s="25">
        <v>38945</v>
      </c>
      <c r="J527" s="24" t="s">
        <v>13</v>
      </c>
      <c r="K527" s="24">
        <v>1</v>
      </c>
      <c r="L527" s="24" t="s">
        <v>2393</v>
      </c>
    </row>
    <row r="528" spans="1:12">
      <c r="A528" s="24" t="s">
        <v>2394</v>
      </c>
      <c r="B528" s="24">
        <v>2007</v>
      </c>
      <c r="C528" s="24">
        <v>58</v>
      </c>
      <c r="D528" s="24">
        <v>7</v>
      </c>
      <c r="E528" s="24">
        <v>987</v>
      </c>
      <c r="F528" s="24">
        <v>998</v>
      </c>
      <c r="G528" s="25">
        <v>38805</v>
      </c>
      <c r="H528" s="25">
        <v>38882</v>
      </c>
      <c r="I528" s="25">
        <v>38921</v>
      </c>
      <c r="J528" s="24" t="s">
        <v>13</v>
      </c>
      <c r="K528" s="24">
        <v>2</v>
      </c>
      <c r="L528" s="24" t="s">
        <v>2395</v>
      </c>
    </row>
    <row r="529" spans="1:12">
      <c r="A529" s="24" t="s">
        <v>2396</v>
      </c>
      <c r="B529" s="24">
        <v>2007</v>
      </c>
      <c r="C529" s="24">
        <v>58</v>
      </c>
      <c r="D529" s="24">
        <v>7</v>
      </c>
      <c r="E529" s="24">
        <v>999</v>
      </c>
      <c r="F529" s="24">
        <v>1018</v>
      </c>
      <c r="G529" s="25">
        <v>38651</v>
      </c>
      <c r="H529" s="25">
        <v>38945</v>
      </c>
      <c r="I529" s="25">
        <v>38945</v>
      </c>
      <c r="J529" s="24" t="s">
        <v>13</v>
      </c>
      <c r="K529" s="24">
        <v>3</v>
      </c>
      <c r="L529" s="24" t="s">
        <v>2397</v>
      </c>
    </row>
    <row r="530" spans="1:12">
      <c r="A530" s="24" t="s">
        <v>2398</v>
      </c>
      <c r="B530" s="24">
        <v>2007</v>
      </c>
      <c r="C530" s="24">
        <v>58</v>
      </c>
      <c r="D530" s="24">
        <v>7</v>
      </c>
      <c r="E530" s="24">
        <v>1019</v>
      </c>
      <c r="F530" s="24">
        <v>1031</v>
      </c>
      <c r="G530" s="25">
        <v>38519</v>
      </c>
      <c r="H530" s="25">
        <v>38903</v>
      </c>
      <c r="I530" s="25">
        <v>38954</v>
      </c>
      <c r="J530" s="24" t="s">
        <v>13</v>
      </c>
      <c r="K530" s="24">
        <v>2</v>
      </c>
      <c r="L530" s="24" t="s">
        <v>2399</v>
      </c>
    </row>
    <row r="531" spans="1:12">
      <c r="A531" s="24" t="s">
        <v>2400</v>
      </c>
      <c r="B531" s="24">
        <v>2007</v>
      </c>
      <c r="C531" s="24">
        <v>58</v>
      </c>
      <c r="D531" s="24">
        <v>7</v>
      </c>
      <c r="E531" s="24">
        <v>1032</v>
      </c>
      <c r="F531" s="24">
        <v>1043</v>
      </c>
      <c r="G531" s="25">
        <v>38631</v>
      </c>
      <c r="H531" s="25">
        <v>38916</v>
      </c>
      <c r="I531" s="25">
        <v>38916</v>
      </c>
      <c r="J531" s="24" t="s">
        <v>13</v>
      </c>
      <c r="K531" s="24">
        <v>7</v>
      </c>
      <c r="L531" s="24" t="s">
        <v>2401</v>
      </c>
    </row>
    <row r="532" spans="1:12">
      <c r="A532" s="24" t="s">
        <v>2402</v>
      </c>
      <c r="B532" s="24">
        <v>2007</v>
      </c>
      <c r="C532" s="24">
        <v>58</v>
      </c>
      <c r="D532" s="24">
        <v>7</v>
      </c>
      <c r="E532" s="24">
        <v>1044</v>
      </c>
      <c r="F532" s="24">
        <v>1054</v>
      </c>
      <c r="G532" s="25">
        <v>38509</v>
      </c>
      <c r="H532" s="25">
        <v>38934</v>
      </c>
      <c r="I532" s="25">
        <v>38935</v>
      </c>
      <c r="J532" s="24" t="s">
        <v>13</v>
      </c>
      <c r="K532" s="24">
        <v>3</v>
      </c>
      <c r="L532" s="24" t="s">
        <v>2403</v>
      </c>
    </row>
    <row r="533" spans="1:12">
      <c r="A533" s="24" t="s">
        <v>2404</v>
      </c>
      <c r="B533" s="24">
        <v>2007</v>
      </c>
      <c r="C533" s="24">
        <v>58</v>
      </c>
      <c r="D533" s="24">
        <v>7</v>
      </c>
      <c r="E533" s="24">
        <v>1055</v>
      </c>
      <c r="F533" s="24">
        <v>1065</v>
      </c>
      <c r="G533" s="25">
        <v>38845</v>
      </c>
      <c r="H533" s="25">
        <v>38922</v>
      </c>
      <c r="I533" s="25">
        <v>38922</v>
      </c>
      <c r="J533" s="24" t="s">
        <v>13</v>
      </c>
      <c r="K533" s="24">
        <v>2</v>
      </c>
      <c r="L533" s="24" t="s">
        <v>2405</v>
      </c>
    </row>
    <row r="534" spans="1:12">
      <c r="A534" s="24" t="s">
        <v>2410</v>
      </c>
      <c r="B534" s="24">
        <v>2007</v>
      </c>
      <c r="C534" s="24">
        <v>58</v>
      </c>
      <c r="D534" s="24">
        <v>8</v>
      </c>
      <c r="E534" s="24">
        <v>1071</v>
      </c>
      <c r="F534" s="24">
        <v>1081</v>
      </c>
      <c r="G534" s="25">
        <v>38604</v>
      </c>
      <c r="H534" s="25">
        <v>38742</v>
      </c>
      <c r="I534" s="25">
        <v>38747</v>
      </c>
      <c r="J534" s="24" t="s">
        <v>13</v>
      </c>
      <c r="K534" s="24">
        <v>1</v>
      </c>
      <c r="L534" s="24" t="s">
        <v>2411</v>
      </c>
    </row>
    <row r="535" spans="1:12">
      <c r="A535" s="24" t="s">
        <v>2412</v>
      </c>
      <c r="B535" s="24">
        <v>2007</v>
      </c>
      <c r="C535" s="24">
        <v>58</v>
      </c>
      <c r="D535" s="24">
        <v>8</v>
      </c>
      <c r="E535" s="24">
        <v>1082</v>
      </c>
      <c r="F535" s="24">
        <v>1099</v>
      </c>
      <c r="G535" s="25">
        <v>38426</v>
      </c>
      <c r="H535" s="25">
        <v>38749</v>
      </c>
      <c r="I535" s="25">
        <v>38915</v>
      </c>
      <c r="J535" s="24" t="s">
        <v>13</v>
      </c>
      <c r="K535" s="24">
        <v>9</v>
      </c>
      <c r="L535" s="24" t="s">
        <v>2413</v>
      </c>
    </row>
    <row r="536" spans="1:12">
      <c r="A536" s="24" t="s">
        <v>2414</v>
      </c>
      <c r="B536" s="24">
        <v>2007</v>
      </c>
      <c r="C536" s="24">
        <v>58</v>
      </c>
      <c r="D536" s="24">
        <v>8</v>
      </c>
      <c r="E536" s="24">
        <v>1100</v>
      </c>
      <c r="F536" s="24">
        <v>1107</v>
      </c>
      <c r="G536" s="25">
        <v>38726</v>
      </c>
      <c r="H536" s="25">
        <v>38831</v>
      </c>
      <c r="I536" s="25">
        <v>38831</v>
      </c>
      <c r="J536" s="24" t="s">
        <v>13</v>
      </c>
      <c r="K536" s="24">
        <v>2</v>
      </c>
      <c r="L536" s="24" t="s">
        <v>2415</v>
      </c>
    </row>
    <row r="537" spans="1:12">
      <c r="A537" s="24" t="s">
        <v>2416</v>
      </c>
      <c r="B537" s="24">
        <v>2007</v>
      </c>
      <c r="C537" s="24">
        <v>58</v>
      </c>
      <c r="D537" s="24">
        <v>8</v>
      </c>
      <c r="E537" s="24">
        <v>1108</v>
      </c>
      <c r="F537" s="24">
        <v>1122</v>
      </c>
      <c r="G537" s="25">
        <v>38644</v>
      </c>
      <c r="H537" s="25">
        <v>38776</v>
      </c>
      <c r="I537" s="25">
        <v>38923</v>
      </c>
      <c r="J537" s="24" t="s">
        <v>13</v>
      </c>
      <c r="K537" s="24">
        <v>2</v>
      </c>
      <c r="L537" s="24" t="s">
        <v>2417</v>
      </c>
    </row>
    <row r="538" spans="1:12">
      <c r="A538" s="24" t="s">
        <v>2420</v>
      </c>
      <c r="B538" s="24">
        <v>2007</v>
      </c>
      <c r="C538" s="24">
        <v>58</v>
      </c>
      <c r="D538" s="24">
        <v>8</v>
      </c>
      <c r="E538" s="24">
        <v>1131</v>
      </c>
      <c r="F538" s="24">
        <v>1147</v>
      </c>
      <c r="G538" s="25">
        <v>38694</v>
      </c>
      <c r="H538" s="25">
        <v>38890</v>
      </c>
      <c r="I538" s="25">
        <v>38937</v>
      </c>
      <c r="J538" s="24" t="s">
        <v>13</v>
      </c>
      <c r="K538" s="24">
        <v>2</v>
      </c>
      <c r="L538" s="24" t="s">
        <v>2421</v>
      </c>
    </row>
    <row r="539" spans="1:12">
      <c r="A539" s="24" t="s">
        <v>2422</v>
      </c>
      <c r="B539" s="24">
        <v>2007</v>
      </c>
      <c r="C539" s="24">
        <v>58</v>
      </c>
      <c r="D539" s="24">
        <v>8</v>
      </c>
      <c r="E539" s="24">
        <v>1148</v>
      </c>
      <c r="F539" s="24">
        <v>1161</v>
      </c>
      <c r="G539" s="25">
        <v>38532</v>
      </c>
      <c r="H539" s="25">
        <v>38732</v>
      </c>
      <c r="I539" s="25">
        <v>38974</v>
      </c>
      <c r="J539" s="24" t="s">
        <v>13</v>
      </c>
      <c r="K539" s="24">
        <v>1</v>
      </c>
      <c r="L539" s="24" t="s">
        <v>2423</v>
      </c>
    </row>
    <row r="540" spans="1:12">
      <c r="A540" s="24" t="s">
        <v>2424</v>
      </c>
      <c r="B540" s="24">
        <v>2007</v>
      </c>
      <c r="C540" s="24">
        <v>58</v>
      </c>
      <c r="D540" s="24">
        <v>8</v>
      </c>
      <c r="E540" s="24">
        <v>1162</v>
      </c>
      <c r="F540" s="24">
        <v>1174</v>
      </c>
      <c r="G540" s="25">
        <v>38663</v>
      </c>
      <c r="H540" s="25">
        <v>38889</v>
      </c>
      <c r="I540" s="25">
        <v>38991</v>
      </c>
      <c r="J540" s="24" t="s">
        <v>13</v>
      </c>
      <c r="K540" s="24">
        <v>2</v>
      </c>
      <c r="L540" s="24" t="s">
        <v>2425</v>
      </c>
    </row>
    <row r="541" spans="1:12">
      <c r="A541" s="24" t="s">
        <v>2426</v>
      </c>
      <c r="B541" s="24">
        <v>2007</v>
      </c>
      <c r="C541" s="24">
        <v>58</v>
      </c>
      <c r="D541" s="24">
        <v>8</v>
      </c>
      <c r="E541" s="24">
        <v>1175</v>
      </c>
      <c r="F541" s="24">
        <v>1187</v>
      </c>
      <c r="G541" s="25">
        <v>38708</v>
      </c>
      <c r="H541" s="25">
        <v>38979</v>
      </c>
      <c r="I541" s="25">
        <v>38979</v>
      </c>
      <c r="J541" s="24" t="s">
        <v>13</v>
      </c>
      <c r="K541" s="24">
        <v>2</v>
      </c>
      <c r="L541" s="24" t="s">
        <v>2427</v>
      </c>
    </row>
    <row r="542" spans="1:12">
      <c r="A542" s="24" t="s">
        <v>2428</v>
      </c>
      <c r="B542" s="24">
        <v>2007</v>
      </c>
      <c r="C542" s="24">
        <v>58</v>
      </c>
      <c r="D542" s="24">
        <v>8</v>
      </c>
      <c r="E542" s="24">
        <v>1188</v>
      </c>
      <c r="F542" s="24">
        <v>1197</v>
      </c>
      <c r="G542" s="25">
        <v>38806</v>
      </c>
      <c r="H542" s="25">
        <v>38889</v>
      </c>
      <c r="I542" s="25">
        <v>38889</v>
      </c>
      <c r="J542" s="24" t="s">
        <v>13</v>
      </c>
      <c r="K542" s="24">
        <v>2</v>
      </c>
      <c r="L542" s="24" t="s">
        <v>2429</v>
      </c>
    </row>
    <row r="543" spans="1:12">
      <c r="A543" s="24" t="s">
        <v>2440</v>
      </c>
      <c r="B543" s="24">
        <v>2007</v>
      </c>
      <c r="C543" s="24">
        <v>58</v>
      </c>
      <c r="D543" s="24">
        <v>9</v>
      </c>
      <c r="E543" s="24">
        <v>1227</v>
      </c>
      <c r="F543" s="24">
        <v>1241</v>
      </c>
      <c r="G543" s="25">
        <v>38727</v>
      </c>
      <c r="H543" s="25">
        <v>38974</v>
      </c>
      <c r="I543" s="25">
        <v>38974</v>
      </c>
      <c r="J543" s="24" t="s">
        <v>13</v>
      </c>
      <c r="K543" s="24">
        <v>5</v>
      </c>
      <c r="L543" s="24" t="s">
        <v>2441</v>
      </c>
    </row>
    <row r="544" spans="1:12">
      <c r="A544" s="24" t="s">
        <v>2442</v>
      </c>
      <c r="B544" s="24">
        <v>2007</v>
      </c>
      <c r="C544" s="24">
        <v>58</v>
      </c>
      <c r="D544" s="24">
        <v>9</v>
      </c>
      <c r="E544" s="24">
        <v>1242</v>
      </c>
      <c r="F544" s="24">
        <v>1253</v>
      </c>
      <c r="G544" s="25">
        <v>38586</v>
      </c>
      <c r="H544" s="25">
        <v>38988</v>
      </c>
      <c r="I544" s="25">
        <v>38989</v>
      </c>
      <c r="J544" s="24" t="s">
        <v>13</v>
      </c>
      <c r="K544" s="24">
        <v>1</v>
      </c>
      <c r="L544" s="24" t="s">
        <v>2443</v>
      </c>
    </row>
    <row r="545" spans="1:12">
      <c r="A545" s="24" t="s">
        <v>2444</v>
      </c>
      <c r="B545" s="24">
        <v>2007</v>
      </c>
      <c r="C545" s="24">
        <v>58</v>
      </c>
      <c r="D545" s="24">
        <v>9</v>
      </c>
      <c r="E545" s="24">
        <v>1254</v>
      </c>
      <c r="F545" s="24">
        <v>1266</v>
      </c>
      <c r="G545" s="25">
        <v>38965</v>
      </c>
      <c r="H545" s="25">
        <v>39003</v>
      </c>
      <c r="I545" s="25">
        <v>39008</v>
      </c>
      <c r="J545" s="24" t="s">
        <v>13</v>
      </c>
      <c r="K545" s="24">
        <v>4</v>
      </c>
      <c r="L545" s="24" t="s">
        <v>2445</v>
      </c>
    </row>
    <row r="546" spans="1:12">
      <c r="A546" s="24" t="s">
        <v>2448</v>
      </c>
      <c r="B546" s="24">
        <v>2007</v>
      </c>
      <c r="C546" s="24">
        <v>58</v>
      </c>
      <c r="D546" s="24">
        <v>9</v>
      </c>
      <c r="E546" s="24">
        <v>1285</v>
      </c>
      <c r="F546" s="24">
        <v>1302</v>
      </c>
      <c r="G546" s="25">
        <v>38861</v>
      </c>
      <c r="H546" s="25">
        <v>39017</v>
      </c>
      <c r="I546" s="25">
        <v>39033</v>
      </c>
      <c r="J546" s="24" t="s">
        <v>13</v>
      </c>
      <c r="K546" s="24">
        <v>2</v>
      </c>
      <c r="L546" s="24" t="s">
        <v>2449</v>
      </c>
    </row>
    <row r="547" spans="1:12">
      <c r="A547" s="24" t="s">
        <v>2450</v>
      </c>
      <c r="B547" s="24">
        <v>2007</v>
      </c>
      <c r="C547" s="24">
        <v>58</v>
      </c>
      <c r="D547" s="24">
        <v>9</v>
      </c>
      <c r="E547" s="24">
        <v>1303</v>
      </c>
      <c r="F547" s="24">
        <v>1319</v>
      </c>
      <c r="G547" s="25">
        <v>38953</v>
      </c>
      <c r="H547" s="25">
        <v>39010</v>
      </c>
      <c r="I547" s="25">
        <v>39033</v>
      </c>
      <c r="J547" s="24" t="s">
        <v>13</v>
      </c>
      <c r="K547" s="24">
        <v>1</v>
      </c>
      <c r="L547" s="24" t="s">
        <v>2451</v>
      </c>
    </row>
    <row r="548" spans="1:12">
      <c r="A548" s="24" t="s">
        <v>2471</v>
      </c>
      <c r="B548" s="24">
        <v>2007</v>
      </c>
      <c r="C548" s="24">
        <v>58</v>
      </c>
      <c r="D548" s="24">
        <v>9</v>
      </c>
      <c r="E548" s="24">
        <v>1381</v>
      </c>
      <c r="F548" s="24">
        <v>1385</v>
      </c>
      <c r="G548" s="25">
        <v>38936</v>
      </c>
      <c r="H548" s="25">
        <v>39000</v>
      </c>
      <c r="I548" s="25">
        <v>39002</v>
      </c>
      <c r="J548" s="24" t="s">
        <v>83</v>
      </c>
      <c r="K548" s="24">
        <v>2</v>
      </c>
      <c r="L548" s="24" t="s">
        <v>2472</v>
      </c>
    </row>
    <row r="549" spans="1:12">
      <c r="A549" s="24" t="s">
        <v>2479</v>
      </c>
      <c r="B549" s="24">
        <v>2007</v>
      </c>
      <c r="C549" s="24">
        <v>58</v>
      </c>
      <c r="D549" s="24">
        <v>10</v>
      </c>
      <c r="E549" s="24">
        <v>1392</v>
      </c>
      <c r="F549" s="24">
        <v>1400</v>
      </c>
      <c r="G549" s="25">
        <v>38607</v>
      </c>
      <c r="H549" s="25">
        <v>39006</v>
      </c>
      <c r="I549" s="25">
        <v>39006</v>
      </c>
      <c r="J549" s="24" t="s">
        <v>13</v>
      </c>
      <c r="K549" s="24">
        <v>2</v>
      </c>
      <c r="L549" s="24" t="s">
        <v>2480</v>
      </c>
    </row>
    <row r="550" spans="1:12">
      <c r="A550" s="24" t="s">
        <v>2481</v>
      </c>
      <c r="B550" s="24">
        <v>2007</v>
      </c>
      <c r="C550" s="24">
        <v>58</v>
      </c>
      <c r="D550" s="24">
        <v>10</v>
      </c>
      <c r="E550" s="24">
        <v>1401</v>
      </c>
      <c r="F550" s="24">
        <v>1418</v>
      </c>
      <c r="G550" s="25">
        <v>38749</v>
      </c>
      <c r="H550" s="25">
        <v>39006</v>
      </c>
      <c r="I550" s="25">
        <v>39006</v>
      </c>
      <c r="J550" s="24" t="s">
        <v>13</v>
      </c>
      <c r="K550" s="24">
        <v>1</v>
      </c>
      <c r="L550" s="24" t="s">
        <v>2482</v>
      </c>
    </row>
    <row r="551" spans="1:12">
      <c r="A551" s="24" t="s">
        <v>2483</v>
      </c>
      <c r="B551" s="24">
        <v>2007</v>
      </c>
      <c r="C551" s="24">
        <v>58</v>
      </c>
      <c r="D551" s="24">
        <v>10</v>
      </c>
      <c r="E551" s="24">
        <v>1419</v>
      </c>
      <c r="F551" s="24">
        <v>1435</v>
      </c>
      <c r="G551" s="25">
        <v>38716</v>
      </c>
      <c r="H551" s="25">
        <v>39020</v>
      </c>
      <c r="I551" s="25">
        <v>39032</v>
      </c>
      <c r="J551" s="24" t="s">
        <v>13</v>
      </c>
      <c r="K551" s="24">
        <v>3</v>
      </c>
      <c r="L551" s="24" t="s">
        <v>2484</v>
      </c>
    </row>
    <row r="552" spans="1:12">
      <c r="A552" s="24" t="s">
        <v>2487</v>
      </c>
      <c r="B552" s="24">
        <v>2007</v>
      </c>
      <c r="C552" s="24">
        <v>58</v>
      </c>
      <c r="D552" s="24">
        <v>10</v>
      </c>
      <c r="E552" s="24">
        <v>1448</v>
      </c>
      <c r="F552" s="24">
        <v>1456</v>
      </c>
      <c r="G552" s="25">
        <v>38846</v>
      </c>
      <c r="H552" s="25">
        <v>39036</v>
      </c>
      <c r="I552" s="25">
        <v>39036</v>
      </c>
      <c r="J552" s="24" t="s">
        <v>13</v>
      </c>
      <c r="K552" s="24">
        <v>1</v>
      </c>
      <c r="L552" s="24" t="s">
        <v>2488</v>
      </c>
    </row>
    <row r="553" spans="1:12">
      <c r="A553" s="24" t="s">
        <v>2489</v>
      </c>
      <c r="B553" s="24">
        <v>2007</v>
      </c>
      <c r="C553" s="24">
        <v>58</v>
      </c>
      <c r="D553" s="24">
        <v>10</v>
      </c>
      <c r="E553" s="24">
        <v>1457</v>
      </c>
      <c r="F553" s="24">
        <v>1466</v>
      </c>
      <c r="G553" s="25">
        <v>38834</v>
      </c>
      <c r="H553" s="25">
        <v>39049</v>
      </c>
      <c r="I553" s="25">
        <v>39050</v>
      </c>
      <c r="J553" s="24" t="s">
        <v>13</v>
      </c>
      <c r="K553" s="24">
        <v>1</v>
      </c>
      <c r="L553" s="24" t="s">
        <v>2490</v>
      </c>
    </row>
    <row r="554" spans="1:12">
      <c r="A554" s="24" t="s">
        <v>2491</v>
      </c>
      <c r="B554" s="24">
        <v>2007</v>
      </c>
      <c r="C554" s="24">
        <v>58</v>
      </c>
      <c r="D554" s="24">
        <v>10</v>
      </c>
      <c r="E554" s="24">
        <v>1467</v>
      </c>
      <c r="F554" s="24">
        <v>1482</v>
      </c>
      <c r="G554" s="25">
        <v>38966</v>
      </c>
      <c r="H554" s="25">
        <v>39049</v>
      </c>
      <c r="I554" s="25">
        <v>39050</v>
      </c>
      <c r="J554" s="24" t="s">
        <v>13</v>
      </c>
      <c r="K554" s="24">
        <v>3</v>
      </c>
      <c r="L554" s="24" t="s">
        <v>2492</v>
      </c>
    </row>
    <row r="555" spans="1:12">
      <c r="A555" s="24" t="s">
        <v>2493</v>
      </c>
      <c r="B555" s="24">
        <v>2007</v>
      </c>
      <c r="C555" s="24">
        <v>58</v>
      </c>
      <c r="D555" s="24">
        <v>10</v>
      </c>
      <c r="E555" s="24">
        <v>1483</v>
      </c>
      <c r="F555" s="24">
        <v>1496</v>
      </c>
      <c r="G555" s="25">
        <v>38971</v>
      </c>
      <c r="H555" s="25">
        <v>39050</v>
      </c>
      <c r="I555" s="25">
        <v>39051</v>
      </c>
      <c r="J555" s="24" t="s">
        <v>13</v>
      </c>
      <c r="K555" s="24">
        <v>1</v>
      </c>
      <c r="L555" s="24" t="s">
        <v>2494</v>
      </c>
    </row>
    <row r="556" spans="1:12">
      <c r="A556" s="24" t="s">
        <v>2495</v>
      </c>
      <c r="B556" s="24">
        <v>2007</v>
      </c>
      <c r="C556" s="24">
        <v>58</v>
      </c>
      <c r="D556" s="24">
        <v>10</v>
      </c>
      <c r="E556" s="24">
        <v>1497</v>
      </c>
      <c r="F556" s="24">
        <v>1502</v>
      </c>
      <c r="G556" s="25">
        <v>38752</v>
      </c>
      <c r="H556" s="25">
        <v>39054</v>
      </c>
      <c r="I556" s="25">
        <v>39055</v>
      </c>
      <c r="J556" s="24" t="s">
        <v>13</v>
      </c>
      <c r="K556" s="24">
        <v>2</v>
      </c>
      <c r="L556" s="24" t="s">
        <v>2496</v>
      </c>
    </row>
    <row r="557" spans="1:12">
      <c r="A557" s="24" t="s">
        <v>2497</v>
      </c>
      <c r="B557" s="24">
        <v>2007</v>
      </c>
      <c r="C557" s="24">
        <v>58</v>
      </c>
      <c r="D557" s="24">
        <v>10</v>
      </c>
      <c r="E557" s="24">
        <v>1503</v>
      </c>
      <c r="F557" s="24">
        <v>1517</v>
      </c>
      <c r="G557" s="25">
        <v>38923</v>
      </c>
      <c r="H557" s="25">
        <v>39052</v>
      </c>
      <c r="I557" s="25">
        <v>39055</v>
      </c>
      <c r="J557" s="24" t="s">
        <v>13</v>
      </c>
      <c r="K557" s="24">
        <v>2</v>
      </c>
      <c r="L557" s="24" t="s">
        <v>2498</v>
      </c>
    </row>
    <row r="558" spans="1:12">
      <c r="A558" s="24" t="s">
        <v>2499</v>
      </c>
      <c r="B558" s="24">
        <v>2007</v>
      </c>
      <c r="C558" s="24">
        <v>58</v>
      </c>
      <c r="D558" s="24">
        <v>10</v>
      </c>
      <c r="E558" s="24">
        <v>1518</v>
      </c>
      <c r="F558" s="24">
        <v>1528</v>
      </c>
      <c r="G558" s="25">
        <v>38919</v>
      </c>
      <c r="H558" s="25">
        <v>39057</v>
      </c>
      <c r="I558" s="25">
        <v>39062</v>
      </c>
      <c r="J558" s="24" t="s">
        <v>13</v>
      </c>
      <c r="K558" s="24">
        <v>1</v>
      </c>
      <c r="L558" s="24" t="s">
        <v>2500</v>
      </c>
    </row>
    <row r="559" spans="1:12">
      <c r="A559" s="24" t="s">
        <v>2501</v>
      </c>
      <c r="B559" s="24">
        <v>2007</v>
      </c>
      <c r="C559" s="24">
        <v>58</v>
      </c>
      <c r="D559" s="24">
        <v>10</v>
      </c>
      <c r="E559" s="24">
        <v>1529</v>
      </c>
      <c r="F559" s="24">
        <v>1546</v>
      </c>
      <c r="G559" s="25">
        <v>38579</v>
      </c>
      <c r="H559" s="25">
        <v>38922</v>
      </c>
      <c r="I559" s="25">
        <v>39056</v>
      </c>
      <c r="J559" s="24" t="s">
        <v>13</v>
      </c>
      <c r="K559" s="24">
        <v>2</v>
      </c>
      <c r="L559" s="24" t="s">
        <v>2502</v>
      </c>
    </row>
    <row r="560" spans="1:12">
      <c r="A560" s="24" t="s">
        <v>2503</v>
      </c>
      <c r="B560" s="24">
        <v>2007</v>
      </c>
      <c r="C560" s="24">
        <v>58</v>
      </c>
      <c r="D560" s="24">
        <v>10</v>
      </c>
      <c r="E560" s="24">
        <v>1547</v>
      </c>
      <c r="F560" s="24">
        <v>1550</v>
      </c>
      <c r="G560" s="25">
        <v>38854</v>
      </c>
      <c r="H560" s="25">
        <v>39010</v>
      </c>
      <c r="I560" s="25">
        <v>39013</v>
      </c>
      <c r="J560" s="24" t="s">
        <v>83</v>
      </c>
      <c r="K560" s="24">
        <v>1</v>
      </c>
      <c r="L560" s="24" t="s">
        <v>2504</v>
      </c>
    </row>
    <row r="561" spans="1:12">
      <c r="A561" s="24" t="s">
        <v>2505</v>
      </c>
      <c r="B561" s="24">
        <v>2007</v>
      </c>
      <c r="C561" s="24">
        <v>58</v>
      </c>
      <c r="D561" s="24">
        <v>10</v>
      </c>
      <c r="E561" s="24">
        <v>1551</v>
      </c>
      <c r="F561" s="24">
        <v>1552</v>
      </c>
      <c r="G561" s="25">
        <v>38936</v>
      </c>
      <c r="H561" s="25">
        <v>38995</v>
      </c>
      <c r="I561" s="25">
        <v>39006</v>
      </c>
      <c r="J561" s="24" t="s">
        <v>83</v>
      </c>
      <c r="K561" s="24">
        <v>1</v>
      </c>
      <c r="L561" s="24" t="s">
        <v>2506</v>
      </c>
    </row>
    <row r="562" spans="1:12">
      <c r="A562" s="24" t="s">
        <v>2513</v>
      </c>
      <c r="B562" s="24">
        <v>2007</v>
      </c>
      <c r="C562" s="24">
        <v>58</v>
      </c>
      <c r="D562" s="24">
        <v>11</v>
      </c>
      <c r="E562" s="24">
        <v>1559</v>
      </c>
      <c r="F562" s="24">
        <v>1568</v>
      </c>
      <c r="G562" s="25">
        <v>38526</v>
      </c>
      <c r="H562" s="25">
        <v>39132</v>
      </c>
      <c r="I562" s="25">
        <v>39132</v>
      </c>
      <c r="J562" s="24" t="s">
        <v>13</v>
      </c>
      <c r="K562" s="24">
        <v>2</v>
      </c>
      <c r="L562" s="24" t="s">
        <v>2514</v>
      </c>
    </row>
    <row r="563" spans="1:12">
      <c r="A563" s="24" t="s">
        <v>2515</v>
      </c>
      <c r="B563" s="24">
        <v>2007</v>
      </c>
      <c r="C563" s="24">
        <v>58</v>
      </c>
      <c r="D563" s="24">
        <v>11</v>
      </c>
      <c r="E563" s="24">
        <v>1569</v>
      </c>
      <c r="F563" s="24">
        <v>1577</v>
      </c>
      <c r="G563" s="25">
        <v>38903</v>
      </c>
      <c r="H563" s="25">
        <v>39054</v>
      </c>
      <c r="I563" s="25">
        <v>39055</v>
      </c>
      <c r="J563" s="24" t="s">
        <v>13</v>
      </c>
      <c r="K563" s="24">
        <v>4</v>
      </c>
      <c r="L563" s="24" t="s">
        <v>2516</v>
      </c>
    </row>
    <row r="564" spans="1:12">
      <c r="A564" s="24" t="s">
        <v>2517</v>
      </c>
      <c r="B564" s="24">
        <v>2007</v>
      </c>
      <c r="C564" s="24">
        <v>58</v>
      </c>
      <c r="D564" s="24">
        <v>11</v>
      </c>
      <c r="E564" s="24">
        <v>1578</v>
      </c>
      <c r="F564" s="24">
        <v>1585</v>
      </c>
      <c r="G564" s="25">
        <v>38947</v>
      </c>
      <c r="H564" s="25">
        <v>39055</v>
      </c>
      <c r="I564" s="25">
        <v>39055</v>
      </c>
      <c r="J564" s="24" t="s">
        <v>13</v>
      </c>
      <c r="K564" s="24">
        <v>2</v>
      </c>
      <c r="L564" s="24" t="s">
        <v>2518</v>
      </c>
    </row>
    <row r="565" spans="1:12">
      <c r="A565" s="24" t="s">
        <v>2519</v>
      </c>
      <c r="B565" s="24">
        <v>2007</v>
      </c>
      <c r="C565" s="24">
        <v>58</v>
      </c>
      <c r="D565" s="24">
        <v>11</v>
      </c>
      <c r="E565" s="24">
        <v>1586</v>
      </c>
      <c r="F565" s="24">
        <v>1595</v>
      </c>
      <c r="G565" s="25">
        <v>38982</v>
      </c>
      <c r="H565" s="25">
        <v>39059</v>
      </c>
      <c r="I565" s="25">
        <v>39059</v>
      </c>
      <c r="J565" s="24" t="s">
        <v>13</v>
      </c>
      <c r="K565" s="24">
        <v>2</v>
      </c>
      <c r="L565" s="24" t="s">
        <v>2520</v>
      </c>
    </row>
    <row r="566" spans="1:12">
      <c r="A566" s="24" t="s">
        <v>2521</v>
      </c>
      <c r="B566" s="24">
        <v>2007</v>
      </c>
      <c r="C566" s="24">
        <v>58</v>
      </c>
      <c r="D566" s="24">
        <v>11</v>
      </c>
      <c r="E566" s="24">
        <v>1596</v>
      </c>
      <c r="F566" s="24">
        <v>1609</v>
      </c>
      <c r="G566" s="25">
        <v>39002</v>
      </c>
      <c r="H566" s="25">
        <v>39059</v>
      </c>
      <c r="I566" s="25">
        <v>39059</v>
      </c>
      <c r="J566" s="24" t="s">
        <v>13</v>
      </c>
      <c r="K566" s="24">
        <v>2</v>
      </c>
      <c r="L566" s="24" t="s">
        <v>2522</v>
      </c>
    </row>
    <row r="567" spans="1:12">
      <c r="A567" s="24" t="s">
        <v>2523</v>
      </c>
      <c r="B567" s="24">
        <v>2007</v>
      </c>
      <c r="C567" s="24">
        <v>58</v>
      </c>
      <c r="D567" s="24">
        <v>11</v>
      </c>
      <c r="E567" s="24">
        <v>1610</v>
      </c>
      <c r="F567" s="24">
        <v>1617</v>
      </c>
      <c r="G567" s="25">
        <v>38940</v>
      </c>
      <c r="H567" s="25">
        <v>39066</v>
      </c>
      <c r="I567" s="25">
        <v>39066</v>
      </c>
      <c r="J567" s="24" t="s">
        <v>13</v>
      </c>
      <c r="K567" s="24">
        <v>5</v>
      </c>
      <c r="L567" s="24" t="s">
        <v>2524</v>
      </c>
    </row>
    <row r="568" spans="1:12">
      <c r="A568" s="24" t="s">
        <v>2525</v>
      </c>
      <c r="B568" s="24">
        <v>2007</v>
      </c>
      <c r="C568" s="24">
        <v>58</v>
      </c>
      <c r="D568" s="24">
        <v>11</v>
      </c>
      <c r="E568" s="24">
        <v>1618</v>
      </c>
      <c r="F568" s="24">
        <v>1630</v>
      </c>
      <c r="G568" s="25">
        <v>38743</v>
      </c>
      <c r="H568" s="25">
        <v>39067</v>
      </c>
      <c r="I568" s="25">
        <v>39071</v>
      </c>
      <c r="J568" s="24" t="s">
        <v>13</v>
      </c>
      <c r="K568" s="24">
        <v>3</v>
      </c>
      <c r="L568" s="24" t="s">
        <v>2526</v>
      </c>
    </row>
    <row r="569" spans="1:12">
      <c r="A569" s="24" t="s">
        <v>2527</v>
      </c>
      <c r="B569" s="24">
        <v>2007</v>
      </c>
      <c r="C569" s="24">
        <v>58</v>
      </c>
      <c r="D569" s="24">
        <v>11</v>
      </c>
      <c r="E569" s="24">
        <v>1631</v>
      </c>
      <c r="F569" s="24">
        <v>1644</v>
      </c>
      <c r="G569" s="25">
        <v>39007</v>
      </c>
      <c r="H569" s="25">
        <v>39072</v>
      </c>
      <c r="I569" s="25">
        <v>39073</v>
      </c>
      <c r="J569" s="24" t="s">
        <v>13</v>
      </c>
      <c r="K569" s="24">
        <v>2</v>
      </c>
      <c r="L569" s="24" t="s">
        <v>2528</v>
      </c>
    </row>
    <row r="570" spans="1:12">
      <c r="A570" s="24" t="s">
        <v>2529</v>
      </c>
      <c r="B570" s="24">
        <v>2007</v>
      </c>
      <c r="C570" s="24">
        <v>58</v>
      </c>
      <c r="D570" s="24">
        <v>11</v>
      </c>
      <c r="E570" s="24">
        <v>1645</v>
      </c>
      <c r="F570" s="24">
        <v>1652</v>
      </c>
      <c r="G570" s="25">
        <v>39019</v>
      </c>
      <c r="H570" s="25">
        <v>39075</v>
      </c>
      <c r="I570" s="11">
        <v>39076</v>
      </c>
      <c r="J570" s="24" t="s">
        <v>13</v>
      </c>
      <c r="K570" s="24">
        <v>1</v>
      </c>
      <c r="L570" s="24" t="s">
        <v>2530</v>
      </c>
    </row>
    <row r="571" spans="1:12">
      <c r="A571" s="24" t="s">
        <v>2531</v>
      </c>
      <c r="B571" s="24">
        <v>2007</v>
      </c>
      <c r="C571" s="24">
        <v>58</v>
      </c>
      <c r="D571" s="24">
        <v>11</v>
      </c>
      <c r="E571" s="24">
        <v>1653</v>
      </c>
      <c r="F571" s="24">
        <v>1660</v>
      </c>
      <c r="G571" s="25">
        <v>38847</v>
      </c>
      <c r="H571" s="25">
        <v>39017</v>
      </c>
      <c r="I571" s="25">
        <v>39084</v>
      </c>
      <c r="J571" s="24" t="s">
        <v>13</v>
      </c>
      <c r="K571" s="24">
        <v>3</v>
      </c>
      <c r="L571" s="24" t="s">
        <v>2532</v>
      </c>
    </row>
    <row r="572" spans="1:12">
      <c r="A572" s="24" t="s">
        <v>2535</v>
      </c>
      <c r="B572" s="24">
        <v>2007</v>
      </c>
      <c r="C572" s="24">
        <v>58</v>
      </c>
      <c r="D572" s="24">
        <v>11</v>
      </c>
      <c r="E572" s="24">
        <v>1674</v>
      </c>
      <c r="F572" s="24">
        <v>1685</v>
      </c>
      <c r="G572" s="25">
        <v>38880</v>
      </c>
      <c r="H572" s="25">
        <v>39074</v>
      </c>
      <c r="I572" s="11">
        <v>39076</v>
      </c>
      <c r="J572" s="24" t="s">
        <v>13</v>
      </c>
      <c r="K572" s="24">
        <v>4</v>
      </c>
      <c r="L572" s="24" t="s">
        <v>2536</v>
      </c>
    </row>
    <row r="573" spans="1:12">
      <c r="A573" s="24" t="s">
        <v>2539</v>
      </c>
      <c r="B573" s="24">
        <v>2007</v>
      </c>
      <c r="C573" s="24">
        <v>58</v>
      </c>
      <c r="D573" s="24">
        <v>11</v>
      </c>
      <c r="E573" s="24">
        <v>1701</v>
      </c>
      <c r="F573" s="24">
        <v>1703</v>
      </c>
      <c r="G573" s="25">
        <v>39042</v>
      </c>
      <c r="H573" s="25">
        <v>39072</v>
      </c>
      <c r="I573" s="25">
        <v>39073</v>
      </c>
      <c r="J573" s="24" t="s">
        <v>83</v>
      </c>
      <c r="K573" s="24">
        <v>2</v>
      </c>
      <c r="L573" s="24" t="s">
        <v>2540</v>
      </c>
    </row>
    <row r="574" spans="1:12">
      <c r="A574" s="24" t="s">
        <v>2547</v>
      </c>
      <c r="B574" s="24">
        <v>2007</v>
      </c>
      <c r="C574" s="24">
        <v>58</v>
      </c>
      <c r="D574" s="24">
        <v>12</v>
      </c>
      <c r="E574" s="24">
        <v>1709</v>
      </c>
      <c r="F574" s="24">
        <v>1719</v>
      </c>
      <c r="G574" s="25">
        <v>38979</v>
      </c>
      <c r="H574" s="25">
        <v>39059</v>
      </c>
      <c r="I574" s="25">
        <v>39059</v>
      </c>
      <c r="J574" s="24" t="s">
        <v>13</v>
      </c>
      <c r="K574" s="24">
        <v>1</v>
      </c>
      <c r="L574" s="24" t="s">
        <v>2548</v>
      </c>
    </row>
    <row r="575" spans="1:12">
      <c r="A575" s="24" t="s">
        <v>2549</v>
      </c>
      <c r="B575" s="24">
        <v>2007</v>
      </c>
      <c r="C575" s="24">
        <v>58</v>
      </c>
      <c r="D575" s="24">
        <v>12</v>
      </c>
      <c r="E575" s="24">
        <v>1720</v>
      </c>
      <c r="F575" s="24">
        <v>1733</v>
      </c>
      <c r="G575" s="25">
        <v>38802</v>
      </c>
      <c r="H575" s="25">
        <v>39075</v>
      </c>
      <c r="I575" s="11">
        <v>39076</v>
      </c>
      <c r="J575" s="24" t="s">
        <v>13</v>
      </c>
      <c r="K575" s="24">
        <v>4</v>
      </c>
      <c r="L575" s="24" t="s">
        <v>2550</v>
      </c>
    </row>
    <row r="576" spans="1:12">
      <c r="A576" s="24" t="s">
        <v>2551</v>
      </c>
      <c r="B576" s="24">
        <v>2007</v>
      </c>
      <c r="C576" s="24">
        <v>58</v>
      </c>
      <c r="D576" s="24">
        <v>12</v>
      </c>
      <c r="E576" s="24">
        <v>1734</v>
      </c>
      <c r="F576" s="24">
        <v>1744</v>
      </c>
      <c r="G576" s="25">
        <v>38892</v>
      </c>
      <c r="H576" s="25">
        <v>39063</v>
      </c>
      <c r="I576" s="25">
        <v>39090</v>
      </c>
      <c r="J576" s="24" t="s">
        <v>13</v>
      </c>
      <c r="K576" s="24">
        <v>2</v>
      </c>
      <c r="L576" s="24" t="s">
        <v>2552</v>
      </c>
    </row>
    <row r="577" spans="1:12">
      <c r="A577" s="24" t="s">
        <v>2553</v>
      </c>
      <c r="B577" s="24">
        <v>2007</v>
      </c>
      <c r="C577" s="24">
        <v>58</v>
      </c>
      <c r="D577" s="24">
        <v>12</v>
      </c>
      <c r="E577" s="24">
        <v>1745</v>
      </c>
      <c r="F577" s="24">
        <v>1763</v>
      </c>
      <c r="G577" s="25">
        <v>38951</v>
      </c>
      <c r="H577" s="25">
        <v>39088</v>
      </c>
      <c r="I577" s="25">
        <v>39089</v>
      </c>
      <c r="J577" s="24" t="s">
        <v>13</v>
      </c>
      <c r="K577" s="24">
        <v>1</v>
      </c>
      <c r="L577" s="24" t="s">
        <v>2554</v>
      </c>
    </row>
    <row r="578" spans="1:12">
      <c r="A578" s="24" t="s">
        <v>2557</v>
      </c>
      <c r="B578" s="24">
        <v>2007</v>
      </c>
      <c r="C578" s="24">
        <v>58</v>
      </c>
      <c r="D578" s="24">
        <v>12</v>
      </c>
      <c r="E578" s="24">
        <v>1783</v>
      </c>
      <c r="F578" s="24">
        <v>1790</v>
      </c>
      <c r="G578" s="25">
        <v>38814</v>
      </c>
      <c r="H578" s="25">
        <v>39094</v>
      </c>
      <c r="I578" s="25">
        <v>39100</v>
      </c>
      <c r="J578" s="24" t="s">
        <v>13</v>
      </c>
      <c r="K578" s="24">
        <v>1</v>
      </c>
      <c r="L578" s="24" t="s">
        <v>2558</v>
      </c>
    </row>
    <row r="579" spans="1:12">
      <c r="A579" s="24" t="s">
        <v>2576</v>
      </c>
      <c r="B579" s="24">
        <v>2007</v>
      </c>
      <c r="C579" s="24">
        <v>58</v>
      </c>
      <c r="D579" s="24">
        <v>12</v>
      </c>
      <c r="E579" s="24">
        <v>1899</v>
      </c>
      <c r="F579" s="24">
        <v>1903</v>
      </c>
      <c r="G579" s="25">
        <v>38862</v>
      </c>
      <c r="H579" s="25">
        <v>39053</v>
      </c>
      <c r="I579" s="25">
        <v>39092</v>
      </c>
      <c r="J579" s="24" t="s">
        <v>83</v>
      </c>
      <c r="K579" s="24">
        <v>2</v>
      </c>
      <c r="L579" s="24" t="s">
        <v>2577</v>
      </c>
    </row>
    <row r="580" spans="1:12">
      <c r="A580" s="24" t="s">
        <v>2578</v>
      </c>
      <c r="B580" s="24">
        <v>2007</v>
      </c>
      <c r="C580" s="24">
        <v>58</v>
      </c>
      <c r="D580" s="24">
        <v>12</v>
      </c>
      <c r="E580" s="24">
        <v>1904</v>
      </c>
      <c r="F580" s="24">
        <v>1908</v>
      </c>
      <c r="G580" s="25">
        <v>39062</v>
      </c>
      <c r="H580" s="25">
        <v>39101</v>
      </c>
      <c r="I580" s="25">
        <v>39101</v>
      </c>
      <c r="J580" s="24" t="s">
        <v>83</v>
      </c>
      <c r="K580" s="24">
        <v>1</v>
      </c>
      <c r="L580" s="24" t="s">
        <v>2579</v>
      </c>
    </row>
    <row r="581" spans="1:12">
      <c r="A581" s="24" t="s">
        <v>2584</v>
      </c>
      <c r="B581" s="24">
        <v>2007</v>
      </c>
      <c r="C581" s="24">
        <v>58</v>
      </c>
      <c r="D581" s="24">
        <v>13</v>
      </c>
      <c r="E581" s="24">
        <v>1915</v>
      </c>
      <c r="F581" s="24">
        <v>1933</v>
      </c>
      <c r="G581" s="25">
        <v>38808</v>
      </c>
      <c r="H581" s="25">
        <v>39039</v>
      </c>
      <c r="I581" s="25">
        <v>39040</v>
      </c>
      <c r="J581" s="24" t="s">
        <v>13</v>
      </c>
      <c r="K581" s="24">
        <v>1</v>
      </c>
      <c r="L581" s="24" t="s">
        <v>2585</v>
      </c>
    </row>
    <row r="582" spans="1:12">
      <c r="A582" s="24" t="s">
        <v>2588</v>
      </c>
      <c r="B582" s="24">
        <v>2007</v>
      </c>
      <c r="C582" s="24">
        <v>58</v>
      </c>
      <c r="D582" s="24">
        <v>13</v>
      </c>
      <c r="E582" s="24">
        <v>1948</v>
      </c>
      <c r="F582" s="24">
        <v>1959</v>
      </c>
      <c r="G582" s="25">
        <v>39002</v>
      </c>
      <c r="H582" s="25">
        <v>39062</v>
      </c>
      <c r="I582" s="25">
        <v>39111</v>
      </c>
      <c r="J582" s="24" t="s">
        <v>13</v>
      </c>
      <c r="K582" s="24">
        <v>2</v>
      </c>
      <c r="L582" s="24" t="s">
        <v>2589</v>
      </c>
    </row>
    <row r="583" spans="1:12">
      <c r="A583" s="24" t="s">
        <v>2592</v>
      </c>
      <c r="B583" s="24">
        <v>2007</v>
      </c>
      <c r="C583" s="24">
        <v>58</v>
      </c>
      <c r="D583" s="24">
        <v>13</v>
      </c>
      <c r="E583" s="24">
        <v>1977</v>
      </c>
      <c r="F583" s="24">
        <v>1987</v>
      </c>
      <c r="G583" s="25">
        <v>38975</v>
      </c>
      <c r="H583" s="25">
        <v>39085</v>
      </c>
      <c r="I583" s="25">
        <v>39121</v>
      </c>
      <c r="J583" s="24" t="s">
        <v>13</v>
      </c>
      <c r="K583" s="24">
        <v>1</v>
      </c>
      <c r="L583" s="24" t="s">
        <v>2593</v>
      </c>
    </row>
    <row r="584" spans="1:12">
      <c r="A584" s="24" t="s">
        <v>2594</v>
      </c>
      <c r="B584" s="24">
        <v>2007</v>
      </c>
      <c r="C584" s="24">
        <v>58</v>
      </c>
      <c r="D584" s="24">
        <v>13</v>
      </c>
      <c r="E584" s="24">
        <v>1988</v>
      </c>
      <c r="F584" s="24">
        <v>1997</v>
      </c>
      <c r="G584" s="25">
        <v>38685</v>
      </c>
      <c r="H584" s="25">
        <v>38805</v>
      </c>
      <c r="I584" s="25">
        <v>39029</v>
      </c>
      <c r="J584" s="24" t="s">
        <v>13</v>
      </c>
      <c r="K584" s="24">
        <v>4</v>
      </c>
      <c r="L584" s="24" t="s">
        <v>2595</v>
      </c>
    </row>
    <row r="585" spans="1:12">
      <c r="A585" s="24" t="s">
        <v>2596</v>
      </c>
      <c r="B585" s="24">
        <v>2007</v>
      </c>
      <c r="C585" s="24">
        <v>58</v>
      </c>
      <c r="D585" s="24">
        <v>13</v>
      </c>
      <c r="E585" s="24">
        <v>1998</v>
      </c>
      <c r="F585" s="24">
        <v>2006</v>
      </c>
      <c r="G585" s="25">
        <v>38745</v>
      </c>
      <c r="H585" s="25">
        <v>39087</v>
      </c>
      <c r="I585" s="25">
        <v>39127</v>
      </c>
      <c r="J585" s="24" t="s">
        <v>13</v>
      </c>
      <c r="K585" s="24">
        <v>1</v>
      </c>
      <c r="L585" s="24" t="s">
        <v>2597</v>
      </c>
    </row>
    <row r="586" spans="1:12">
      <c r="A586" s="24" t="s">
        <v>2598</v>
      </c>
      <c r="B586" s="24">
        <v>2007</v>
      </c>
      <c r="C586" s="24">
        <v>58</v>
      </c>
      <c r="D586" s="24">
        <v>13</v>
      </c>
      <c r="E586" s="24">
        <v>2007</v>
      </c>
      <c r="F586" s="24">
        <v>2020</v>
      </c>
      <c r="G586" s="25">
        <v>38824</v>
      </c>
      <c r="H586" s="25">
        <v>38979</v>
      </c>
      <c r="I586" s="25">
        <v>39099</v>
      </c>
      <c r="J586" s="24" t="s">
        <v>13</v>
      </c>
      <c r="K586" s="24">
        <v>1</v>
      </c>
      <c r="L586" s="24" t="s">
        <v>2599</v>
      </c>
    </row>
    <row r="587" spans="1:12">
      <c r="A587" s="24" t="s">
        <v>2600</v>
      </c>
      <c r="B587" s="24">
        <v>2007</v>
      </c>
      <c r="C587" s="24">
        <v>58</v>
      </c>
      <c r="D587" s="24">
        <v>13</v>
      </c>
      <c r="E587" s="24">
        <v>2021</v>
      </c>
      <c r="F587" s="24">
        <v>2046</v>
      </c>
      <c r="G587" s="25">
        <v>38593</v>
      </c>
      <c r="H587" s="25">
        <v>38936</v>
      </c>
      <c r="I587" s="25">
        <v>39124</v>
      </c>
      <c r="J587" s="24" t="s">
        <v>13</v>
      </c>
      <c r="K587" s="24">
        <v>1</v>
      </c>
      <c r="L587" s="24" t="s">
        <v>2601</v>
      </c>
    </row>
    <row r="588" spans="1:12">
      <c r="A588" s="24" t="s">
        <v>2602</v>
      </c>
      <c r="B588" s="24">
        <v>2007</v>
      </c>
      <c r="C588" s="24">
        <v>58</v>
      </c>
      <c r="D588" s="24">
        <v>13</v>
      </c>
      <c r="E588" s="24">
        <v>2047</v>
      </c>
      <c r="F588" s="24">
        <v>2054</v>
      </c>
      <c r="G588" s="25">
        <v>39037</v>
      </c>
      <c r="H588" s="25">
        <v>39104</v>
      </c>
      <c r="I588" s="25">
        <v>39104</v>
      </c>
      <c r="J588" s="24" t="s">
        <v>13</v>
      </c>
      <c r="K588" s="24">
        <v>1</v>
      </c>
      <c r="L588" s="24" t="s">
        <v>2603</v>
      </c>
    </row>
    <row r="589" spans="1:12">
      <c r="A589" s="24" t="s">
        <v>2604</v>
      </c>
      <c r="B589" s="24">
        <v>2007</v>
      </c>
      <c r="C589" s="24">
        <v>58</v>
      </c>
      <c r="D589" s="24">
        <v>13</v>
      </c>
      <c r="E589" s="24">
        <v>2055</v>
      </c>
      <c r="F589" s="24">
        <v>2065</v>
      </c>
      <c r="G589" s="25">
        <v>38882</v>
      </c>
      <c r="H589" s="25">
        <v>39106</v>
      </c>
      <c r="I589" s="25">
        <v>39107</v>
      </c>
      <c r="J589" s="24" t="s">
        <v>13</v>
      </c>
      <c r="K589" s="24">
        <v>1</v>
      </c>
      <c r="L589" s="24" t="s">
        <v>2605</v>
      </c>
    </row>
    <row r="590" spans="1:12">
      <c r="A590" s="24" t="s">
        <v>2606</v>
      </c>
      <c r="B590" s="24">
        <v>2007</v>
      </c>
      <c r="C590" s="24">
        <v>58</v>
      </c>
      <c r="D590" s="24">
        <v>13</v>
      </c>
      <c r="E590" s="24">
        <v>2066</v>
      </c>
      <c r="F590" s="24">
        <v>2077</v>
      </c>
      <c r="G590" s="25">
        <v>38657</v>
      </c>
      <c r="H590" s="25">
        <v>39051</v>
      </c>
      <c r="I590" s="25">
        <v>39106</v>
      </c>
      <c r="J590" s="24" t="s">
        <v>13</v>
      </c>
      <c r="K590" s="24">
        <v>3</v>
      </c>
      <c r="L590" s="24" t="s">
        <v>2607</v>
      </c>
    </row>
    <row r="591" spans="1:12">
      <c r="A591" s="24" t="s">
        <v>2608</v>
      </c>
      <c r="B591" s="24">
        <v>2007</v>
      </c>
      <c r="C591" s="24">
        <v>58</v>
      </c>
      <c r="D591" s="24">
        <v>13</v>
      </c>
      <c r="E591" s="24">
        <v>2078</v>
      </c>
      <c r="F591" s="24">
        <v>2091</v>
      </c>
      <c r="G591" s="25">
        <v>38579</v>
      </c>
      <c r="H591" s="25">
        <v>38804</v>
      </c>
      <c r="I591" s="25">
        <v>39107</v>
      </c>
      <c r="J591" s="24" t="s">
        <v>13</v>
      </c>
      <c r="K591" s="24">
        <v>1</v>
      </c>
      <c r="L591" s="24" t="s">
        <v>2609</v>
      </c>
    </row>
    <row r="592" spans="1:12">
      <c r="A592" s="24" t="s">
        <v>2610</v>
      </c>
      <c r="B592" s="24">
        <v>2007</v>
      </c>
      <c r="C592" s="24">
        <v>58</v>
      </c>
      <c r="D592" s="24">
        <v>13</v>
      </c>
      <c r="E592" s="24">
        <v>2092</v>
      </c>
      <c r="F592" s="24">
        <v>2104</v>
      </c>
      <c r="G592" s="25">
        <v>38685</v>
      </c>
      <c r="H592" s="25">
        <v>39022</v>
      </c>
      <c r="I592" s="25">
        <v>39105</v>
      </c>
      <c r="J592" s="24" t="s">
        <v>13</v>
      </c>
      <c r="K592" s="24">
        <v>5</v>
      </c>
      <c r="L592" s="24" t="s">
        <v>2611</v>
      </c>
    </row>
    <row r="593" spans="1:12">
      <c r="A593" s="24" t="s">
        <v>2612</v>
      </c>
      <c r="B593" s="24">
        <v>2007</v>
      </c>
      <c r="C593" s="24">
        <v>58</v>
      </c>
      <c r="D593" s="24">
        <v>13</v>
      </c>
      <c r="E593" s="24">
        <v>2105</v>
      </c>
      <c r="F593" s="24">
        <v>2125</v>
      </c>
      <c r="G593" s="25">
        <v>39006</v>
      </c>
      <c r="H593" s="25">
        <v>39070</v>
      </c>
      <c r="I593" s="25">
        <v>39104</v>
      </c>
      <c r="J593" s="24" t="s">
        <v>13</v>
      </c>
      <c r="K593" s="24">
        <v>2</v>
      </c>
      <c r="L593" s="24" t="s">
        <v>2613</v>
      </c>
    </row>
    <row r="594" spans="1:12">
      <c r="A594" s="24" t="s">
        <v>2614</v>
      </c>
      <c r="B594" s="24">
        <v>2007</v>
      </c>
      <c r="C594" s="24">
        <v>58</v>
      </c>
      <c r="D594" s="24">
        <v>13</v>
      </c>
      <c r="E594" s="24">
        <v>2126</v>
      </c>
      <c r="F594" s="24">
        <v>2144</v>
      </c>
      <c r="G594" s="25">
        <v>38808</v>
      </c>
      <c r="H594" s="25">
        <v>39039</v>
      </c>
      <c r="I594" s="25">
        <v>39245</v>
      </c>
      <c r="J594" s="24" t="s">
        <v>13</v>
      </c>
      <c r="K594" s="24">
        <v>1</v>
      </c>
      <c r="L594" s="24" t="s">
        <v>2615</v>
      </c>
    </row>
    <row r="595" spans="1:12">
      <c r="A595" s="24" t="s">
        <v>2616</v>
      </c>
      <c r="B595" s="24">
        <v>2007</v>
      </c>
      <c r="C595" s="24">
        <v>58</v>
      </c>
      <c r="D595" s="24">
        <v>13</v>
      </c>
      <c r="E595" s="24">
        <v>2145</v>
      </c>
      <c r="F595" s="24">
        <v>2156</v>
      </c>
      <c r="G595" s="25">
        <v>39069</v>
      </c>
      <c r="H595" s="25">
        <v>39181</v>
      </c>
      <c r="I595" s="25">
        <v>39245</v>
      </c>
      <c r="J595" s="24" t="s">
        <v>13</v>
      </c>
      <c r="K595" s="24">
        <v>2</v>
      </c>
      <c r="L595" s="24" t="s">
        <v>2617</v>
      </c>
    </row>
    <row r="596" spans="1:12">
      <c r="A596" s="24" t="s">
        <v>2618</v>
      </c>
      <c r="B596" s="24">
        <v>2007</v>
      </c>
      <c r="C596" s="24">
        <v>58</v>
      </c>
      <c r="D596" s="24">
        <v>13</v>
      </c>
      <c r="E596" s="24">
        <v>2157</v>
      </c>
      <c r="F596" s="24">
        <v>2159</v>
      </c>
      <c r="G596" s="25">
        <v>39160</v>
      </c>
      <c r="H596" s="25">
        <v>39241</v>
      </c>
      <c r="I596" s="25">
        <v>39245</v>
      </c>
      <c r="J596" s="24" t="s">
        <v>83</v>
      </c>
      <c r="K596" s="24">
        <v>1</v>
      </c>
      <c r="L596" s="24" t="s">
        <v>2619</v>
      </c>
    </row>
    <row r="597" spans="1:12">
      <c r="A597" s="24" t="s">
        <v>2624</v>
      </c>
      <c r="B597" s="24">
        <v>2007</v>
      </c>
      <c r="C597" s="24">
        <v>58</v>
      </c>
      <c r="D597" s="24">
        <v>14</v>
      </c>
      <c r="E597" s="24">
        <v>2167</v>
      </c>
      <c r="F597" s="24">
        <v>2179</v>
      </c>
      <c r="G597" s="25">
        <v>38737</v>
      </c>
      <c r="H597" s="25">
        <v>38943</v>
      </c>
      <c r="I597" s="25">
        <v>39239</v>
      </c>
      <c r="J597" s="24" t="s">
        <v>13</v>
      </c>
      <c r="K597" s="24">
        <v>6</v>
      </c>
      <c r="L597" s="24" t="s">
        <v>2625</v>
      </c>
    </row>
    <row r="598" spans="1:12">
      <c r="A598" s="24" t="s">
        <v>2626</v>
      </c>
      <c r="B598" s="24">
        <v>2007</v>
      </c>
      <c r="C598" s="24">
        <v>58</v>
      </c>
      <c r="D598" s="24">
        <v>14</v>
      </c>
      <c r="E598" s="24">
        <v>2180</v>
      </c>
      <c r="F598" s="24">
        <v>2196</v>
      </c>
      <c r="G598" s="25">
        <v>39091</v>
      </c>
      <c r="H598" s="25">
        <v>39106</v>
      </c>
      <c r="I598" s="25">
        <v>39111</v>
      </c>
      <c r="J598" s="24" t="s">
        <v>13</v>
      </c>
      <c r="K598" s="24">
        <v>5</v>
      </c>
      <c r="L598" s="24" t="s">
        <v>2627</v>
      </c>
    </row>
    <row r="599" spans="1:12">
      <c r="A599" s="24" t="s">
        <v>2628</v>
      </c>
      <c r="B599" s="24">
        <v>2007</v>
      </c>
      <c r="C599" s="24">
        <v>58</v>
      </c>
      <c r="D599" s="24">
        <v>14</v>
      </c>
      <c r="E599" s="24">
        <v>2197</v>
      </c>
      <c r="F599" s="24">
        <v>2204</v>
      </c>
      <c r="G599" s="25">
        <v>38827</v>
      </c>
      <c r="H599" s="25">
        <v>39127</v>
      </c>
      <c r="I599" s="25">
        <v>39128</v>
      </c>
      <c r="J599" s="24" t="s">
        <v>13</v>
      </c>
      <c r="K599" s="24">
        <v>4</v>
      </c>
      <c r="L599" s="24" t="s">
        <v>2629</v>
      </c>
    </row>
    <row r="600" spans="1:12">
      <c r="A600" s="24" t="s">
        <v>2630</v>
      </c>
      <c r="B600" s="24">
        <v>2007</v>
      </c>
      <c r="C600" s="24">
        <v>58</v>
      </c>
      <c r="D600" s="24">
        <v>14</v>
      </c>
      <c r="E600" s="24">
        <v>2205</v>
      </c>
      <c r="F600" s="24">
        <v>2225</v>
      </c>
      <c r="G600" s="25">
        <v>38912</v>
      </c>
      <c r="H600" s="25">
        <v>39127</v>
      </c>
      <c r="I600" s="25">
        <v>39128</v>
      </c>
      <c r="J600" s="24" t="s">
        <v>13</v>
      </c>
      <c r="K600" s="24">
        <v>4</v>
      </c>
      <c r="L600" s="24" t="s">
        <v>2631</v>
      </c>
    </row>
    <row r="601" spans="1:12">
      <c r="A601" s="24" t="s">
        <v>2632</v>
      </c>
      <c r="B601" s="24">
        <v>2007</v>
      </c>
      <c r="C601" s="24">
        <v>58</v>
      </c>
      <c r="D601" s="24">
        <v>14</v>
      </c>
      <c r="E601" s="24">
        <v>2226</v>
      </c>
      <c r="F601" s="24">
        <v>2239</v>
      </c>
      <c r="G601" s="25">
        <v>39058</v>
      </c>
      <c r="H601" s="25">
        <v>39128</v>
      </c>
      <c r="I601" s="25">
        <v>39129</v>
      </c>
      <c r="J601" s="24" t="s">
        <v>13</v>
      </c>
      <c r="K601" s="24">
        <v>1</v>
      </c>
      <c r="L601" s="24" t="s">
        <v>2633</v>
      </c>
    </row>
    <row r="602" spans="1:12">
      <c r="A602" s="24" t="s">
        <v>2634</v>
      </c>
      <c r="B602" s="24">
        <v>2007</v>
      </c>
      <c r="C602" s="24">
        <v>58</v>
      </c>
      <c r="D602" s="24">
        <v>14</v>
      </c>
      <c r="E602" s="24">
        <v>2240</v>
      </c>
      <c r="F602" s="24">
        <v>2254</v>
      </c>
      <c r="G602" s="25">
        <v>38776</v>
      </c>
      <c r="H602" s="25">
        <v>39132</v>
      </c>
      <c r="I602" s="25">
        <v>39133</v>
      </c>
      <c r="J602" s="24" t="s">
        <v>13</v>
      </c>
      <c r="K602" s="24">
        <v>5</v>
      </c>
      <c r="L602" s="24" t="s">
        <v>2635</v>
      </c>
    </row>
    <row r="603" spans="1:12">
      <c r="A603" s="24" t="s">
        <v>2636</v>
      </c>
      <c r="B603" s="24">
        <v>2007</v>
      </c>
      <c r="C603" s="24">
        <v>58</v>
      </c>
      <c r="D603" s="24">
        <v>14</v>
      </c>
      <c r="E603" s="24">
        <v>2255</v>
      </c>
      <c r="F603" s="24">
        <v>2268</v>
      </c>
      <c r="G603" s="25">
        <v>38944</v>
      </c>
      <c r="H603" s="25">
        <v>39144</v>
      </c>
      <c r="I603" s="25">
        <v>39150</v>
      </c>
      <c r="J603" s="24" t="s">
        <v>13</v>
      </c>
      <c r="K603" s="24">
        <v>3</v>
      </c>
      <c r="L603" s="24" t="s">
        <v>2637</v>
      </c>
    </row>
    <row r="604" spans="1:12">
      <c r="A604" s="24" t="s">
        <v>2638</v>
      </c>
      <c r="B604" s="24">
        <v>2007</v>
      </c>
      <c r="C604" s="24">
        <v>58</v>
      </c>
      <c r="D604" s="24">
        <v>14</v>
      </c>
      <c r="E604" s="24">
        <v>2269</v>
      </c>
      <c r="F604" s="24">
        <v>2279</v>
      </c>
      <c r="G604" s="25">
        <v>38967</v>
      </c>
      <c r="H604" s="25">
        <v>39154</v>
      </c>
      <c r="I604" s="25">
        <v>39154</v>
      </c>
      <c r="J604" s="24" t="s">
        <v>13</v>
      </c>
      <c r="K604" s="24">
        <v>2</v>
      </c>
      <c r="L604" s="24" t="s">
        <v>2639</v>
      </c>
    </row>
    <row r="605" spans="1:12">
      <c r="A605" s="24" t="s">
        <v>2642</v>
      </c>
      <c r="B605" s="24">
        <v>2007</v>
      </c>
      <c r="C605" s="24">
        <v>58</v>
      </c>
      <c r="D605" s="24">
        <v>14</v>
      </c>
      <c r="E605" s="24">
        <v>2295</v>
      </c>
      <c r="F605" s="24">
        <v>2309</v>
      </c>
      <c r="G605" s="25">
        <v>38894</v>
      </c>
      <c r="H605" s="25">
        <v>39146</v>
      </c>
      <c r="I605" s="25">
        <v>39146</v>
      </c>
      <c r="J605" s="24" t="s">
        <v>13</v>
      </c>
      <c r="K605" s="24">
        <v>7</v>
      </c>
      <c r="L605" s="24" t="s">
        <v>2643</v>
      </c>
    </row>
    <row r="606" spans="1:12">
      <c r="A606" s="24" t="s">
        <v>2644</v>
      </c>
      <c r="B606" s="24">
        <v>2007</v>
      </c>
      <c r="C606" s="24">
        <v>58</v>
      </c>
      <c r="D606" s="24">
        <v>14</v>
      </c>
      <c r="E606" s="24">
        <v>2310</v>
      </c>
      <c r="F606" s="24">
        <v>2324</v>
      </c>
      <c r="G606" s="11">
        <v>39076</v>
      </c>
      <c r="H606" s="25">
        <v>39153</v>
      </c>
      <c r="I606" s="25">
        <v>39153</v>
      </c>
      <c r="J606" s="24" t="s">
        <v>13</v>
      </c>
      <c r="K606" s="24">
        <v>2</v>
      </c>
      <c r="L606" s="24" t="s">
        <v>2645</v>
      </c>
    </row>
    <row r="607" spans="1:12">
      <c r="A607" s="24" t="s">
        <v>2646</v>
      </c>
      <c r="B607" s="24">
        <v>2007</v>
      </c>
      <c r="C607" s="24">
        <v>58</v>
      </c>
      <c r="D607" s="24">
        <v>14</v>
      </c>
      <c r="E607" s="24">
        <v>2325</v>
      </c>
      <c r="F607" s="24">
        <v>2334</v>
      </c>
      <c r="G607" s="25">
        <v>38903</v>
      </c>
      <c r="H607" s="25">
        <v>39104</v>
      </c>
      <c r="I607" s="25">
        <v>39258</v>
      </c>
      <c r="J607" s="24" t="s">
        <v>13</v>
      </c>
      <c r="K607" s="24">
        <v>4</v>
      </c>
      <c r="L607" s="24" t="s">
        <v>2647</v>
      </c>
    </row>
    <row r="608" spans="1:12">
      <c r="A608" s="24" t="s">
        <v>2648</v>
      </c>
      <c r="B608" s="24">
        <v>2007</v>
      </c>
      <c r="C608" s="24">
        <v>58</v>
      </c>
      <c r="D608" s="24">
        <v>14</v>
      </c>
      <c r="E608" s="24">
        <v>2335</v>
      </c>
      <c r="F608" s="24">
        <v>2340</v>
      </c>
      <c r="G608" s="25">
        <v>39172</v>
      </c>
      <c r="H608" s="25">
        <v>39220</v>
      </c>
      <c r="I608" s="25">
        <v>39220</v>
      </c>
      <c r="J608" s="24" t="s">
        <v>13</v>
      </c>
      <c r="K608" s="24">
        <v>2</v>
      </c>
      <c r="L608" s="24" t="s">
        <v>2649</v>
      </c>
    </row>
    <row r="609" spans="1:12">
      <c r="A609" s="24" t="s">
        <v>2650</v>
      </c>
      <c r="B609" s="24">
        <v>2007</v>
      </c>
      <c r="C609" s="24">
        <v>58</v>
      </c>
      <c r="D609" s="24">
        <v>14</v>
      </c>
      <c r="E609" s="24">
        <v>2341</v>
      </c>
      <c r="F609" s="24">
        <v>2352</v>
      </c>
      <c r="G609" s="25">
        <v>39049</v>
      </c>
      <c r="H609" s="25">
        <v>39247</v>
      </c>
      <c r="I609" s="25">
        <v>39257</v>
      </c>
      <c r="J609" s="24" t="s">
        <v>13</v>
      </c>
      <c r="K609" s="24">
        <v>4</v>
      </c>
      <c r="L609" s="24" t="s">
        <v>2651</v>
      </c>
    </row>
    <row r="610" spans="1:12">
      <c r="A610" s="24" t="s">
        <v>2652</v>
      </c>
      <c r="B610" s="24">
        <v>2007</v>
      </c>
      <c r="C610" s="24">
        <v>58</v>
      </c>
      <c r="D610" s="24">
        <v>14</v>
      </c>
      <c r="E610" s="24">
        <v>2353</v>
      </c>
      <c r="F610" s="24">
        <v>2365</v>
      </c>
      <c r="G610" s="25">
        <v>38871</v>
      </c>
      <c r="H610" s="25">
        <v>39174</v>
      </c>
      <c r="I610" s="25">
        <v>39250</v>
      </c>
      <c r="J610" s="24" t="s">
        <v>13</v>
      </c>
      <c r="K610" s="24">
        <v>2</v>
      </c>
      <c r="L610" s="24" t="s">
        <v>2653</v>
      </c>
    </row>
    <row r="611" spans="1:12">
      <c r="A611" s="24" t="s">
        <v>2654</v>
      </c>
      <c r="B611" s="24">
        <v>2007</v>
      </c>
      <c r="C611" s="24">
        <v>58</v>
      </c>
      <c r="D611" s="24">
        <v>14</v>
      </c>
      <c r="E611" s="24">
        <v>2366</v>
      </c>
      <c r="F611" s="24">
        <v>2371</v>
      </c>
      <c r="G611" s="25">
        <v>39140</v>
      </c>
      <c r="H611" s="25">
        <v>39219</v>
      </c>
      <c r="I611" s="25">
        <v>39262</v>
      </c>
      <c r="J611" s="24" t="s">
        <v>13</v>
      </c>
      <c r="K611" s="24">
        <v>1</v>
      </c>
      <c r="L611" s="24" t="s">
        <v>2655</v>
      </c>
    </row>
    <row r="612" spans="1:12">
      <c r="A612" s="24" t="s">
        <v>2656</v>
      </c>
      <c r="B612" s="24">
        <v>2007</v>
      </c>
      <c r="C612" s="24">
        <v>58</v>
      </c>
      <c r="D612" s="24">
        <v>14</v>
      </c>
      <c r="E612" s="24">
        <v>2372</v>
      </c>
      <c r="F612" s="24">
        <v>2381</v>
      </c>
      <c r="G612" s="25">
        <v>38917</v>
      </c>
      <c r="H612" s="25">
        <v>39183</v>
      </c>
      <c r="I612" s="25">
        <v>39183</v>
      </c>
      <c r="J612" s="24" t="s">
        <v>13</v>
      </c>
      <c r="K612" s="24">
        <v>2</v>
      </c>
      <c r="L612" s="24" t="s">
        <v>2657</v>
      </c>
    </row>
    <row r="613" spans="1:12">
      <c r="A613" s="24" t="s">
        <v>2658</v>
      </c>
      <c r="B613" s="24">
        <v>2007</v>
      </c>
      <c r="C613" s="24">
        <v>58</v>
      </c>
      <c r="D613" s="24">
        <v>14</v>
      </c>
      <c r="E613" s="24">
        <v>2382</v>
      </c>
      <c r="F613" s="24">
        <v>2400</v>
      </c>
      <c r="G613" s="25">
        <v>38702</v>
      </c>
      <c r="H613" s="25">
        <v>39010</v>
      </c>
      <c r="I613" s="25">
        <v>39176</v>
      </c>
      <c r="J613" s="24" t="s">
        <v>13</v>
      </c>
      <c r="K613" s="24">
        <v>5</v>
      </c>
      <c r="L613" s="24" t="s">
        <v>2659</v>
      </c>
    </row>
    <row r="614" spans="1:12">
      <c r="A614" s="24" t="s">
        <v>2674</v>
      </c>
      <c r="B614" s="24">
        <v>2007</v>
      </c>
      <c r="C614" s="24">
        <v>58</v>
      </c>
      <c r="D614" s="24">
        <v>14</v>
      </c>
      <c r="E614" s="24">
        <v>2411</v>
      </c>
      <c r="F614" s="24">
        <v>2413</v>
      </c>
      <c r="G614" s="25">
        <v>39140</v>
      </c>
      <c r="H614" s="25">
        <v>39145</v>
      </c>
      <c r="I614" s="25">
        <v>39145</v>
      </c>
      <c r="J614" s="24" t="s">
        <v>2675</v>
      </c>
      <c r="K614" s="24">
        <v>1</v>
      </c>
      <c r="L614" s="24" t="s">
        <v>2676</v>
      </c>
    </row>
    <row r="615" spans="1:12">
      <c r="A615" s="24" t="s">
        <v>1732</v>
      </c>
      <c r="B615" s="24">
        <v>2007</v>
      </c>
      <c r="C615" s="24">
        <v>59</v>
      </c>
      <c r="D615" s="24">
        <v>1</v>
      </c>
      <c r="E615" s="24">
        <v>3</v>
      </c>
      <c r="F615" s="24">
        <v>11</v>
      </c>
      <c r="G615" s="25">
        <v>38810</v>
      </c>
      <c r="H615" s="25">
        <v>38874</v>
      </c>
      <c r="I615" s="25">
        <v>39129</v>
      </c>
      <c r="J615" s="24" t="s">
        <v>13</v>
      </c>
      <c r="K615" s="24">
        <v>2</v>
      </c>
      <c r="L615" s="24" t="s">
        <v>1733</v>
      </c>
    </row>
    <row r="616" spans="1:12">
      <c r="A616" s="24" t="s">
        <v>1734</v>
      </c>
      <c r="B616" s="24">
        <v>2007</v>
      </c>
      <c r="C616" s="24">
        <v>59</v>
      </c>
      <c r="D616" s="24">
        <v>1</v>
      </c>
      <c r="E616" s="24">
        <v>12</v>
      </c>
      <c r="F616" s="24">
        <v>24</v>
      </c>
      <c r="G616" s="25">
        <v>38840</v>
      </c>
      <c r="H616" s="25">
        <v>39036</v>
      </c>
      <c r="I616" s="25">
        <v>39140</v>
      </c>
      <c r="J616" s="24" t="s">
        <v>13</v>
      </c>
      <c r="K616" s="24">
        <v>4</v>
      </c>
      <c r="L616" s="24" t="s">
        <v>1735</v>
      </c>
    </row>
    <row r="617" spans="1:12">
      <c r="A617" s="24" t="s">
        <v>1736</v>
      </c>
      <c r="B617" s="24">
        <v>2007</v>
      </c>
      <c r="C617" s="24">
        <v>59</v>
      </c>
      <c r="D617" s="24">
        <v>1</v>
      </c>
      <c r="E617" s="24">
        <v>25</v>
      </c>
      <c r="F617" s="24">
        <v>37</v>
      </c>
      <c r="G617" s="25">
        <v>39153</v>
      </c>
      <c r="H617" s="25">
        <v>39228</v>
      </c>
      <c r="I617" s="25">
        <v>39229</v>
      </c>
      <c r="J617" s="24" t="s">
        <v>13</v>
      </c>
      <c r="K617" s="24">
        <v>2</v>
      </c>
      <c r="L617" s="24" t="s">
        <v>1737</v>
      </c>
    </row>
    <row r="618" spans="1:12">
      <c r="A618" s="24" t="s">
        <v>1738</v>
      </c>
      <c r="B618" s="24">
        <v>2007</v>
      </c>
      <c r="C618" s="24">
        <v>59</v>
      </c>
      <c r="D618" s="24">
        <v>1</v>
      </c>
      <c r="E618" s="24">
        <v>38</v>
      </c>
      <c r="F618" s="24">
        <v>50</v>
      </c>
      <c r="G618" s="25">
        <v>39107</v>
      </c>
      <c r="H618" s="25">
        <v>39185</v>
      </c>
      <c r="I618" s="25">
        <v>39213</v>
      </c>
      <c r="J618" s="24" t="s">
        <v>13</v>
      </c>
      <c r="K618" s="24">
        <v>1</v>
      </c>
      <c r="L618" s="24" t="s">
        <v>1739</v>
      </c>
    </row>
    <row r="619" spans="1:12">
      <c r="A619" s="24" t="s">
        <v>1740</v>
      </c>
      <c r="B619" s="24">
        <v>2007</v>
      </c>
      <c r="C619" s="24">
        <v>59</v>
      </c>
      <c r="D619" s="24">
        <v>1</v>
      </c>
      <c r="E619" s="24">
        <v>51</v>
      </c>
      <c r="F619" s="24">
        <v>62</v>
      </c>
      <c r="G619" s="25">
        <v>39050</v>
      </c>
      <c r="H619" s="25">
        <v>39205</v>
      </c>
      <c r="I619" s="25">
        <v>39206</v>
      </c>
      <c r="J619" s="24" t="s">
        <v>13</v>
      </c>
      <c r="K619" s="24">
        <v>6</v>
      </c>
      <c r="L619" s="24" t="s">
        <v>1741</v>
      </c>
    </row>
    <row r="620" spans="1:12">
      <c r="A620" s="24" t="s">
        <v>1742</v>
      </c>
      <c r="B620" s="24">
        <v>2007</v>
      </c>
      <c r="C620" s="24">
        <v>59</v>
      </c>
      <c r="D620" s="24">
        <v>1</v>
      </c>
      <c r="E620" s="24">
        <v>63</v>
      </c>
      <c r="F620" s="24">
        <v>76</v>
      </c>
      <c r="G620" s="25">
        <v>39210</v>
      </c>
      <c r="H620" s="25">
        <v>39295</v>
      </c>
      <c r="I620" s="25">
        <v>39295</v>
      </c>
      <c r="J620" s="24" t="s">
        <v>13</v>
      </c>
      <c r="K620" s="24">
        <v>2</v>
      </c>
      <c r="L620" s="24" t="s">
        <v>1743</v>
      </c>
    </row>
    <row r="621" spans="1:12">
      <c r="A621" s="24" t="s">
        <v>1744</v>
      </c>
      <c r="B621" s="24">
        <v>2007</v>
      </c>
      <c r="C621" s="24">
        <v>59</v>
      </c>
      <c r="D621" s="24">
        <v>1</v>
      </c>
      <c r="E621" s="24">
        <v>77</v>
      </c>
      <c r="F621" s="24">
        <v>85</v>
      </c>
      <c r="G621" s="25">
        <v>39103</v>
      </c>
      <c r="H621" s="25">
        <v>39189</v>
      </c>
      <c r="I621" s="25">
        <v>39189</v>
      </c>
      <c r="J621" s="24" t="s">
        <v>13</v>
      </c>
      <c r="K621" s="24">
        <v>1</v>
      </c>
      <c r="L621" s="24" t="s">
        <v>1745</v>
      </c>
    </row>
    <row r="622" spans="1:12">
      <c r="A622" s="24" t="s">
        <v>1746</v>
      </c>
      <c r="B622" s="24">
        <v>2007</v>
      </c>
      <c r="C622" s="24">
        <v>59</v>
      </c>
      <c r="D622" s="24">
        <v>1</v>
      </c>
      <c r="E622" s="24">
        <v>86</v>
      </c>
      <c r="F622" s="24">
        <v>97</v>
      </c>
      <c r="G622" s="25">
        <v>38694</v>
      </c>
      <c r="H622" s="25">
        <v>39246</v>
      </c>
      <c r="I622" s="25">
        <v>39271</v>
      </c>
      <c r="J622" s="24" t="s">
        <v>13</v>
      </c>
      <c r="K622" s="24">
        <v>1</v>
      </c>
      <c r="L622" s="24" t="s">
        <v>1747</v>
      </c>
    </row>
    <row r="623" spans="1:12">
      <c r="A623" s="24" t="s">
        <v>1748</v>
      </c>
      <c r="B623" s="24">
        <v>2007</v>
      </c>
      <c r="C623" s="24">
        <v>59</v>
      </c>
      <c r="D623" s="24">
        <v>1</v>
      </c>
      <c r="E623" s="24">
        <v>98</v>
      </c>
      <c r="F623" s="24">
        <v>110</v>
      </c>
      <c r="G623" s="25">
        <v>38947</v>
      </c>
      <c r="H623" s="25">
        <v>39106</v>
      </c>
      <c r="I623" s="25">
        <v>39276</v>
      </c>
      <c r="J623" s="24" t="s">
        <v>13</v>
      </c>
      <c r="K623" s="24">
        <v>2</v>
      </c>
      <c r="L623" s="24" t="s">
        <v>1749</v>
      </c>
    </row>
    <row r="624" spans="1:12">
      <c r="A624" s="24" t="s">
        <v>1750</v>
      </c>
      <c r="B624" s="24">
        <v>2007</v>
      </c>
      <c r="C624" s="24">
        <v>59</v>
      </c>
      <c r="D624" s="24">
        <v>1</v>
      </c>
      <c r="E624" s="24">
        <v>111</v>
      </c>
      <c r="F624" s="24">
        <v>125</v>
      </c>
      <c r="G624" s="25">
        <v>39003</v>
      </c>
      <c r="H624" s="25">
        <v>39092</v>
      </c>
      <c r="I624" s="25">
        <v>39185</v>
      </c>
      <c r="J624" s="24" t="s">
        <v>13</v>
      </c>
      <c r="K624" s="24">
        <v>2</v>
      </c>
      <c r="L624" s="24" t="s">
        <v>1751</v>
      </c>
    </row>
    <row r="625" spans="1:12">
      <c r="A625" s="24" t="s">
        <v>1752</v>
      </c>
      <c r="B625" s="24">
        <v>2007</v>
      </c>
      <c r="C625" s="24">
        <v>59</v>
      </c>
      <c r="D625" s="24">
        <v>1</v>
      </c>
      <c r="E625" s="24">
        <v>126</v>
      </c>
      <c r="F625" s="24">
        <v>135</v>
      </c>
      <c r="G625" s="25">
        <v>38959</v>
      </c>
      <c r="H625" s="25">
        <v>39146</v>
      </c>
      <c r="I625" s="25">
        <v>39182</v>
      </c>
      <c r="J625" s="24" t="s">
        <v>13</v>
      </c>
      <c r="K625" s="24">
        <v>3</v>
      </c>
      <c r="L625" s="24" t="s">
        <v>1753</v>
      </c>
    </row>
    <row r="626" spans="1:12">
      <c r="A626" s="24" t="s">
        <v>1754</v>
      </c>
      <c r="B626" s="24">
        <v>2007</v>
      </c>
      <c r="C626" s="24">
        <v>59</v>
      </c>
      <c r="D626" s="24">
        <v>1</v>
      </c>
      <c r="E626" s="24">
        <v>136</v>
      </c>
      <c r="F626" s="24">
        <v>149</v>
      </c>
      <c r="G626" s="25">
        <v>39040</v>
      </c>
      <c r="H626" s="25">
        <v>39201</v>
      </c>
      <c r="I626" s="25">
        <v>39296</v>
      </c>
      <c r="J626" s="24" t="s">
        <v>13</v>
      </c>
      <c r="K626" s="24">
        <v>2</v>
      </c>
      <c r="L626" s="24" t="s">
        <v>1755</v>
      </c>
    </row>
    <row r="627" spans="1:12">
      <c r="A627" s="24" t="s">
        <v>1756</v>
      </c>
      <c r="B627" s="24">
        <v>2007</v>
      </c>
      <c r="C627" s="24">
        <v>59</v>
      </c>
      <c r="D627" s="24">
        <v>1</v>
      </c>
      <c r="E627" s="24">
        <v>150</v>
      </c>
      <c r="F627" s="24">
        <v>154</v>
      </c>
      <c r="G627" s="25">
        <v>39177</v>
      </c>
      <c r="H627" s="25">
        <v>39251</v>
      </c>
      <c r="I627" s="25">
        <v>39257</v>
      </c>
      <c r="J627" s="24" t="s">
        <v>83</v>
      </c>
      <c r="K627" s="24">
        <v>5</v>
      </c>
      <c r="L627" s="24" t="s">
        <v>1757</v>
      </c>
    </row>
    <row r="628" spans="1:12">
      <c r="A628" s="24" t="s">
        <v>1770</v>
      </c>
      <c r="B628" s="24">
        <v>2007</v>
      </c>
      <c r="C628" s="24">
        <v>59</v>
      </c>
      <c r="D628" s="24">
        <v>2</v>
      </c>
      <c r="E628" s="24">
        <v>166</v>
      </c>
      <c r="F628" s="24">
        <v>185</v>
      </c>
      <c r="G628" s="25">
        <v>38926</v>
      </c>
      <c r="H628" s="25">
        <v>39081</v>
      </c>
      <c r="I628" s="25">
        <v>39113</v>
      </c>
      <c r="J628" s="24" t="s">
        <v>13</v>
      </c>
      <c r="K628" s="24">
        <v>1</v>
      </c>
      <c r="L628" s="24" t="s">
        <v>1771</v>
      </c>
    </row>
    <row r="629" spans="1:12">
      <c r="A629" s="24" t="s">
        <v>1774</v>
      </c>
      <c r="B629" s="24">
        <v>2007</v>
      </c>
      <c r="C629" s="24">
        <v>59</v>
      </c>
      <c r="D629" s="24">
        <v>2</v>
      </c>
      <c r="E629" s="24">
        <v>201</v>
      </c>
      <c r="F629" s="24">
        <v>215</v>
      </c>
      <c r="G629" s="25">
        <v>39035</v>
      </c>
      <c r="H629" s="25">
        <v>39160</v>
      </c>
      <c r="I629" s="25">
        <v>39210</v>
      </c>
      <c r="J629" s="24" t="s">
        <v>13</v>
      </c>
      <c r="K629" s="24">
        <v>2</v>
      </c>
      <c r="L629" s="24" t="s">
        <v>1775</v>
      </c>
    </row>
    <row r="630" spans="1:12">
      <c r="A630" s="24" t="s">
        <v>1776</v>
      </c>
      <c r="B630" s="24">
        <v>2007</v>
      </c>
      <c r="C630" s="24">
        <v>59</v>
      </c>
      <c r="D630" s="24">
        <v>2</v>
      </c>
      <c r="E630" s="24">
        <v>216</v>
      </c>
      <c r="F630" s="24">
        <v>234</v>
      </c>
      <c r="G630" s="25">
        <v>38570</v>
      </c>
      <c r="H630" s="25">
        <v>39091</v>
      </c>
      <c r="I630" s="25">
        <v>39223</v>
      </c>
      <c r="J630" s="24" t="s">
        <v>13</v>
      </c>
      <c r="K630" s="24">
        <v>3</v>
      </c>
      <c r="L630" s="24" t="s">
        <v>1777</v>
      </c>
    </row>
    <row r="631" spans="1:12">
      <c r="A631" s="24" t="s">
        <v>1778</v>
      </c>
      <c r="B631" s="24">
        <v>2007</v>
      </c>
      <c r="C631" s="24">
        <v>59</v>
      </c>
      <c r="D631" s="24">
        <v>2</v>
      </c>
      <c r="E631" s="24">
        <v>235</v>
      </c>
      <c r="F631" s="24">
        <v>246</v>
      </c>
      <c r="G631" s="25">
        <v>38921</v>
      </c>
      <c r="H631" s="25">
        <v>39146</v>
      </c>
      <c r="I631" s="25">
        <v>39281</v>
      </c>
      <c r="J631" s="24" t="s">
        <v>13</v>
      </c>
      <c r="K631" s="24">
        <v>3</v>
      </c>
      <c r="L631" s="24" t="s">
        <v>1779</v>
      </c>
    </row>
    <row r="632" spans="1:12">
      <c r="A632" s="24" t="s">
        <v>1780</v>
      </c>
      <c r="B632" s="24">
        <v>2007</v>
      </c>
      <c r="C632" s="24">
        <v>59</v>
      </c>
      <c r="D632" s="24">
        <v>2</v>
      </c>
      <c r="E632" s="24">
        <v>247</v>
      </c>
      <c r="F632" s="24">
        <v>255</v>
      </c>
      <c r="G632" s="25">
        <v>39160</v>
      </c>
      <c r="H632" s="25">
        <v>39276</v>
      </c>
      <c r="I632" s="25">
        <v>39276</v>
      </c>
      <c r="J632" s="24" t="s">
        <v>13</v>
      </c>
      <c r="K632" s="24">
        <v>2</v>
      </c>
      <c r="L632" s="24" t="s">
        <v>1781</v>
      </c>
    </row>
    <row r="633" spans="1:12">
      <c r="A633" s="24" t="s">
        <v>1782</v>
      </c>
      <c r="B633" s="24">
        <v>2007</v>
      </c>
      <c r="C633" s="24">
        <v>59</v>
      </c>
      <c r="D633" s="24">
        <v>2</v>
      </c>
      <c r="E633" s="24">
        <v>256</v>
      </c>
      <c r="F633" s="24">
        <v>266</v>
      </c>
      <c r="G633" s="25">
        <v>38826</v>
      </c>
      <c r="H633" s="25">
        <v>39246</v>
      </c>
      <c r="I633" s="25">
        <v>39281</v>
      </c>
      <c r="J633" s="24" t="s">
        <v>13</v>
      </c>
      <c r="K633" s="24">
        <v>5</v>
      </c>
      <c r="L633" s="24" t="s">
        <v>1783</v>
      </c>
    </row>
    <row r="634" spans="1:12">
      <c r="A634" s="24" t="s">
        <v>1784</v>
      </c>
      <c r="B634" s="24">
        <v>2007</v>
      </c>
      <c r="C634" s="24">
        <v>59</v>
      </c>
      <c r="D634" s="24">
        <v>2</v>
      </c>
      <c r="E634" s="24">
        <v>267</v>
      </c>
      <c r="F634" s="24">
        <v>277</v>
      </c>
      <c r="G634" s="25">
        <v>39156</v>
      </c>
      <c r="H634" s="25">
        <v>39284</v>
      </c>
      <c r="I634" s="25">
        <v>39286</v>
      </c>
      <c r="J634" s="24" t="s">
        <v>13</v>
      </c>
      <c r="K634" s="24">
        <v>1</v>
      </c>
      <c r="L634" s="24" t="s">
        <v>1785</v>
      </c>
    </row>
    <row r="635" spans="1:12">
      <c r="A635" s="24" t="s">
        <v>1786</v>
      </c>
      <c r="B635" s="24">
        <v>2007</v>
      </c>
      <c r="C635" s="24">
        <v>59</v>
      </c>
      <c r="D635" s="24">
        <v>2</v>
      </c>
      <c r="E635" s="24">
        <v>278</v>
      </c>
      <c r="F635" s="24">
        <v>287</v>
      </c>
      <c r="G635" s="25">
        <v>39215</v>
      </c>
      <c r="H635" s="25">
        <v>39282</v>
      </c>
      <c r="I635" s="25">
        <v>39293</v>
      </c>
      <c r="J635" s="24" t="s">
        <v>13</v>
      </c>
      <c r="K635" s="24">
        <v>1</v>
      </c>
      <c r="L635" s="24" t="s">
        <v>1787</v>
      </c>
    </row>
    <row r="636" spans="1:12">
      <c r="A636" s="24" t="s">
        <v>1788</v>
      </c>
      <c r="B636" s="24">
        <v>2007</v>
      </c>
      <c r="C636" s="24">
        <v>59</v>
      </c>
      <c r="D636" s="24">
        <v>2</v>
      </c>
      <c r="E636" s="24">
        <v>288</v>
      </c>
      <c r="F636" s="24">
        <v>296</v>
      </c>
      <c r="G636" s="25">
        <v>39210</v>
      </c>
      <c r="H636" s="25">
        <v>39295</v>
      </c>
      <c r="I636" s="25">
        <v>39295</v>
      </c>
      <c r="J636" s="24" t="s">
        <v>13</v>
      </c>
      <c r="K636" s="24">
        <v>3</v>
      </c>
      <c r="L636" s="24" t="s">
        <v>1789</v>
      </c>
    </row>
    <row r="637" spans="1:12">
      <c r="A637" s="24" t="s">
        <v>1790</v>
      </c>
      <c r="B637" s="24">
        <v>2007</v>
      </c>
      <c r="C637" s="24">
        <v>59</v>
      </c>
      <c r="D637" s="24">
        <v>2</v>
      </c>
      <c r="E637" s="24">
        <v>297</v>
      </c>
      <c r="F637" s="24">
        <v>306</v>
      </c>
      <c r="G637" s="25">
        <v>39033</v>
      </c>
      <c r="H637" s="25">
        <v>39271</v>
      </c>
      <c r="I637" s="25">
        <v>39301</v>
      </c>
      <c r="J637" s="24" t="s">
        <v>13</v>
      </c>
      <c r="K637" s="24">
        <v>2</v>
      </c>
      <c r="L637" s="24" t="s">
        <v>1791</v>
      </c>
    </row>
    <row r="638" spans="1:12">
      <c r="A638" s="24" t="s">
        <v>1792</v>
      </c>
      <c r="B638" s="24">
        <v>2007</v>
      </c>
      <c r="C638" s="24">
        <v>59</v>
      </c>
      <c r="D638" s="24">
        <v>2</v>
      </c>
      <c r="E638" s="24">
        <v>307</v>
      </c>
      <c r="F638" s="24">
        <v>317</v>
      </c>
      <c r="G638" s="25">
        <v>39277</v>
      </c>
      <c r="H638" s="25">
        <v>39297</v>
      </c>
      <c r="I638" s="25">
        <v>39300</v>
      </c>
      <c r="J638" s="24" t="s">
        <v>13</v>
      </c>
      <c r="K638" s="24">
        <v>1</v>
      </c>
      <c r="L638" s="24" t="s">
        <v>1793</v>
      </c>
    </row>
    <row r="639" spans="1:12">
      <c r="A639" s="24" t="s">
        <v>1794</v>
      </c>
      <c r="B639" s="24">
        <v>2007</v>
      </c>
      <c r="C639" s="24">
        <v>59</v>
      </c>
      <c r="D639" s="24">
        <v>2</v>
      </c>
      <c r="E639" s="24">
        <v>318</v>
      </c>
      <c r="F639" s="24">
        <v>330</v>
      </c>
      <c r="G639" s="25">
        <v>39227</v>
      </c>
      <c r="H639" s="25">
        <v>39297</v>
      </c>
      <c r="I639" s="25">
        <v>39298</v>
      </c>
      <c r="J639" s="24" t="s">
        <v>13</v>
      </c>
      <c r="K639" s="24">
        <v>4</v>
      </c>
      <c r="L639" s="24" t="s">
        <v>1795</v>
      </c>
    </row>
    <row r="640" spans="1:12">
      <c r="A640" s="24" t="s">
        <v>1804</v>
      </c>
      <c r="B640" s="24">
        <v>2008</v>
      </c>
      <c r="C640" s="24">
        <v>59</v>
      </c>
      <c r="D640" s="24">
        <v>3</v>
      </c>
      <c r="E640" s="24">
        <v>339</v>
      </c>
      <c r="F640" s="24">
        <v>362</v>
      </c>
      <c r="G640" s="25">
        <v>38447</v>
      </c>
      <c r="H640" s="25">
        <v>39144</v>
      </c>
      <c r="I640" s="25">
        <v>39144</v>
      </c>
      <c r="J640" s="24" t="s">
        <v>13</v>
      </c>
      <c r="K640" s="24">
        <v>3</v>
      </c>
      <c r="L640" s="24" t="s">
        <v>1805</v>
      </c>
    </row>
    <row r="641" spans="1:12">
      <c r="A641" s="24" t="s">
        <v>1808</v>
      </c>
      <c r="B641" s="24">
        <v>2008</v>
      </c>
      <c r="C641" s="24">
        <v>59</v>
      </c>
      <c r="D641" s="24">
        <v>3</v>
      </c>
      <c r="E641" s="24">
        <v>375</v>
      </c>
      <c r="F641" s="24">
        <v>389</v>
      </c>
      <c r="G641" s="25">
        <v>39178</v>
      </c>
      <c r="H641" s="25">
        <v>39280</v>
      </c>
      <c r="I641" s="25">
        <v>39280</v>
      </c>
      <c r="J641" s="24" t="s">
        <v>13</v>
      </c>
      <c r="K641" s="24">
        <v>5</v>
      </c>
      <c r="L641" s="24" t="s">
        <v>1809</v>
      </c>
    </row>
    <row r="642" spans="1:12">
      <c r="A642" s="24" t="s">
        <v>1810</v>
      </c>
      <c r="B642" s="24">
        <v>2008</v>
      </c>
      <c r="C642" s="24">
        <v>59</v>
      </c>
      <c r="D642" s="24">
        <v>3</v>
      </c>
      <c r="E642" s="24">
        <v>390</v>
      </c>
      <c r="F642" s="24">
        <v>406</v>
      </c>
      <c r="G642" s="25">
        <v>39121</v>
      </c>
      <c r="H642" s="25">
        <v>39255</v>
      </c>
      <c r="I642" s="25">
        <v>39286</v>
      </c>
      <c r="J642" s="24" t="s">
        <v>13</v>
      </c>
      <c r="K642" s="24">
        <v>5</v>
      </c>
      <c r="L642" s="24" t="s">
        <v>1811</v>
      </c>
    </row>
    <row r="643" spans="1:12">
      <c r="A643" s="24" t="s">
        <v>1812</v>
      </c>
      <c r="B643" s="24">
        <v>2008</v>
      </c>
      <c r="C643" s="24">
        <v>59</v>
      </c>
      <c r="D643" s="24">
        <v>3</v>
      </c>
      <c r="E643" s="24">
        <v>407</v>
      </c>
      <c r="F643" s="24">
        <v>421</v>
      </c>
      <c r="G643" s="25">
        <v>39074</v>
      </c>
      <c r="H643" s="25">
        <v>39285</v>
      </c>
      <c r="I643" s="25">
        <v>39297</v>
      </c>
      <c r="J643" s="24" t="s">
        <v>13</v>
      </c>
      <c r="K643" s="24">
        <v>6</v>
      </c>
      <c r="L643" s="24" t="s">
        <v>1813</v>
      </c>
    </row>
    <row r="644" spans="1:12">
      <c r="A644" s="24" t="s">
        <v>1814</v>
      </c>
      <c r="B644" s="24">
        <v>2008</v>
      </c>
      <c r="C644" s="24">
        <v>59</v>
      </c>
      <c r="D644" s="24">
        <v>3</v>
      </c>
      <c r="E644" s="24">
        <v>422</v>
      </c>
      <c r="F644" s="24">
        <v>434</v>
      </c>
      <c r="G644" s="25">
        <v>39030</v>
      </c>
      <c r="H644" s="25">
        <v>39163</v>
      </c>
      <c r="I644" s="25">
        <v>39193</v>
      </c>
      <c r="J644" s="24" t="s">
        <v>13</v>
      </c>
      <c r="K644" s="24">
        <v>3</v>
      </c>
      <c r="L644" s="24" t="s">
        <v>1815</v>
      </c>
    </row>
    <row r="645" spans="1:12">
      <c r="A645" s="24" t="s">
        <v>1816</v>
      </c>
      <c r="B645" s="24">
        <v>2008</v>
      </c>
      <c r="C645" s="24">
        <v>59</v>
      </c>
      <c r="D645" s="24">
        <v>3</v>
      </c>
      <c r="E645" s="24">
        <v>435</v>
      </c>
      <c r="F645" s="24">
        <v>449</v>
      </c>
      <c r="G645" s="25">
        <v>38993</v>
      </c>
      <c r="H645" s="25">
        <v>39175</v>
      </c>
      <c r="I645" s="25">
        <v>39307</v>
      </c>
      <c r="J645" s="24" t="s">
        <v>13</v>
      </c>
      <c r="K645" s="24">
        <v>3</v>
      </c>
      <c r="L645" s="24" t="s">
        <v>1817</v>
      </c>
    </row>
    <row r="646" spans="1:12">
      <c r="A646" s="24" t="s">
        <v>1820</v>
      </c>
      <c r="B646" s="24">
        <v>2008</v>
      </c>
      <c r="C646" s="24">
        <v>59</v>
      </c>
      <c r="D646" s="24">
        <v>3</v>
      </c>
      <c r="E646" s="24">
        <v>461</v>
      </c>
      <c r="F646" s="24">
        <v>475</v>
      </c>
      <c r="G646" s="25">
        <v>39181</v>
      </c>
      <c r="H646" s="25">
        <v>39311</v>
      </c>
      <c r="I646" s="25">
        <v>39329</v>
      </c>
      <c r="J646" s="24" t="s">
        <v>13</v>
      </c>
      <c r="K646" s="24">
        <v>1</v>
      </c>
      <c r="L646" s="24" t="s">
        <v>1821</v>
      </c>
    </row>
    <row r="647" spans="1:12">
      <c r="A647" s="24" t="s">
        <v>1822</v>
      </c>
      <c r="B647" s="24">
        <v>2008</v>
      </c>
      <c r="C647" s="24">
        <v>59</v>
      </c>
      <c r="D647" s="24">
        <v>3</v>
      </c>
      <c r="E647" s="24">
        <v>476</v>
      </c>
      <c r="F647" s="24">
        <v>488</v>
      </c>
      <c r="G647" s="25">
        <v>38877</v>
      </c>
      <c r="H647" s="25">
        <v>39259</v>
      </c>
      <c r="I647" s="25">
        <v>39323</v>
      </c>
      <c r="J647" s="24" t="s">
        <v>13</v>
      </c>
      <c r="K647" s="24">
        <v>3</v>
      </c>
      <c r="L647" s="24" t="s">
        <v>1823</v>
      </c>
    </row>
    <row r="648" spans="1:12">
      <c r="A648" s="24" t="s">
        <v>1824</v>
      </c>
      <c r="B648" s="24">
        <v>2008</v>
      </c>
      <c r="C648" s="24">
        <v>59</v>
      </c>
      <c r="D648" s="24">
        <v>3</v>
      </c>
      <c r="E648" s="24">
        <v>489</v>
      </c>
      <c r="F648" s="24">
        <v>505</v>
      </c>
      <c r="G648" s="25">
        <v>39054</v>
      </c>
      <c r="H648" s="25">
        <v>39337</v>
      </c>
      <c r="I648" s="25">
        <v>39337</v>
      </c>
      <c r="J648" s="24" t="s">
        <v>13</v>
      </c>
      <c r="K648" s="24">
        <v>5</v>
      </c>
      <c r="L648" s="24" t="s">
        <v>1825</v>
      </c>
    </row>
    <row r="649" spans="1:12">
      <c r="A649" s="24" t="s">
        <v>1828</v>
      </c>
      <c r="B649" s="24">
        <v>2008</v>
      </c>
      <c r="C649" s="24">
        <v>59</v>
      </c>
      <c r="D649" s="24">
        <v>4</v>
      </c>
      <c r="E649" s="24">
        <v>510</v>
      </c>
      <c r="F649" s="24">
        <v>525</v>
      </c>
      <c r="G649" s="25">
        <v>39094</v>
      </c>
      <c r="H649" s="25">
        <v>39214</v>
      </c>
      <c r="I649" s="25">
        <v>39214</v>
      </c>
      <c r="J649" s="24" t="s">
        <v>13</v>
      </c>
      <c r="K649" s="24">
        <v>1</v>
      </c>
      <c r="L649" s="24" t="s">
        <v>1829</v>
      </c>
    </row>
    <row r="650" spans="1:12">
      <c r="A650" s="24" t="s">
        <v>1832</v>
      </c>
      <c r="B650" s="24">
        <v>2008</v>
      </c>
      <c r="C650" s="24">
        <v>59</v>
      </c>
      <c r="D650" s="24">
        <v>4</v>
      </c>
      <c r="E650" s="24">
        <v>535</v>
      </c>
      <c r="F650" s="24">
        <v>550</v>
      </c>
      <c r="G650" s="25">
        <v>38958</v>
      </c>
      <c r="H650" s="25">
        <v>39314</v>
      </c>
      <c r="I650" s="25">
        <v>39314</v>
      </c>
      <c r="J650" s="24" t="s">
        <v>13</v>
      </c>
      <c r="K650" s="24">
        <v>3</v>
      </c>
      <c r="L650" s="24" t="s">
        <v>1833</v>
      </c>
    </row>
    <row r="651" spans="1:12">
      <c r="A651" s="24" t="s">
        <v>1834</v>
      </c>
      <c r="B651" s="24">
        <v>2008</v>
      </c>
      <c r="C651" s="24">
        <v>59</v>
      </c>
      <c r="D651" s="24">
        <v>4</v>
      </c>
      <c r="E651" s="24">
        <v>551</v>
      </c>
      <c r="F651" s="24">
        <v>564</v>
      </c>
      <c r="G651" s="25">
        <v>39266</v>
      </c>
      <c r="H651" s="25">
        <v>39333</v>
      </c>
      <c r="I651" s="25">
        <v>39333</v>
      </c>
      <c r="J651" s="24" t="s">
        <v>13</v>
      </c>
      <c r="K651" s="24">
        <v>2</v>
      </c>
      <c r="L651" s="24" t="s">
        <v>1835</v>
      </c>
    </row>
    <row r="652" spans="1:12">
      <c r="A652" s="24" t="s">
        <v>1836</v>
      </c>
      <c r="B652" s="24">
        <v>2008</v>
      </c>
      <c r="C652" s="24">
        <v>59</v>
      </c>
      <c r="D652" s="24">
        <v>4</v>
      </c>
      <c r="E652" s="24">
        <v>565</v>
      </c>
      <c r="F652" s="24">
        <v>576</v>
      </c>
      <c r="G652" s="25">
        <v>39285</v>
      </c>
      <c r="H652" s="25">
        <v>39339</v>
      </c>
      <c r="I652" s="25">
        <v>39339</v>
      </c>
      <c r="J652" s="24" t="s">
        <v>13</v>
      </c>
      <c r="K652" s="24">
        <v>1</v>
      </c>
      <c r="L652" s="24" t="s">
        <v>1837</v>
      </c>
    </row>
    <row r="653" spans="1:12">
      <c r="A653" s="24" t="s">
        <v>1838</v>
      </c>
      <c r="B653" s="24">
        <v>2008</v>
      </c>
      <c r="C653" s="24">
        <v>59</v>
      </c>
      <c r="D653" s="24">
        <v>4</v>
      </c>
      <c r="E653" s="24">
        <v>577</v>
      </c>
      <c r="F653" s="24">
        <v>590</v>
      </c>
      <c r="G653" s="25">
        <v>38995</v>
      </c>
      <c r="H653" s="25">
        <v>39287</v>
      </c>
      <c r="I653" s="25">
        <v>39332</v>
      </c>
      <c r="J653" s="24" t="s">
        <v>13</v>
      </c>
      <c r="K653" s="24">
        <v>2</v>
      </c>
      <c r="L653" s="24" t="s">
        <v>1839</v>
      </c>
    </row>
    <row r="654" spans="1:12">
      <c r="A654" s="24" t="s">
        <v>1840</v>
      </c>
      <c r="B654" s="24">
        <v>2008</v>
      </c>
      <c r="C654" s="24">
        <v>59</v>
      </c>
      <c r="D654" s="24">
        <v>4</v>
      </c>
      <c r="E654" s="24">
        <v>591</v>
      </c>
      <c r="F654" s="24">
        <v>601</v>
      </c>
      <c r="G654" s="25">
        <v>39081</v>
      </c>
      <c r="H654" s="25">
        <v>39268</v>
      </c>
      <c r="I654" s="25">
        <v>39268</v>
      </c>
      <c r="J654" s="24" t="s">
        <v>13</v>
      </c>
      <c r="K654" s="24">
        <v>3</v>
      </c>
      <c r="L654" s="24" t="s">
        <v>1841</v>
      </c>
    </row>
    <row r="655" spans="1:12">
      <c r="A655" s="24" t="s">
        <v>1842</v>
      </c>
      <c r="B655" s="24">
        <v>2008</v>
      </c>
      <c r="C655" s="24">
        <v>59</v>
      </c>
      <c r="D655" s="24">
        <v>4</v>
      </c>
      <c r="E655" s="24">
        <v>602</v>
      </c>
      <c r="F655" s="24">
        <v>612</v>
      </c>
      <c r="G655" s="25">
        <v>39316</v>
      </c>
      <c r="H655" s="25">
        <v>39351</v>
      </c>
      <c r="I655" s="25">
        <v>39351</v>
      </c>
      <c r="J655" s="24" t="s">
        <v>13</v>
      </c>
      <c r="K655" s="24">
        <v>1</v>
      </c>
      <c r="L655" s="24" t="s">
        <v>1843</v>
      </c>
    </row>
    <row r="656" spans="1:12">
      <c r="A656" s="24" t="s">
        <v>1844</v>
      </c>
      <c r="B656" s="24">
        <v>2008</v>
      </c>
      <c r="C656" s="24">
        <v>59</v>
      </c>
      <c r="D656" s="24">
        <v>4</v>
      </c>
      <c r="E656" s="24">
        <v>613</v>
      </c>
      <c r="F656" s="24">
        <v>627</v>
      </c>
      <c r="G656" s="25">
        <v>39003</v>
      </c>
      <c r="H656" s="25">
        <v>39280</v>
      </c>
      <c r="I656" s="25">
        <v>39354</v>
      </c>
      <c r="J656" s="24" t="s">
        <v>13</v>
      </c>
      <c r="K656" s="24">
        <v>3</v>
      </c>
      <c r="L656" s="24" t="s">
        <v>1845</v>
      </c>
    </row>
    <row r="657" spans="1:12">
      <c r="A657" s="24" t="s">
        <v>1846</v>
      </c>
      <c r="B657" s="24">
        <v>2008</v>
      </c>
      <c r="C657" s="24">
        <v>59</v>
      </c>
      <c r="D657" s="24">
        <v>4</v>
      </c>
      <c r="E657" s="24">
        <v>628</v>
      </c>
      <c r="F657" s="24">
        <v>643</v>
      </c>
      <c r="G657" s="25">
        <v>38975</v>
      </c>
      <c r="H657" s="25">
        <v>39344</v>
      </c>
      <c r="I657" s="25">
        <v>39344</v>
      </c>
      <c r="J657" s="24" t="s">
        <v>13</v>
      </c>
      <c r="K657" s="24">
        <v>2</v>
      </c>
      <c r="L657" s="24" t="s">
        <v>1847</v>
      </c>
    </row>
    <row r="658" spans="1:12">
      <c r="A658" s="24" t="s">
        <v>1848</v>
      </c>
      <c r="B658" s="24">
        <v>2008</v>
      </c>
      <c r="C658" s="24">
        <v>59</v>
      </c>
      <c r="D658" s="24">
        <v>4</v>
      </c>
      <c r="E658" s="24">
        <v>644</v>
      </c>
      <c r="F658" s="24">
        <v>661</v>
      </c>
      <c r="G658" s="25">
        <v>38569</v>
      </c>
      <c r="H658" s="25">
        <v>39356</v>
      </c>
      <c r="I658" s="25">
        <v>39356</v>
      </c>
      <c r="J658" s="24" t="s">
        <v>13</v>
      </c>
      <c r="K658" s="24">
        <v>2</v>
      </c>
      <c r="L658" s="24" t="s">
        <v>1849</v>
      </c>
    </row>
    <row r="659" spans="1:12">
      <c r="A659" s="24" t="s">
        <v>1850</v>
      </c>
      <c r="B659" s="24">
        <v>2008</v>
      </c>
      <c r="C659" s="24">
        <v>59</v>
      </c>
      <c r="D659" s="24">
        <v>4</v>
      </c>
      <c r="E659" s="24">
        <v>662</v>
      </c>
      <c r="F659" s="24">
        <v>674</v>
      </c>
      <c r="G659" s="25">
        <v>39286</v>
      </c>
      <c r="H659" s="25">
        <v>39364</v>
      </c>
      <c r="I659" s="25">
        <v>39364</v>
      </c>
      <c r="J659" s="24" t="s">
        <v>13</v>
      </c>
      <c r="K659" s="24">
        <v>1</v>
      </c>
      <c r="L659" s="24" t="s">
        <v>1851</v>
      </c>
    </row>
    <row r="660" spans="1:12">
      <c r="A660" s="24" t="s">
        <v>1852</v>
      </c>
      <c r="B660" s="24">
        <v>2008</v>
      </c>
      <c r="C660" s="24">
        <v>59</v>
      </c>
      <c r="D660" s="24">
        <v>4</v>
      </c>
      <c r="E660" s="24">
        <v>675</v>
      </c>
      <c r="F660" s="24">
        <v>680</v>
      </c>
      <c r="G660" s="25">
        <v>39259</v>
      </c>
      <c r="H660" s="25">
        <v>39350</v>
      </c>
      <c r="I660" s="25">
        <v>39351</v>
      </c>
      <c r="J660" s="24" t="s">
        <v>83</v>
      </c>
      <c r="K660" s="24">
        <v>5</v>
      </c>
      <c r="L660" s="24" t="s">
        <v>1853</v>
      </c>
    </row>
    <row r="661" spans="1:12">
      <c r="A661" s="24" t="s">
        <v>1856</v>
      </c>
      <c r="B661" s="24">
        <v>2008</v>
      </c>
      <c r="C661" s="24">
        <v>59</v>
      </c>
      <c r="D661" s="24">
        <v>5</v>
      </c>
      <c r="E661" s="24">
        <v>684</v>
      </c>
      <c r="F661" s="24">
        <v>694</v>
      </c>
      <c r="G661" s="25">
        <v>38929</v>
      </c>
      <c r="H661" s="25">
        <v>39149</v>
      </c>
      <c r="I661" s="25">
        <v>39149</v>
      </c>
      <c r="J661" s="24" t="s">
        <v>13</v>
      </c>
      <c r="K661" s="24">
        <v>3</v>
      </c>
      <c r="L661" s="24" t="s">
        <v>1857</v>
      </c>
    </row>
    <row r="662" spans="1:12">
      <c r="A662" s="24" t="s">
        <v>1858</v>
      </c>
      <c r="B662" s="24">
        <v>2008</v>
      </c>
      <c r="C662" s="24">
        <v>59</v>
      </c>
      <c r="D662" s="24">
        <v>5</v>
      </c>
      <c r="E662" s="24">
        <v>695</v>
      </c>
      <c r="F662" s="24">
        <v>707</v>
      </c>
      <c r="G662" s="25">
        <v>38818</v>
      </c>
      <c r="H662" s="25">
        <v>39174</v>
      </c>
      <c r="I662" s="25">
        <v>39189</v>
      </c>
      <c r="J662" s="24" t="s">
        <v>13</v>
      </c>
      <c r="K662" s="24">
        <v>6</v>
      </c>
      <c r="L662" s="24" t="s">
        <v>1859</v>
      </c>
    </row>
    <row r="663" spans="1:12">
      <c r="A663" s="24" t="s">
        <v>1860</v>
      </c>
      <c r="B663" s="24">
        <v>2008</v>
      </c>
      <c r="C663" s="24">
        <v>59</v>
      </c>
      <c r="D663" s="24">
        <v>5</v>
      </c>
      <c r="E663" s="24">
        <v>708</v>
      </c>
      <c r="F663" s="24">
        <v>718</v>
      </c>
      <c r="G663" s="25">
        <v>38783</v>
      </c>
      <c r="H663" s="25">
        <v>39218</v>
      </c>
      <c r="I663" s="25">
        <v>39266</v>
      </c>
      <c r="J663" s="24" t="s">
        <v>13</v>
      </c>
      <c r="K663" s="24">
        <v>3</v>
      </c>
      <c r="L663" s="24" t="s">
        <v>1861</v>
      </c>
    </row>
    <row r="664" spans="1:12">
      <c r="A664" s="24" t="s">
        <v>1862</v>
      </c>
      <c r="B664" s="24">
        <v>2008</v>
      </c>
      <c r="C664" s="24">
        <v>59</v>
      </c>
      <c r="D664" s="24">
        <v>5</v>
      </c>
      <c r="E664" s="24">
        <v>719</v>
      </c>
      <c r="F664" s="24">
        <v>730</v>
      </c>
      <c r="G664" s="25">
        <v>39106</v>
      </c>
      <c r="H664" s="25">
        <v>39219</v>
      </c>
      <c r="I664" s="25">
        <v>39342</v>
      </c>
      <c r="J664" s="24" t="s">
        <v>13</v>
      </c>
      <c r="K664" s="24">
        <v>2</v>
      </c>
      <c r="L664" s="24" t="s">
        <v>1863</v>
      </c>
    </row>
    <row r="665" spans="1:12">
      <c r="A665" s="24" t="s">
        <v>1864</v>
      </c>
      <c r="B665" s="24">
        <v>2008</v>
      </c>
      <c r="C665" s="24">
        <v>59</v>
      </c>
      <c r="D665" s="24">
        <v>5</v>
      </c>
      <c r="E665" s="24">
        <v>731</v>
      </c>
      <c r="F665" s="24">
        <v>741</v>
      </c>
      <c r="G665" s="25">
        <v>38814</v>
      </c>
      <c r="H665" s="25">
        <v>39359</v>
      </c>
      <c r="I665" s="25">
        <v>39363</v>
      </c>
      <c r="J665" s="24" t="s">
        <v>13</v>
      </c>
      <c r="K665" s="24">
        <v>1</v>
      </c>
      <c r="L665" s="24" t="s">
        <v>1865</v>
      </c>
    </row>
    <row r="666" spans="1:12">
      <c r="A666" s="24" t="s">
        <v>1866</v>
      </c>
      <c r="B666" s="24">
        <v>2008</v>
      </c>
      <c r="C666" s="24">
        <v>59</v>
      </c>
      <c r="D666" s="24">
        <v>5</v>
      </c>
      <c r="E666" s="24">
        <v>742</v>
      </c>
      <c r="F666" s="24">
        <v>755</v>
      </c>
      <c r="G666" s="25">
        <v>38930</v>
      </c>
      <c r="H666" s="25">
        <v>39335</v>
      </c>
      <c r="I666" s="25">
        <v>39335</v>
      </c>
      <c r="J666" s="24" t="s">
        <v>13</v>
      </c>
      <c r="K666" s="24">
        <v>2</v>
      </c>
      <c r="L666" s="24" t="s">
        <v>1867</v>
      </c>
    </row>
    <row r="667" spans="1:12">
      <c r="A667" s="24" t="s">
        <v>1868</v>
      </c>
      <c r="B667" s="24">
        <v>2008</v>
      </c>
      <c r="C667" s="24">
        <v>59</v>
      </c>
      <c r="D667" s="24">
        <v>5</v>
      </c>
      <c r="E667" s="24">
        <v>756</v>
      </c>
      <c r="F667" s="24">
        <v>769</v>
      </c>
      <c r="G667" s="25">
        <v>39135</v>
      </c>
      <c r="H667" s="25">
        <v>39378</v>
      </c>
      <c r="I667" s="25">
        <v>39381</v>
      </c>
      <c r="J667" s="24" t="s">
        <v>13</v>
      </c>
      <c r="K667" s="24">
        <v>4</v>
      </c>
      <c r="L667" s="24" t="s">
        <v>1869</v>
      </c>
    </row>
    <row r="668" spans="1:12">
      <c r="A668" s="24" t="s">
        <v>1870</v>
      </c>
      <c r="B668" s="24">
        <v>2008</v>
      </c>
      <c r="C668" s="24">
        <v>59</v>
      </c>
      <c r="D668" s="24">
        <v>5</v>
      </c>
      <c r="E668" s="24">
        <v>770</v>
      </c>
      <c r="F668" s="24">
        <v>784</v>
      </c>
      <c r="G668" s="25">
        <v>39317</v>
      </c>
      <c r="H668" s="25">
        <v>39373</v>
      </c>
      <c r="I668" s="25">
        <v>39374</v>
      </c>
      <c r="J668" s="24" t="s">
        <v>13</v>
      </c>
      <c r="K668" s="24">
        <v>3</v>
      </c>
      <c r="L668" s="24" t="s">
        <v>1871</v>
      </c>
    </row>
    <row r="669" spans="1:12">
      <c r="A669" s="24" t="s">
        <v>1872</v>
      </c>
      <c r="B669" s="24">
        <v>2008</v>
      </c>
      <c r="C669" s="24">
        <v>59</v>
      </c>
      <c r="D669" s="24">
        <v>5</v>
      </c>
      <c r="E669" s="24">
        <v>785</v>
      </c>
      <c r="F669" s="24">
        <v>791</v>
      </c>
      <c r="G669" s="25">
        <v>39235</v>
      </c>
      <c r="H669" s="25">
        <v>39378</v>
      </c>
      <c r="I669" s="25">
        <v>39382</v>
      </c>
      <c r="J669" s="24" t="s">
        <v>13</v>
      </c>
      <c r="K669" s="24">
        <v>1</v>
      </c>
      <c r="L669" s="24" t="s">
        <v>1873</v>
      </c>
    </row>
    <row r="670" spans="1:12">
      <c r="A670" s="24" t="s">
        <v>1874</v>
      </c>
      <c r="B670" s="24">
        <v>2008</v>
      </c>
      <c r="C670" s="24">
        <v>59</v>
      </c>
      <c r="D670" s="24">
        <v>5</v>
      </c>
      <c r="E670" s="24">
        <v>792</v>
      </c>
      <c r="F670" s="24">
        <v>804</v>
      </c>
      <c r="G670" s="25">
        <v>39292</v>
      </c>
      <c r="H670" s="25">
        <v>39366</v>
      </c>
      <c r="I670" s="25">
        <v>39398</v>
      </c>
      <c r="J670" s="24" t="s">
        <v>13</v>
      </c>
      <c r="K670" s="24">
        <v>4</v>
      </c>
      <c r="L670" s="24" t="s">
        <v>1875</v>
      </c>
    </row>
    <row r="671" spans="1:12">
      <c r="A671" s="24" t="s">
        <v>1876</v>
      </c>
      <c r="B671" s="24">
        <v>2008</v>
      </c>
      <c r="C671" s="24">
        <v>59</v>
      </c>
      <c r="D671" s="24">
        <v>5</v>
      </c>
      <c r="E671" s="24">
        <v>805</v>
      </c>
      <c r="F671" s="24">
        <v>815</v>
      </c>
      <c r="G671" s="25">
        <v>39332</v>
      </c>
      <c r="H671" s="25">
        <v>39394</v>
      </c>
      <c r="I671" s="25">
        <v>39405</v>
      </c>
      <c r="J671" s="24" t="s">
        <v>13</v>
      </c>
      <c r="K671" s="24">
        <v>2</v>
      </c>
      <c r="L671" s="24" t="s">
        <v>1877</v>
      </c>
    </row>
    <row r="672" spans="1:12">
      <c r="A672" s="24" t="s">
        <v>1878</v>
      </c>
      <c r="B672" s="24">
        <v>2008</v>
      </c>
      <c r="C672" s="24">
        <v>59</v>
      </c>
      <c r="D672" s="24">
        <v>5</v>
      </c>
      <c r="E672" s="24">
        <v>816</v>
      </c>
      <c r="F672" s="24">
        <v>829</v>
      </c>
      <c r="G672" s="25">
        <v>39023</v>
      </c>
      <c r="H672" s="25">
        <v>39357</v>
      </c>
      <c r="I672" s="25">
        <v>39400</v>
      </c>
      <c r="J672" s="24" t="s">
        <v>13</v>
      </c>
      <c r="K672" s="24">
        <v>2</v>
      </c>
      <c r="L672" s="24" t="s">
        <v>1879</v>
      </c>
    </row>
    <row r="673" spans="1:12">
      <c r="A673" s="24" t="s">
        <v>1880</v>
      </c>
      <c r="B673" s="24">
        <v>2008</v>
      </c>
      <c r="C673" s="24">
        <v>59</v>
      </c>
      <c r="D673" s="24">
        <v>5</v>
      </c>
      <c r="E673" s="24">
        <v>830</v>
      </c>
      <c r="F673" s="24">
        <v>837</v>
      </c>
      <c r="G673" s="25">
        <v>39351</v>
      </c>
      <c r="H673" s="25">
        <v>39400</v>
      </c>
      <c r="I673" s="25">
        <v>39405</v>
      </c>
      <c r="J673" s="24" t="s">
        <v>13</v>
      </c>
      <c r="K673" s="24">
        <v>3</v>
      </c>
      <c r="L673" s="24" t="s">
        <v>1881</v>
      </c>
    </row>
    <row r="674" spans="1:12">
      <c r="A674" s="24" t="s">
        <v>1884</v>
      </c>
      <c r="B674" s="24">
        <v>2008</v>
      </c>
      <c r="C674" s="24">
        <v>59</v>
      </c>
      <c r="D674" s="24">
        <v>5</v>
      </c>
      <c r="E674" s="24">
        <v>842</v>
      </c>
      <c r="F674" s="24">
        <v>844</v>
      </c>
      <c r="G674" s="25">
        <v>39339</v>
      </c>
      <c r="H674" s="25">
        <v>39387</v>
      </c>
      <c r="I674" s="25">
        <v>39387</v>
      </c>
      <c r="J674" s="24" t="s">
        <v>83</v>
      </c>
      <c r="K674" s="24">
        <v>1</v>
      </c>
      <c r="L674" s="24" t="s">
        <v>1885</v>
      </c>
    </row>
    <row r="675" spans="1:12">
      <c r="A675" s="24" t="s">
        <v>1886</v>
      </c>
      <c r="B675" s="24">
        <v>2008</v>
      </c>
      <c r="C675" s="24">
        <v>59</v>
      </c>
      <c r="D675" s="24">
        <v>5</v>
      </c>
      <c r="E675" s="24">
        <v>845</v>
      </c>
      <c r="F675" s="24">
        <v>851</v>
      </c>
      <c r="G675" s="25">
        <v>39322</v>
      </c>
      <c r="H675" s="25">
        <v>39402</v>
      </c>
      <c r="I675" s="25">
        <v>39403</v>
      </c>
      <c r="J675" s="24" t="s">
        <v>83</v>
      </c>
      <c r="K675" s="24">
        <v>2</v>
      </c>
      <c r="L675" s="24" t="s">
        <v>1887</v>
      </c>
    </row>
    <row r="676" spans="1:12">
      <c r="A676" s="24" t="s">
        <v>1888</v>
      </c>
      <c r="B676" s="24">
        <v>2008</v>
      </c>
      <c r="C676" s="24">
        <v>59</v>
      </c>
      <c r="D676" s="24">
        <v>5</v>
      </c>
      <c r="E676" s="24">
        <v>852</v>
      </c>
      <c r="F676" s="24">
        <v>854</v>
      </c>
      <c r="G676" s="25">
        <v>39366</v>
      </c>
      <c r="H676" s="25">
        <v>39366</v>
      </c>
      <c r="I676" s="25">
        <v>39366</v>
      </c>
      <c r="J676" s="24" t="s">
        <v>270</v>
      </c>
      <c r="K676" s="24">
        <v>2</v>
      </c>
      <c r="L676" s="24" t="s">
        <v>1889</v>
      </c>
    </row>
    <row r="677" spans="1:12">
      <c r="A677" s="24" t="s">
        <v>1894</v>
      </c>
      <c r="B677" s="24">
        <v>2008</v>
      </c>
      <c r="C677" s="24">
        <v>59</v>
      </c>
      <c r="D677" s="24">
        <v>6</v>
      </c>
      <c r="E677" s="24">
        <v>859</v>
      </c>
      <c r="F677" s="24">
        <v>874</v>
      </c>
      <c r="G677" s="25">
        <v>38834</v>
      </c>
      <c r="H677" s="25">
        <v>39306</v>
      </c>
      <c r="I677" s="25">
        <v>39336</v>
      </c>
      <c r="J677" s="24" t="s">
        <v>13</v>
      </c>
      <c r="K677" s="24">
        <v>4</v>
      </c>
      <c r="L677" s="24" t="s">
        <v>1895</v>
      </c>
    </row>
    <row r="678" spans="1:12">
      <c r="A678" s="24" t="s">
        <v>1896</v>
      </c>
      <c r="B678" s="24">
        <v>2008</v>
      </c>
      <c r="C678" s="24">
        <v>59</v>
      </c>
      <c r="D678" s="24">
        <v>6</v>
      </c>
      <c r="E678" s="24">
        <v>875</v>
      </c>
      <c r="F678" s="24">
        <v>886</v>
      </c>
      <c r="G678" s="25">
        <v>39070</v>
      </c>
      <c r="H678" s="25">
        <v>39311</v>
      </c>
      <c r="I678" s="25">
        <v>39373</v>
      </c>
      <c r="J678" s="24" t="s">
        <v>13</v>
      </c>
      <c r="K678" s="24">
        <v>1</v>
      </c>
      <c r="L678" s="24" t="s">
        <v>1897</v>
      </c>
    </row>
    <row r="679" spans="1:12">
      <c r="A679" s="24" t="s">
        <v>1898</v>
      </c>
      <c r="B679" s="24">
        <v>2008</v>
      </c>
      <c r="C679" s="24">
        <v>59</v>
      </c>
      <c r="D679" s="24">
        <v>6</v>
      </c>
      <c r="E679" s="24">
        <v>887</v>
      </c>
      <c r="F679" s="24">
        <v>902</v>
      </c>
      <c r="G679" s="25">
        <v>38910</v>
      </c>
      <c r="H679" s="25">
        <v>39358</v>
      </c>
      <c r="I679" s="25">
        <v>39358</v>
      </c>
      <c r="J679" s="24" t="s">
        <v>13</v>
      </c>
      <c r="K679" s="24">
        <v>2</v>
      </c>
      <c r="L679" s="24" t="s">
        <v>1899</v>
      </c>
    </row>
    <row r="680" spans="1:12">
      <c r="A680" s="24" t="s">
        <v>1900</v>
      </c>
      <c r="B680" s="24">
        <v>2008</v>
      </c>
      <c r="C680" s="24">
        <v>59</v>
      </c>
      <c r="D680" s="24">
        <v>6</v>
      </c>
      <c r="E680" s="24">
        <v>903</v>
      </c>
      <c r="F680" s="24">
        <v>915</v>
      </c>
      <c r="G680" s="25">
        <v>39252</v>
      </c>
      <c r="H680" s="25">
        <v>39383</v>
      </c>
      <c r="I680" s="25">
        <v>39383</v>
      </c>
      <c r="J680" s="24" t="s">
        <v>13</v>
      </c>
      <c r="K680" s="24">
        <v>3</v>
      </c>
      <c r="L680" s="24" t="s">
        <v>1901</v>
      </c>
    </row>
    <row r="681" spans="1:12">
      <c r="A681" s="24" t="s">
        <v>1902</v>
      </c>
      <c r="B681" s="24">
        <v>2008</v>
      </c>
      <c r="C681" s="24">
        <v>59</v>
      </c>
      <c r="D681" s="24">
        <v>6</v>
      </c>
      <c r="E681" s="24">
        <v>916</v>
      </c>
      <c r="F681" s="24">
        <v>937</v>
      </c>
      <c r="G681" s="25">
        <v>39308</v>
      </c>
      <c r="H681" s="25">
        <v>39399</v>
      </c>
      <c r="I681" s="25">
        <v>39399</v>
      </c>
      <c r="J681" s="24" t="s">
        <v>13</v>
      </c>
      <c r="K681" s="24">
        <v>2</v>
      </c>
      <c r="L681" s="24" t="s">
        <v>1903</v>
      </c>
    </row>
    <row r="682" spans="1:12">
      <c r="A682" s="24" t="s">
        <v>1904</v>
      </c>
      <c r="B682" s="24">
        <v>2008</v>
      </c>
      <c r="C682" s="24">
        <v>59</v>
      </c>
      <c r="D682" s="24">
        <v>6</v>
      </c>
      <c r="E682" s="24">
        <v>938</v>
      </c>
      <c r="F682" s="24">
        <v>955</v>
      </c>
      <c r="G682" s="25">
        <v>39286</v>
      </c>
      <c r="H682" s="25">
        <v>39400</v>
      </c>
      <c r="I682" s="25">
        <v>39400</v>
      </c>
      <c r="J682" s="24" t="s">
        <v>13</v>
      </c>
      <c r="K682" s="24">
        <v>2</v>
      </c>
      <c r="L682" s="24" t="s">
        <v>1905</v>
      </c>
    </row>
    <row r="683" spans="1:12">
      <c r="A683" s="24" t="s">
        <v>1906</v>
      </c>
      <c r="B683" s="24">
        <v>2008</v>
      </c>
      <c r="C683" s="24">
        <v>59</v>
      </c>
      <c r="D683" s="24">
        <v>6</v>
      </c>
      <c r="E683" s="24">
        <v>956</v>
      </c>
      <c r="F683" s="24">
        <v>969</v>
      </c>
      <c r="G683" s="25">
        <v>39229</v>
      </c>
      <c r="H683" s="25">
        <v>39342</v>
      </c>
      <c r="I683" s="25">
        <v>39395</v>
      </c>
      <c r="J683" s="24" t="s">
        <v>13</v>
      </c>
      <c r="K683" s="24">
        <v>2</v>
      </c>
      <c r="L683" s="24" t="s">
        <v>1907</v>
      </c>
    </row>
    <row r="684" spans="1:12">
      <c r="A684" s="24" t="s">
        <v>1908</v>
      </c>
      <c r="B684" s="24">
        <v>2008</v>
      </c>
      <c r="C684" s="24">
        <v>59</v>
      </c>
      <c r="D684" s="24">
        <v>6</v>
      </c>
      <c r="E684" s="24">
        <v>970</v>
      </c>
      <c r="F684" s="24">
        <v>982</v>
      </c>
      <c r="G684" s="25">
        <v>39185</v>
      </c>
      <c r="H684" s="25">
        <v>39404</v>
      </c>
      <c r="I684" s="25">
        <v>39405</v>
      </c>
      <c r="J684" s="24" t="s">
        <v>13</v>
      </c>
      <c r="K684" s="24">
        <v>2</v>
      </c>
      <c r="L684" s="24" t="s">
        <v>1909</v>
      </c>
    </row>
    <row r="685" spans="1:12">
      <c r="A685" s="24" t="s">
        <v>1910</v>
      </c>
      <c r="B685" s="24">
        <v>2008</v>
      </c>
      <c r="C685" s="24">
        <v>59</v>
      </c>
      <c r="D685" s="24">
        <v>6</v>
      </c>
      <c r="E685" s="24">
        <v>983</v>
      </c>
      <c r="F685" s="24">
        <v>1001</v>
      </c>
      <c r="G685" s="25">
        <v>39189</v>
      </c>
      <c r="H685" s="25">
        <v>39398</v>
      </c>
      <c r="I685" s="25">
        <v>39416</v>
      </c>
      <c r="J685" s="24" t="s">
        <v>13</v>
      </c>
      <c r="K685" s="24">
        <v>4</v>
      </c>
      <c r="L685" s="24" t="s">
        <v>1911</v>
      </c>
    </row>
    <row r="686" spans="1:12">
      <c r="A686" s="24" t="s">
        <v>1912</v>
      </c>
      <c r="B686" s="24">
        <v>2008</v>
      </c>
      <c r="C686" s="24">
        <v>59</v>
      </c>
      <c r="D686" s="24">
        <v>6</v>
      </c>
      <c r="E686" s="24">
        <v>1002</v>
      </c>
      <c r="F686" s="24">
        <v>1006</v>
      </c>
      <c r="G686" s="25">
        <v>39293</v>
      </c>
      <c r="H686" s="25">
        <v>39303</v>
      </c>
      <c r="I686" s="25">
        <v>39303</v>
      </c>
      <c r="J686" s="24" t="s">
        <v>83</v>
      </c>
      <c r="K686" s="24">
        <v>1</v>
      </c>
      <c r="L686" s="24" t="s">
        <v>1913</v>
      </c>
    </row>
    <row r="687" spans="1:12">
      <c r="A687" s="24" t="s">
        <v>1914</v>
      </c>
      <c r="B687" s="24">
        <v>2008</v>
      </c>
      <c r="C687" s="24">
        <v>59</v>
      </c>
      <c r="D687" s="24">
        <v>6</v>
      </c>
      <c r="E687" s="24">
        <v>1007</v>
      </c>
      <c r="F687" s="24">
        <v>1011</v>
      </c>
      <c r="G687" s="25">
        <v>39336</v>
      </c>
      <c r="H687" s="25">
        <v>39384</v>
      </c>
      <c r="I687" s="25">
        <v>39386</v>
      </c>
      <c r="J687" s="24" t="s">
        <v>83</v>
      </c>
      <c r="K687" s="24">
        <v>1</v>
      </c>
      <c r="L687" s="24" t="s">
        <v>1915</v>
      </c>
    </row>
    <row r="688" spans="1:12">
      <c r="A688" s="24" t="s">
        <v>1916</v>
      </c>
      <c r="B688" s="24">
        <v>2008</v>
      </c>
      <c r="C688" s="24">
        <v>59</v>
      </c>
      <c r="D688" s="24">
        <v>6</v>
      </c>
      <c r="E688" s="24">
        <v>1012</v>
      </c>
      <c r="F688" s="24">
        <v>1024</v>
      </c>
      <c r="G688" s="25">
        <v>38924</v>
      </c>
      <c r="H688" s="25">
        <v>39156</v>
      </c>
      <c r="I688" s="25">
        <v>39373</v>
      </c>
      <c r="J688" s="24" t="s">
        <v>1917</v>
      </c>
      <c r="K688" s="24">
        <v>3</v>
      </c>
      <c r="L688" s="24" t="s">
        <v>1918</v>
      </c>
    </row>
    <row r="689" spans="1:12">
      <c r="A689" s="24" t="s">
        <v>1921</v>
      </c>
      <c r="B689" s="24">
        <v>2008</v>
      </c>
      <c r="C689" s="24">
        <v>59</v>
      </c>
      <c r="D689" s="24">
        <v>7</v>
      </c>
      <c r="E689" s="24">
        <v>1026</v>
      </c>
      <c r="F689" s="24">
        <v>1040</v>
      </c>
      <c r="G689" s="25">
        <v>39265</v>
      </c>
      <c r="H689" s="25">
        <v>39377</v>
      </c>
      <c r="I689" s="25">
        <v>39381</v>
      </c>
      <c r="J689" s="24" t="s">
        <v>13</v>
      </c>
      <c r="K689" s="24">
        <v>2</v>
      </c>
      <c r="L689" s="24" t="s">
        <v>1922</v>
      </c>
    </row>
    <row r="690" spans="1:12">
      <c r="A690" s="24" t="s">
        <v>1923</v>
      </c>
      <c r="B690" s="24">
        <v>2008</v>
      </c>
      <c r="C690" s="24">
        <v>59</v>
      </c>
      <c r="D690" s="24">
        <v>7</v>
      </c>
      <c r="E690" s="24">
        <v>1041</v>
      </c>
      <c r="F690" s="24">
        <v>1052</v>
      </c>
      <c r="G690" s="25">
        <v>39191</v>
      </c>
      <c r="H690" s="25">
        <v>39369</v>
      </c>
      <c r="I690" s="25">
        <v>39370</v>
      </c>
      <c r="J690" s="24" t="s">
        <v>13</v>
      </c>
      <c r="K690" s="24">
        <v>9</v>
      </c>
      <c r="L690" s="24" t="s">
        <v>1924</v>
      </c>
    </row>
    <row r="691" spans="1:12">
      <c r="A691" s="24" t="s">
        <v>1925</v>
      </c>
      <c r="B691" s="24">
        <v>2008</v>
      </c>
      <c r="C691" s="24">
        <v>59</v>
      </c>
      <c r="D691" s="24">
        <v>7</v>
      </c>
      <c r="E691" s="24">
        <v>1053</v>
      </c>
      <c r="F691" s="24">
        <v>1072</v>
      </c>
      <c r="G691" s="25">
        <v>39282</v>
      </c>
      <c r="H691" s="25">
        <v>39397</v>
      </c>
      <c r="I691" s="25">
        <v>39397</v>
      </c>
      <c r="J691" s="24" t="s">
        <v>13</v>
      </c>
      <c r="K691" s="24">
        <v>1</v>
      </c>
      <c r="L691" s="24" t="s">
        <v>1926</v>
      </c>
    </row>
    <row r="692" spans="1:12">
      <c r="A692" s="24" t="s">
        <v>1927</v>
      </c>
      <c r="B692" s="24">
        <v>2008</v>
      </c>
      <c r="C692" s="24">
        <v>59</v>
      </c>
      <c r="D692" s="24">
        <v>7</v>
      </c>
      <c r="E692" s="24">
        <v>1073</v>
      </c>
      <c r="F692" s="24">
        <v>1092</v>
      </c>
      <c r="G692" s="25">
        <v>39265</v>
      </c>
      <c r="H692" s="25">
        <v>39427</v>
      </c>
      <c r="I692" s="25">
        <v>39427</v>
      </c>
      <c r="J692" s="24" t="s">
        <v>13</v>
      </c>
      <c r="K692" s="24">
        <v>2</v>
      </c>
      <c r="L692" s="24" t="s">
        <v>1928</v>
      </c>
    </row>
    <row r="693" spans="1:12">
      <c r="A693" s="24" t="s">
        <v>1929</v>
      </c>
      <c r="B693" s="24">
        <v>2008</v>
      </c>
      <c r="C693" s="24">
        <v>59</v>
      </c>
      <c r="D693" s="24">
        <v>7</v>
      </c>
      <c r="E693" s="24">
        <v>1093</v>
      </c>
      <c r="F693" s="24">
        <v>1108</v>
      </c>
      <c r="G693" s="25">
        <v>39211</v>
      </c>
      <c r="H693" s="25">
        <v>39443</v>
      </c>
      <c r="I693" s="25">
        <v>39443</v>
      </c>
      <c r="J693" s="24" t="s">
        <v>13</v>
      </c>
      <c r="K693" s="24">
        <v>2</v>
      </c>
      <c r="L693" s="24" t="s">
        <v>1930</v>
      </c>
    </row>
    <row r="694" spans="1:12">
      <c r="A694" s="24" t="s">
        <v>1946</v>
      </c>
      <c r="B694" s="24">
        <v>2008</v>
      </c>
      <c r="C694" s="24">
        <v>59</v>
      </c>
      <c r="D694" s="24">
        <v>7</v>
      </c>
      <c r="E694" s="24">
        <v>1184</v>
      </c>
      <c r="F694" s="24">
        <v>1190</v>
      </c>
      <c r="G694" s="25">
        <v>39195</v>
      </c>
      <c r="H694" s="25">
        <v>39279</v>
      </c>
      <c r="I694" s="25">
        <v>39358</v>
      </c>
      <c r="J694" s="24" t="s">
        <v>83</v>
      </c>
      <c r="K694" s="24">
        <v>1</v>
      </c>
      <c r="L694" s="24" t="s">
        <v>1947</v>
      </c>
    </row>
    <row r="695" spans="1:12">
      <c r="A695" s="24" t="s">
        <v>1952</v>
      </c>
      <c r="B695" s="24">
        <v>2008</v>
      </c>
      <c r="C695" s="24">
        <v>59</v>
      </c>
      <c r="D695" s="24">
        <v>8</v>
      </c>
      <c r="E695" s="24">
        <v>1195</v>
      </c>
      <c r="F695" s="24">
        <v>1209</v>
      </c>
      <c r="G695" s="25">
        <v>39198</v>
      </c>
      <c r="H695" s="25">
        <v>39269</v>
      </c>
      <c r="I695" s="25">
        <v>39398</v>
      </c>
      <c r="J695" s="24" t="s">
        <v>13</v>
      </c>
      <c r="K695" s="24">
        <v>3</v>
      </c>
      <c r="L695" s="24" t="s">
        <v>1953</v>
      </c>
    </row>
    <row r="696" spans="1:12">
      <c r="A696" s="24" t="s">
        <v>1954</v>
      </c>
      <c r="B696" s="24">
        <v>2008</v>
      </c>
      <c r="C696" s="24">
        <v>59</v>
      </c>
      <c r="D696" s="24">
        <v>8</v>
      </c>
      <c r="E696" s="24">
        <v>1210</v>
      </c>
      <c r="F696" s="24">
        <v>1223</v>
      </c>
      <c r="G696" s="25">
        <v>38914</v>
      </c>
      <c r="H696" s="25">
        <v>39289</v>
      </c>
      <c r="I696" s="25">
        <v>39412</v>
      </c>
      <c r="J696" s="24" t="s">
        <v>13</v>
      </c>
      <c r="K696" s="24">
        <v>2</v>
      </c>
      <c r="L696" s="24" t="s">
        <v>1955</v>
      </c>
    </row>
    <row r="697" spans="1:12">
      <c r="A697" s="24" t="s">
        <v>1956</v>
      </c>
      <c r="B697" s="24">
        <v>2008</v>
      </c>
      <c r="C697" s="24">
        <v>59</v>
      </c>
      <c r="D697" s="24">
        <v>8</v>
      </c>
      <c r="E697" s="24">
        <v>1224</v>
      </c>
      <c r="F697" s="24">
        <v>1237</v>
      </c>
      <c r="G697" s="25">
        <v>39332</v>
      </c>
      <c r="H697" s="25">
        <v>39412</v>
      </c>
      <c r="I697" s="25">
        <v>39412</v>
      </c>
      <c r="J697" s="24" t="s">
        <v>13</v>
      </c>
      <c r="K697" s="24">
        <v>2</v>
      </c>
      <c r="L697" s="24" t="s">
        <v>1957</v>
      </c>
    </row>
    <row r="698" spans="1:12">
      <c r="A698" s="24" t="s">
        <v>1958</v>
      </c>
      <c r="B698" s="24">
        <v>2008</v>
      </c>
      <c r="C698" s="24">
        <v>59</v>
      </c>
      <c r="D698" s="24">
        <v>8</v>
      </c>
      <c r="E698" s="24">
        <v>1238</v>
      </c>
      <c r="F698" s="24">
        <v>1251</v>
      </c>
      <c r="G698" s="25">
        <v>39265</v>
      </c>
      <c r="H698" s="25">
        <v>39412</v>
      </c>
      <c r="I698" s="25">
        <v>39416</v>
      </c>
      <c r="J698" s="24" t="s">
        <v>13</v>
      </c>
      <c r="K698" s="24">
        <v>1</v>
      </c>
      <c r="L698" s="24" t="s">
        <v>1959</v>
      </c>
    </row>
    <row r="699" spans="1:12">
      <c r="A699" s="24" t="s">
        <v>1960</v>
      </c>
      <c r="B699" s="24">
        <v>2008</v>
      </c>
      <c r="C699" s="24">
        <v>59</v>
      </c>
      <c r="D699" s="24">
        <v>8</v>
      </c>
      <c r="E699" s="24">
        <v>1252</v>
      </c>
      <c r="F699" s="24">
        <v>1263</v>
      </c>
      <c r="G699" s="25">
        <v>38720</v>
      </c>
      <c r="H699" s="25">
        <v>39417</v>
      </c>
      <c r="I699" s="25">
        <v>39417</v>
      </c>
      <c r="J699" s="24" t="s">
        <v>13</v>
      </c>
      <c r="K699" s="24">
        <v>2</v>
      </c>
      <c r="L699" s="24" t="s">
        <v>1961</v>
      </c>
    </row>
    <row r="700" spans="1:12">
      <c r="A700" s="24" t="s">
        <v>1964</v>
      </c>
      <c r="B700" s="24">
        <v>2008</v>
      </c>
      <c r="C700" s="24">
        <v>59</v>
      </c>
      <c r="D700" s="24">
        <v>8</v>
      </c>
      <c r="E700" s="24">
        <v>1276</v>
      </c>
      <c r="F700" s="24">
        <v>1281</v>
      </c>
      <c r="G700" s="25">
        <v>39351</v>
      </c>
      <c r="H700" s="25">
        <v>39421</v>
      </c>
      <c r="I700" s="25">
        <v>39421</v>
      </c>
      <c r="J700" s="24" t="s">
        <v>13</v>
      </c>
      <c r="K700" s="24">
        <v>2</v>
      </c>
      <c r="L700" s="24" t="s">
        <v>1965</v>
      </c>
    </row>
    <row r="701" spans="1:12">
      <c r="A701" s="24" t="s">
        <v>1966</v>
      </c>
      <c r="B701" s="24">
        <v>2008</v>
      </c>
      <c r="C701" s="24">
        <v>59</v>
      </c>
      <c r="D701" s="24">
        <v>8</v>
      </c>
      <c r="E701" s="24">
        <v>1282</v>
      </c>
      <c r="F701" s="24">
        <v>1294</v>
      </c>
      <c r="G701" s="25">
        <v>39132</v>
      </c>
      <c r="H701" s="25">
        <v>39425</v>
      </c>
      <c r="I701" s="25">
        <v>39425</v>
      </c>
      <c r="J701" s="24" t="s">
        <v>13</v>
      </c>
      <c r="K701" s="24">
        <v>2</v>
      </c>
      <c r="L701" s="24" t="s">
        <v>1967</v>
      </c>
    </row>
    <row r="702" spans="1:12">
      <c r="A702" s="24" t="s">
        <v>1968</v>
      </c>
      <c r="B702" s="24">
        <v>2008</v>
      </c>
      <c r="C702" s="24">
        <v>59</v>
      </c>
      <c r="D702" s="24">
        <v>8</v>
      </c>
      <c r="E702" s="24">
        <v>1295</v>
      </c>
      <c r="F702" s="24">
        <v>1303</v>
      </c>
      <c r="G702" s="25">
        <v>39028</v>
      </c>
      <c r="H702" s="25">
        <v>39367</v>
      </c>
      <c r="I702" s="25">
        <v>39433</v>
      </c>
      <c r="J702" s="24" t="s">
        <v>13</v>
      </c>
      <c r="K702" s="24">
        <v>2</v>
      </c>
      <c r="L702" s="24" t="s">
        <v>1969</v>
      </c>
    </row>
    <row r="703" spans="1:12">
      <c r="A703" s="24" t="s">
        <v>1970</v>
      </c>
      <c r="B703" s="24">
        <v>2008</v>
      </c>
      <c r="C703" s="24">
        <v>59</v>
      </c>
      <c r="D703" s="24">
        <v>8</v>
      </c>
      <c r="E703" s="24">
        <v>1304</v>
      </c>
      <c r="F703" s="24">
        <v>1312</v>
      </c>
      <c r="G703" s="25">
        <v>39120</v>
      </c>
      <c r="H703" s="25">
        <v>39210</v>
      </c>
      <c r="I703" s="25">
        <v>39435</v>
      </c>
      <c r="J703" s="24" t="s">
        <v>13</v>
      </c>
      <c r="K703" s="24">
        <v>1</v>
      </c>
      <c r="L703" s="24" t="s">
        <v>1971</v>
      </c>
    </row>
    <row r="704" spans="1:12">
      <c r="A704" s="24" t="s">
        <v>1972</v>
      </c>
      <c r="B704" s="24">
        <v>2008</v>
      </c>
      <c r="C704" s="24">
        <v>59</v>
      </c>
      <c r="D704" s="24">
        <v>8</v>
      </c>
      <c r="E704" s="24">
        <v>1313</v>
      </c>
      <c r="F704" s="24">
        <v>1320</v>
      </c>
      <c r="G704" s="25">
        <v>39301</v>
      </c>
      <c r="H704" s="25">
        <v>39405</v>
      </c>
      <c r="I704" s="25">
        <v>39443</v>
      </c>
      <c r="J704" s="24" t="s">
        <v>13</v>
      </c>
      <c r="K704" s="24">
        <v>4</v>
      </c>
      <c r="L704" s="24" t="s">
        <v>1973</v>
      </c>
    </row>
    <row r="705" spans="1:12">
      <c r="A705" s="24" t="s">
        <v>1974</v>
      </c>
      <c r="B705" s="24">
        <v>2008</v>
      </c>
      <c r="C705" s="24">
        <v>59</v>
      </c>
      <c r="D705" s="24">
        <v>8</v>
      </c>
      <c r="E705" s="24">
        <v>1321</v>
      </c>
      <c r="F705" s="24">
        <v>1330</v>
      </c>
      <c r="G705" s="25">
        <v>39303</v>
      </c>
      <c r="H705" s="25">
        <v>39366</v>
      </c>
      <c r="I705" s="25">
        <v>39449</v>
      </c>
      <c r="J705" s="24" t="s">
        <v>13</v>
      </c>
      <c r="K705" s="24">
        <v>1</v>
      </c>
      <c r="L705" s="24" t="s">
        <v>1975</v>
      </c>
    </row>
    <row r="706" spans="1:12">
      <c r="A706" s="24" t="s">
        <v>1976</v>
      </c>
      <c r="B706" s="24">
        <v>2008</v>
      </c>
      <c r="C706" s="24">
        <v>59</v>
      </c>
      <c r="D706" s="24">
        <v>8</v>
      </c>
      <c r="E706" s="24">
        <v>1331</v>
      </c>
      <c r="F706" s="24">
        <v>1346</v>
      </c>
      <c r="G706" s="25">
        <v>38928</v>
      </c>
      <c r="H706" s="25">
        <v>39450</v>
      </c>
      <c r="I706" s="25">
        <v>39450</v>
      </c>
      <c r="J706" s="24" t="s">
        <v>13</v>
      </c>
      <c r="K706" s="24">
        <v>2</v>
      </c>
      <c r="L706" s="24" t="s">
        <v>1977</v>
      </c>
    </row>
    <row r="707" spans="1:12">
      <c r="A707" s="24" t="s">
        <v>1978</v>
      </c>
      <c r="B707" s="24">
        <v>2008</v>
      </c>
      <c r="C707" s="24">
        <v>59</v>
      </c>
      <c r="D707" s="24">
        <v>8</v>
      </c>
      <c r="E707" s="24">
        <v>1347</v>
      </c>
      <c r="F707" s="24">
        <v>1359</v>
      </c>
      <c r="G707" s="25">
        <v>38980</v>
      </c>
      <c r="H707" s="25">
        <v>39262</v>
      </c>
      <c r="I707" s="25">
        <v>39451</v>
      </c>
      <c r="J707" s="24" t="s">
        <v>13</v>
      </c>
      <c r="K707" s="24">
        <v>6</v>
      </c>
      <c r="L707" s="24" t="s">
        <v>1979</v>
      </c>
    </row>
    <row r="708" spans="1:12">
      <c r="A708" s="24" t="s">
        <v>1984</v>
      </c>
      <c r="B708" s="24">
        <v>2008</v>
      </c>
      <c r="C708" s="24">
        <v>59</v>
      </c>
      <c r="D708" s="24">
        <v>9</v>
      </c>
      <c r="E708" s="24">
        <v>1366</v>
      </c>
      <c r="F708" s="24">
        <v>1382</v>
      </c>
      <c r="G708" s="25">
        <v>39281</v>
      </c>
      <c r="H708" s="25">
        <v>39357</v>
      </c>
      <c r="I708" s="25">
        <v>39419</v>
      </c>
      <c r="J708" s="24" t="s">
        <v>13</v>
      </c>
      <c r="K708" s="24">
        <v>1</v>
      </c>
      <c r="L708" s="24" t="s">
        <v>1985</v>
      </c>
    </row>
    <row r="709" spans="1:12">
      <c r="A709" s="24" t="s">
        <v>1986</v>
      </c>
      <c r="B709" s="24">
        <v>2008</v>
      </c>
      <c r="C709" s="24">
        <v>59</v>
      </c>
      <c r="D709" s="24">
        <v>9</v>
      </c>
      <c r="E709" s="24">
        <v>1383</v>
      </c>
      <c r="F709" s="24">
        <v>1392</v>
      </c>
      <c r="G709" s="25">
        <v>39282</v>
      </c>
      <c r="H709" s="25">
        <v>39437</v>
      </c>
      <c r="I709" s="25">
        <v>39443</v>
      </c>
      <c r="J709" s="24" t="s">
        <v>13</v>
      </c>
      <c r="K709" s="24">
        <v>2</v>
      </c>
      <c r="L709" s="24" t="s">
        <v>1987</v>
      </c>
    </row>
    <row r="710" spans="1:12">
      <c r="A710" s="24" t="s">
        <v>1988</v>
      </c>
      <c r="B710" s="24">
        <v>2008</v>
      </c>
      <c r="C710" s="24">
        <v>59</v>
      </c>
      <c r="D710" s="24">
        <v>9</v>
      </c>
      <c r="E710" s="24">
        <v>1393</v>
      </c>
      <c r="F710" s="24">
        <v>1408</v>
      </c>
      <c r="G710" s="25">
        <v>39215</v>
      </c>
      <c r="H710" s="25">
        <v>39348</v>
      </c>
      <c r="I710" s="25">
        <v>39395</v>
      </c>
      <c r="J710" s="24" t="s">
        <v>13</v>
      </c>
      <c r="K710" s="24">
        <v>2</v>
      </c>
      <c r="L710" s="24" t="s">
        <v>1989</v>
      </c>
    </row>
    <row r="711" spans="1:12">
      <c r="A711" s="24" t="s">
        <v>1990</v>
      </c>
      <c r="B711" s="24">
        <v>2008</v>
      </c>
      <c r="C711" s="24">
        <v>59</v>
      </c>
      <c r="D711" s="24">
        <v>9</v>
      </c>
      <c r="E711" s="24">
        <v>1409</v>
      </c>
      <c r="F711" s="24">
        <v>1419</v>
      </c>
      <c r="G711" s="25">
        <v>39393</v>
      </c>
      <c r="H711" s="25">
        <v>39449</v>
      </c>
      <c r="I711" s="25">
        <v>39449</v>
      </c>
      <c r="J711" s="24" t="s">
        <v>13</v>
      </c>
      <c r="K711" s="24">
        <v>4</v>
      </c>
      <c r="L711" s="24" t="s">
        <v>1991</v>
      </c>
    </row>
    <row r="712" spans="1:12">
      <c r="A712" s="24" t="s">
        <v>1992</v>
      </c>
      <c r="B712" s="24">
        <v>2008</v>
      </c>
      <c r="C712" s="24">
        <v>59</v>
      </c>
      <c r="D712" s="24">
        <v>9</v>
      </c>
      <c r="E712" s="24">
        <v>1420</v>
      </c>
      <c r="F712" s="24">
        <v>1432</v>
      </c>
      <c r="G712" s="25">
        <v>39033</v>
      </c>
      <c r="H712" s="25">
        <v>39484</v>
      </c>
      <c r="I712" s="25">
        <v>39484</v>
      </c>
      <c r="J712" s="24" t="s">
        <v>13</v>
      </c>
      <c r="K712" s="24">
        <v>3</v>
      </c>
      <c r="L712" s="24" t="s">
        <v>1993</v>
      </c>
    </row>
    <row r="713" spans="1:12">
      <c r="A713" s="24" t="s">
        <v>1994</v>
      </c>
      <c r="B713" s="24">
        <v>2008</v>
      </c>
      <c r="C713" s="24">
        <v>59</v>
      </c>
      <c r="D713" s="24">
        <v>9</v>
      </c>
      <c r="E713" s="24">
        <v>1433</v>
      </c>
      <c r="F713" s="24">
        <v>1440</v>
      </c>
      <c r="G713" s="25">
        <v>39413</v>
      </c>
      <c r="H713" s="25">
        <v>39484</v>
      </c>
      <c r="I713" s="25">
        <v>39484</v>
      </c>
      <c r="J713" s="24" t="s">
        <v>13</v>
      </c>
      <c r="K713" s="24">
        <v>2</v>
      </c>
      <c r="L713" s="24" t="s">
        <v>1995</v>
      </c>
    </row>
    <row r="714" spans="1:12">
      <c r="A714" s="24" t="s">
        <v>1996</v>
      </c>
      <c r="B714" s="24">
        <v>2008</v>
      </c>
      <c r="C714" s="24">
        <v>59</v>
      </c>
      <c r="D714" s="24">
        <v>9</v>
      </c>
      <c r="E714" s="24">
        <v>1441</v>
      </c>
      <c r="F714" s="24">
        <v>1453</v>
      </c>
      <c r="G714" s="25">
        <v>39306</v>
      </c>
      <c r="H714" s="25">
        <v>39492</v>
      </c>
      <c r="I714" s="25">
        <v>39494</v>
      </c>
      <c r="J714" s="24" t="s">
        <v>13</v>
      </c>
      <c r="K714" s="24">
        <v>3</v>
      </c>
      <c r="L714" s="24" t="s">
        <v>1997</v>
      </c>
    </row>
    <row r="715" spans="1:12">
      <c r="A715" s="24" t="s">
        <v>1998</v>
      </c>
      <c r="B715" s="24">
        <v>2008</v>
      </c>
      <c r="C715" s="24">
        <v>59</v>
      </c>
      <c r="D715" s="24">
        <v>9</v>
      </c>
      <c r="E715" s="24">
        <v>1454</v>
      </c>
      <c r="F715" s="24">
        <v>1468</v>
      </c>
      <c r="G715" s="25">
        <v>39001</v>
      </c>
      <c r="H715" s="25">
        <v>39495</v>
      </c>
      <c r="I715" s="25">
        <v>39495</v>
      </c>
      <c r="J715" s="24" t="s">
        <v>13</v>
      </c>
      <c r="K715" s="24">
        <v>3</v>
      </c>
      <c r="L715" s="24" t="s">
        <v>1999</v>
      </c>
    </row>
    <row r="716" spans="1:12">
      <c r="A716" s="24" t="s">
        <v>2000</v>
      </c>
      <c r="B716" s="24">
        <v>2008</v>
      </c>
      <c r="C716" s="24">
        <v>59</v>
      </c>
      <c r="D716" s="24">
        <v>9</v>
      </c>
      <c r="E716" s="24">
        <v>1469</v>
      </c>
      <c r="F716" s="24">
        <v>1478</v>
      </c>
      <c r="G716" s="25">
        <v>39385</v>
      </c>
      <c r="H716" s="25">
        <v>39423</v>
      </c>
      <c r="I716" s="25">
        <v>39480</v>
      </c>
      <c r="J716" s="24" t="s">
        <v>13</v>
      </c>
      <c r="K716" s="24">
        <v>3</v>
      </c>
      <c r="L716" s="24" t="s">
        <v>2001</v>
      </c>
    </row>
    <row r="717" spans="1:12">
      <c r="A717" s="24" t="s">
        <v>2002</v>
      </c>
      <c r="B717" s="24">
        <v>2008</v>
      </c>
      <c r="C717" s="24">
        <v>59</v>
      </c>
      <c r="D717" s="24">
        <v>9</v>
      </c>
      <c r="E717" s="24">
        <v>1479</v>
      </c>
      <c r="F717" s="24">
        <v>1492</v>
      </c>
      <c r="G717" s="25">
        <v>39257</v>
      </c>
      <c r="H717" s="11">
        <v>39447</v>
      </c>
      <c r="I717" s="11">
        <v>39448</v>
      </c>
      <c r="J717" s="24" t="s">
        <v>13</v>
      </c>
      <c r="K717" s="24">
        <v>1</v>
      </c>
      <c r="L717" s="24" t="s">
        <v>2003</v>
      </c>
    </row>
    <row r="718" spans="1:12">
      <c r="A718" s="24" t="s">
        <v>2004</v>
      </c>
      <c r="B718" s="24">
        <v>2008</v>
      </c>
      <c r="C718" s="24">
        <v>59</v>
      </c>
      <c r="D718" s="24">
        <v>9</v>
      </c>
      <c r="E718" s="24">
        <v>1493</v>
      </c>
      <c r="F718" s="24">
        <v>1512</v>
      </c>
      <c r="G718" s="25">
        <v>39223</v>
      </c>
      <c r="H718" s="25">
        <v>39485</v>
      </c>
      <c r="I718" s="25">
        <v>39486</v>
      </c>
      <c r="J718" s="24" t="s">
        <v>13</v>
      </c>
      <c r="K718" s="24">
        <v>1</v>
      </c>
      <c r="L718" s="24" t="s">
        <v>2005</v>
      </c>
    </row>
    <row r="719" spans="1:12">
      <c r="A719" s="24" t="s">
        <v>2006</v>
      </c>
      <c r="B719" s="24">
        <v>2008</v>
      </c>
      <c r="C719" s="24">
        <v>59</v>
      </c>
      <c r="D719" s="24">
        <v>9</v>
      </c>
      <c r="E719" s="24">
        <v>1513</v>
      </c>
      <c r="F719" s="24">
        <v>1522</v>
      </c>
      <c r="G719" s="25">
        <v>39434</v>
      </c>
      <c r="H719" s="25">
        <v>39479</v>
      </c>
      <c r="I719" s="25">
        <v>39486</v>
      </c>
      <c r="J719" s="24" t="s">
        <v>13</v>
      </c>
      <c r="K719" s="24">
        <v>1</v>
      </c>
      <c r="L719" s="24" t="s">
        <v>2007</v>
      </c>
    </row>
    <row r="720" spans="1:12">
      <c r="A720" s="24" t="s">
        <v>2008</v>
      </c>
      <c r="B720" s="24">
        <v>2008</v>
      </c>
      <c r="C720" s="24">
        <v>59</v>
      </c>
      <c r="D720" s="24">
        <v>9</v>
      </c>
      <c r="E720" s="24">
        <v>1523</v>
      </c>
      <c r="F720" s="24">
        <v>1527</v>
      </c>
      <c r="G720" s="25">
        <v>39279</v>
      </c>
      <c r="H720" s="25">
        <v>39435</v>
      </c>
      <c r="I720" s="25">
        <v>39435</v>
      </c>
      <c r="J720" s="24" t="s">
        <v>83</v>
      </c>
      <c r="K720" s="24">
        <v>3</v>
      </c>
      <c r="L720" s="24" t="s">
        <v>2009</v>
      </c>
    </row>
    <row r="721" spans="1:12">
      <c r="A721" s="24" t="s">
        <v>2010</v>
      </c>
      <c r="B721" s="24">
        <v>2008</v>
      </c>
      <c r="C721" s="24">
        <v>59</v>
      </c>
      <c r="D721" s="24">
        <v>9</v>
      </c>
      <c r="E721" s="24">
        <v>1528</v>
      </c>
      <c r="F721" s="24">
        <v>1530</v>
      </c>
      <c r="G721" s="25">
        <v>39387</v>
      </c>
      <c r="H721" s="25">
        <v>39484</v>
      </c>
      <c r="I721" s="25">
        <v>39493</v>
      </c>
      <c r="J721" s="24" t="s">
        <v>83</v>
      </c>
      <c r="K721" s="24">
        <v>2</v>
      </c>
      <c r="L721" s="24" t="s">
        <v>2011</v>
      </c>
    </row>
    <row r="722" spans="1:12">
      <c r="A722" s="24" t="s">
        <v>2024</v>
      </c>
      <c r="B722" s="24">
        <v>2008</v>
      </c>
      <c r="C722" s="24">
        <v>59</v>
      </c>
      <c r="D722" s="24">
        <v>10</v>
      </c>
      <c r="E722" s="24">
        <v>1540</v>
      </c>
      <c r="F722" s="24">
        <v>1554</v>
      </c>
      <c r="G722" s="25">
        <v>39414</v>
      </c>
      <c r="H722" s="25">
        <v>39495</v>
      </c>
      <c r="I722" s="25">
        <v>39502</v>
      </c>
      <c r="J722" s="24" t="s">
        <v>13</v>
      </c>
      <c r="K722" s="24">
        <v>1</v>
      </c>
      <c r="L722" s="24" t="s">
        <v>2025</v>
      </c>
    </row>
    <row r="723" spans="1:12">
      <c r="A723" s="24" t="s">
        <v>2026</v>
      </c>
      <c r="B723" s="24">
        <v>2008</v>
      </c>
      <c r="C723" s="24">
        <v>59</v>
      </c>
      <c r="D723" s="24">
        <v>10</v>
      </c>
      <c r="E723" s="24">
        <v>1555</v>
      </c>
      <c r="F723" s="24">
        <v>1569</v>
      </c>
      <c r="G723" s="25">
        <v>39184</v>
      </c>
      <c r="H723" s="25">
        <v>39456</v>
      </c>
      <c r="I723" s="25">
        <v>39469</v>
      </c>
      <c r="J723" s="24" t="s">
        <v>13</v>
      </c>
      <c r="K723" s="24">
        <v>1</v>
      </c>
      <c r="L723" s="24" t="s">
        <v>2027</v>
      </c>
    </row>
    <row r="724" spans="1:12">
      <c r="A724" s="24" t="s">
        <v>2028</v>
      </c>
      <c r="B724" s="24">
        <v>2008</v>
      </c>
      <c r="C724" s="24">
        <v>59</v>
      </c>
      <c r="D724" s="24">
        <v>10</v>
      </c>
      <c r="E724" s="24">
        <v>1570</v>
      </c>
      <c r="F724" s="24">
        <v>1581</v>
      </c>
      <c r="G724" s="25">
        <v>39258</v>
      </c>
      <c r="H724" s="25">
        <v>39421</v>
      </c>
      <c r="I724" s="25">
        <v>39421</v>
      </c>
      <c r="J724" s="24" t="s">
        <v>13</v>
      </c>
      <c r="K724" s="24">
        <v>2</v>
      </c>
      <c r="L724" s="24" t="s">
        <v>2029</v>
      </c>
    </row>
    <row r="725" spans="1:12">
      <c r="A725" s="24" t="s">
        <v>2030</v>
      </c>
      <c r="B725" s="24">
        <v>2008</v>
      </c>
      <c r="C725" s="24">
        <v>59</v>
      </c>
      <c r="D725" s="24">
        <v>10</v>
      </c>
      <c r="E725" s="24">
        <v>1582</v>
      </c>
      <c r="F725" s="24">
        <v>1597</v>
      </c>
      <c r="G725" s="25">
        <v>39161</v>
      </c>
      <c r="H725" s="25">
        <v>39400</v>
      </c>
      <c r="I725" s="25">
        <v>39419</v>
      </c>
      <c r="J725" s="24" t="s">
        <v>13</v>
      </c>
      <c r="K725" s="24">
        <v>1</v>
      </c>
      <c r="L725" s="24" t="s">
        <v>2031</v>
      </c>
    </row>
    <row r="726" spans="1:12">
      <c r="A726" s="24" t="s">
        <v>2034</v>
      </c>
      <c r="B726" s="24">
        <v>2008</v>
      </c>
      <c r="C726" s="24">
        <v>59</v>
      </c>
      <c r="D726" s="24">
        <v>10</v>
      </c>
      <c r="E726" s="24">
        <v>1608</v>
      </c>
      <c r="F726" s="24">
        <v>1616</v>
      </c>
      <c r="G726" s="25">
        <v>39175</v>
      </c>
      <c r="H726" s="25">
        <v>39274</v>
      </c>
      <c r="I726" s="25">
        <v>39483</v>
      </c>
      <c r="J726" s="24" t="s">
        <v>13</v>
      </c>
      <c r="K726" s="24">
        <v>1</v>
      </c>
      <c r="L726" s="24" t="s">
        <v>2035</v>
      </c>
    </row>
    <row r="727" spans="1:12">
      <c r="A727" s="24" t="s">
        <v>2036</v>
      </c>
      <c r="B727" s="24">
        <v>2008</v>
      </c>
      <c r="C727" s="24">
        <v>59</v>
      </c>
      <c r="D727" s="24">
        <v>10</v>
      </c>
      <c r="E727" s="24">
        <v>1617</v>
      </c>
      <c r="F727" s="24">
        <v>1630</v>
      </c>
      <c r="G727" s="25">
        <v>39105</v>
      </c>
      <c r="H727" s="25">
        <v>39530</v>
      </c>
      <c r="I727" s="25">
        <v>39538</v>
      </c>
      <c r="J727" s="24" t="s">
        <v>13</v>
      </c>
      <c r="K727" s="24">
        <v>2</v>
      </c>
      <c r="L727" s="24" t="s">
        <v>2037</v>
      </c>
    </row>
    <row r="728" spans="1:12">
      <c r="A728" s="24" t="s">
        <v>2038</v>
      </c>
      <c r="B728" s="24">
        <v>2008</v>
      </c>
      <c r="C728" s="24">
        <v>59</v>
      </c>
      <c r="D728" s="24">
        <v>10</v>
      </c>
      <c r="E728" s="24">
        <v>1631</v>
      </c>
      <c r="F728" s="24">
        <v>1643</v>
      </c>
      <c r="G728" s="25">
        <v>39450</v>
      </c>
      <c r="H728" s="25">
        <v>39488</v>
      </c>
      <c r="I728" s="25">
        <v>39488</v>
      </c>
      <c r="J728" s="24" t="s">
        <v>13</v>
      </c>
      <c r="K728" s="24">
        <v>1</v>
      </c>
      <c r="L728" s="24" t="s">
        <v>2039</v>
      </c>
    </row>
    <row r="729" spans="1:12">
      <c r="A729" s="24" t="s">
        <v>2040</v>
      </c>
      <c r="B729" s="24">
        <v>2008</v>
      </c>
      <c r="C729" s="24">
        <v>59</v>
      </c>
      <c r="D729" s="24">
        <v>10</v>
      </c>
      <c r="E729" s="24">
        <v>1644</v>
      </c>
      <c r="F729" s="24">
        <v>1652</v>
      </c>
      <c r="G729" s="25">
        <v>39080</v>
      </c>
      <c r="H729" s="25">
        <v>39518</v>
      </c>
      <c r="I729" s="25">
        <v>39519</v>
      </c>
      <c r="J729" s="24" t="s">
        <v>13</v>
      </c>
      <c r="K729" s="24">
        <v>1</v>
      </c>
      <c r="L729" s="24" t="s">
        <v>2041</v>
      </c>
    </row>
    <row r="730" spans="1:12">
      <c r="A730" s="24" t="s">
        <v>2042</v>
      </c>
      <c r="B730" s="24">
        <v>2008</v>
      </c>
      <c r="C730" s="24">
        <v>59</v>
      </c>
      <c r="D730" s="24">
        <v>10</v>
      </c>
      <c r="E730" s="24">
        <v>1653</v>
      </c>
      <c r="F730" s="24">
        <v>1661</v>
      </c>
      <c r="G730" s="25">
        <v>39428</v>
      </c>
      <c r="H730" s="25">
        <v>39494</v>
      </c>
      <c r="I730" s="25">
        <v>39502</v>
      </c>
      <c r="J730" s="24" t="s">
        <v>13</v>
      </c>
      <c r="K730" s="24">
        <v>2</v>
      </c>
      <c r="L730" s="24" t="s">
        <v>2043</v>
      </c>
    </row>
    <row r="731" spans="1:12">
      <c r="A731" s="24" t="s">
        <v>2044</v>
      </c>
      <c r="B731" s="24">
        <v>2008</v>
      </c>
      <c r="C731" s="24">
        <v>59</v>
      </c>
      <c r="D731" s="24">
        <v>10</v>
      </c>
      <c r="E731" s="24">
        <v>1662</v>
      </c>
      <c r="F731" s="24">
        <v>1674</v>
      </c>
      <c r="G731" s="25">
        <v>39414</v>
      </c>
      <c r="H731" s="25">
        <v>39495</v>
      </c>
      <c r="I731" s="25">
        <v>39502</v>
      </c>
      <c r="J731" s="24" t="s">
        <v>13</v>
      </c>
      <c r="K731" s="24">
        <v>1</v>
      </c>
      <c r="L731" s="24" t="s">
        <v>2045</v>
      </c>
    </row>
    <row r="732" spans="1:12">
      <c r="A732" s="24" t="s">
        <v>2046</v>
      </c>
      <c r="B732" s="24">
        <v>2008</v>
      </c>
      <c r="C732" s="24">
        <v>59</v>
      </c>
      <c r="D732" s="24">
        <v>10</v>
      </c>
      <c r="E732" s="24">
        <v>1675</v>
      </c>
      <c r="F732" s="24">
        <v>1687</v>
      </c>
      <c r="G732" s="25">
        <v>39034</v>
      </c>
      <c r="H732" s="25">
        <v>39532</v>
      </c>
      <c r="I732" s="25">
        <v>39533</v>
      </c>
      <c r="J732" s="24" t="s">
        <v>13</v>
      </c>
      <c r="K732" s="24">
        <v>2</v>
      </c>
      <c r="L732" s="24" t="s">
        <v>2047</v>
      </c>
    </row>
    <row r="733" spans="1:12">
      <c r="A733" s="24" t="s">
        <v>2048</v>
      </c>
      <c r="B733" s="24">
        <v>2008</v>
      </c>
      <c r="C733" s="24">
        <v>59</v>
      </c>
      <c r="D733" s="24">
        <v>10</v>
      </c>
      <c r="E733" s="24">
        <v>1688</v>
      </c>
      <c r="F733" s="24">
        <v>1693</v>
      </c>
      <c r="G733" s="25">
        <v>39426</v>
      </c>
      <c r="H733" s="25">
        <v>39456</v>
      </c>
      <c r="I733" s="25">
        <v>39483</v>
      </c>
      <c r="J733" s="24" t="s">
        <v>83</v>
      </c>
      <c r="K733" s="24">
        <v>2</v>
      </c>
      <c r="L733" s="24" t="s">
        <v>2049</v>
      </c>
    </row>
    <row r="734" spans="1:12">
      <c r="A734" s="24" t="s">
        <v>2060</v>
      </c>
      <c r="B734" s="24">
        <v>2008</v>
      </c>
      <c r="C734" s="24">
        <v>59</v>
      </c>
      <c r="D734" s="24">
        <v>11</v>
      </c>
      <c r="E734" s="24">
        <v>1702</v>
      </c>
      <c r="F734" s="24">
        <v>1710</v>
      </c>
      <c r="G734" s="25">
        <v>39393</v>
      </c>
      <c r="H734" s="25">
        <v>39449</v>
      </c>
      <c r="I734" s="25">
        <v>39449</v>
      </c>
      <c r="J734" s="24" t="s">
        <v>13</v>
      </c>
      <c r="K734" s="24">
        <v>1</v>
      </c>
      <c r="L734" s="24" t="s">
        <v>2061</v>
      </c>
    </row>
    <row r="735" spans="1:12">
      <c r="A735" s="24" t="s">
        <v>2062</v>
      </c>
      <c r="B735" s="24">
        <v>2008</v>
      </c>
      <c r="C735" s="24">
        <v>59</v>
      </c>
      <c r="D735" s="24">
        <v>11</v>
      </c>
      <c r="E735" s="24">
        <v>1711</v>
      </c>
      <c r="F735" s="24">
        <v>1726</v>
      </c>
      <c r="G735" s="25">
        <v>39429</v>
      </c>
      <c r="H735" s="25">
        <v>39517</v>
      </c>
      <c r="I735" s="25">
        <v>39517</v>
      </c>
      <c r="J735" s="24" t="s">
        <v>13</v>
      </c>
      <c r="K735" s="24">
        <v>2</v>
      </c>
      <c r="L735" s="24" t="s">
        <v>2063</v>
      </c>
    </row>
    <row r="736" spans="1:12">
      <c r="A736" s="24" t="s">
        <v>2064</v>
      </c>
      <c r="B736" s="24">
        <v>2008</v>
      </c>
      <c r="C736" s="24">
        <v>59</v>
      </c>
      <c r="D736" s="24">
        <v>11</v>
      </c>
      <c r="E736" s="24">
        <v>1727</v>
      </c>
      <c r="F736" s="24">
        <v>1742</v>
      </c>
      <c r="G736" s="25">
        <v>39184</v>
      </c>
      <c r="H736" s="25">
        <v>39486</v>
      </c>
      <c r="I736" s="25">
        <v>39487</v>
      </c>
      <c r="J736" s="24" t="s">
        <v>13</v>
      </c>
      <c r="K736" s="24">
        <v>3</v>
      </c>
      <c r="L736" s="24" t="s">
        <v>2065</v>
      </c>
    </row>
    <row r="737" spans="1:12">
      <c r="A737" s="24" t="s">
        <v>2066</v>
      </c>
      <c r="B737" s="24">
        <v>2008</v>
      </c>
      <c r="C737" s="24">
        <v>59</v>
      </c>
      <c r="D737" s="24">
        <v>11</v>
      </c>
      <c r="E737" s="24">
        <v>1743</v>
      </c>
      <c r="F737" s="24">
        <v>1760</v>
      </c>
      <c r="G737" s="25">
        <v>39490</v>
      </c>
      <c r="H737" s="25">
        <v>39503</v>
      </c>
      <c r="I737" s="25">
        <v>39544</v>
      </c>
      <c r="J737" s="24" t="s">
        <v>13</v>
      </c>
      <c r="K737" s="24">
        <v>2</v>
      </c>
      <c r="L737" s="24" t="s">
        <v>2067</v>
      </c>
    </row>
    <row r="738" spans="1:12">
      <c r="A738" s="24" t="s">
        <v>2068</v>
      </c>
      <c r="B738" s="24">
        <v>2008</v>
      </c>
      <c r="C738" s="24">
        <v>59</v>
      </c>
      <c r="D738" s="24">
        <v>11</v>
      </c>
      <c r="E738" s="24">
        <v>1761</v>
      </c>
      <c r="F738" s="24">
        <v>1775</v>
      </c>
      <c r="G738" s="25">
        <v>39405</v>
      </c>
      <c r="H738" s="25">
        <v>39561</v>
      </c>
      <c r="I738" s="25">
        <v>39561</v>
      </c>
      <c r="J738" s="24" t="s">
        <v>13</v>
      </c>
      <c r="K738" s="24">
        <v>2</v>
      </c>
      <c r="L738" s="24" t="s">
        <v>2069</v>
      </c>
    </row>
    <row r="739" spans="1:12">
      <c r="A739" s="24" t="s">
        <v>2070</v>
      </c>
      <c r="B739" s="24">
        <v>2008</v>
      </c>
      <c r="C739" s="24">
        <v>59</v>
      </c>
      <c r="D739" s="24">
        <v>11</v>
      </c>
      <c r="E739" s="24">
        <v>1776</v>
      </c>
      <c r="F739" s="24">
        <v>1784</v>
      </c>
      <c r="G739" s="25">
        <v>39490</v>
      </c>
      <c r="H739" s="25">
        <v>39548</v>
      </c>
      <c r="I739" s="25">
        <v>39548</v>
      </c>
      <c r="J739" s="24" t="s">
        <v>13</v>
      </c>
      <c r="K739" s="24">
        <v>3</v>
      </c>
      <c r="L739" s="24" t="s">
        <v>2071</v>
      </c>
    </row>
    <row r="740" spans="1:12">
      <c r="A740" s="24" t="s">
        <v>2072</v>
      </c>
      <c r="B740" s="24">
        <v>2008</v>
      </c>
      <c r="C740" s="24">
        <v>59</v>
      </c>
      <c r="D740" s="24">
        <v>11</v>
      </c>
      <c r="E740" s="24">
        <v>1785</v>
      </c>
      <c r="F740" s="24">
        <v>1800</v>
      </c>
      <c r="G740" s="25">
        <v>39224</v>
      </c>
      <c r="H740" s="25">
        <v>39548</v>
      </c>
      <c r="I740" s="25">
        <v>39548</v>
      </c>
      <c r="J740" s="24" t="s">
        <v>13</v>
      </c>
      <c r="K740" s="24">
        <v>1</v>
      </c>
      <c r="L740" s="24" t="s">
        <v>2073</v>
      </c>
    </row>
    <row r="741" spans="1:12">
      <c r="A741" s="24" t="s">
        <v>2074</v>
      </c>
      <c r="B741" s="24">
        <v>2008</v>
      </c>
      <c r="C741" s="24">
        <v>59</v>
      </c>
      <c r="D741" s="24">
        <v>11</v>
      </c>
      <c r="E741" s="24">
        <v>1801</v>
      </c>
      <c r="F741" s="24">
        <v>1809</v>
      </c>
      <c r="G741" s="25">
        <v>39371</v>
      </c>
      <c r="H741" s="25">
        <v>39532</v>
      </c>
      <c r="I741" s="25">
        <v>39532</v>
      </c>
      <c r="J741" s="24" t="s">
        <v>13</v>
      </c>
      <c r="K741" s="24">
        <v>4</v>
      </c>
      <c r="L741" s="24" t="s">
        <v>2075</v>
      </c>
    </row>
    <row r="742" spans="1:12">
      <c r="A742" s="24" t="s">
        <v>2076</v>
      </c>
      <c r="B742" s="24">
        <v>2008</v>
      </c>
      <c r="C742" s="24">
        <v>59</v>
      </c>
      <c r="D742" s="24">
        <v>11</v>
      </c>
      <c r="E742" s="24">
        <v>1810</v>
      </c>
      <c r="F742" s="24">
        <v>1818</v>
      </c>
      <c r="G742" s="25">
        <v>39489</v>
      </c>
      <c r="H742" s="25">
        <v>39561</v>
      </c>
      <c r="I742" s="25">
        <v>39561</v>
      </c>
      <c r="J742" s="24" t="s">
        <v>13</v>
      </c>
      <c r="K742" s="24">
        <v>2</v>
      </c>
      <c r="L742" s="24" t="s">
        <v>2077</v>
      </c>
    </row>
    <row r="743" spans="1:12">
      <c r="A743" s="24" t="s">
        <v>2078</v>
      </c>
      <c r="B743" s="24">
        <v>2008</v>
      </c>
      <c r="C743" s="24">
        <v>59</v>
      </c>
      <c r="D743" s="24">
        <v>11</v>
      </c>
      <c r="E743" s="24">
        <v>1819</v>
      </c>
      <c r="F743" s="24">
        <v>1828</v>
      </c>
      <c r="G743" s="25">
        <v>39307</v>
      </c>
      <c r="H743" s="25">
        <v>39667</v>
      </c>
      <c r="I743" s="25">
        <v>39667</v>
      </c>
      <c r="J743" s="24" t="s">
        <v>13</v>
      </c>
      <c r="K743" s="24">
        <v>2</v>
      </c>
      <c r="L743" s="24" t="s">
        <v>2079</v>
      </c>
    </row>
    <row r="744" spans="1:12">
      <c r="A744" s="24" t="s">
        <v>2080</v>
      </c>
      <c r="B744" s="24">
        <v>2008</v>
      </c>
      <c r="C744" s="24">
        <v>59</v>
      </c>
      <c r="D744" s="24">
        <v>11</v>
      </c>
      <c r="E744" s="24">
        <v>1829</v>
      </c>
      <c r="F744" s="24">
        <v>1840</v>
      </c>
      <c r="G744" s="25">
        <v>39193</v>
      </c>
      <c r="H744" s="25">
        <v>39554</v>
      </c>
      <c r="I744" s="25">
        <v>39554</v>
      </c>
      <c r="J744" s="24" t="s">
        <v>13</v>
      </c>
      <c r="K744" s="24">
        <v>3</v>
      </c>
      <c r="L744" s="24" t="s">
        <v>2081</v>
      </c>
    </row>
    <row r="745" spans="1:12">
      <c r="A745" s="24" t="s">
        <v>2082</v>
      </c>
      <c r="B745" s="24">
        <v>2008</v>
      </c>
      <c r="C745" s="24">
        <v>59</v>
      </c>
      <c r="D745" s="24">
        <v>11</v>
      </c>
      <c r="E745" s="24">
        <v>1841</v>
      </c>
      <c r="F745" s="24">
        <v>1852</v>
      </c>
      <c r="G745" s="25">
        <v>39503</v>
      </c>
      <c r="H745" s="25">
        <v>39570</v>
      </c>
      <c r="I745" s="25">
        <v>39570</v>
      </c>
      <c r="J745" s="24" t="s">
        <v>13</v>
      </c>
      <c r="K745" s="24">
        <v>2</v>
      </c>
      <c r="L745" s="24" t="s">
        <v>2083</v>
      </c>
    </row>
    <row r="746" spans="1:12">
      <c r="A746" s="24" t="s">
        <v>2084</v>
      </c>
      <c r="B746" s="24">
        <v>2008</v>
      </c>
      <c r="C746" s="24">
        <v>59</v>
      </c>
      <c r="D746" s="24">
        <v>11</v>
      </c>
      <c r="E746" s="24">
        <v>1853</v>
      </c>
      <c r="F746" s="24">
        <v>1855</v>
      </c>
      <c r="G746" s="25">
        <v>39537</v>
      </c>
      <c r="H746" s="25">
        <v>39555</v>
      </c>
      <c r="I746" s="25">
        <v>39561</v>
      </c>
      <c r="J746" s="24" t="s">
        <v>83</v>
      </c>
      <c r="K746" s="24">
        <v>2</v>
      </c>
      <c r="L746" s="24" t="s">
        <v>2085</v>
      </c>
    </row>
    <row r="747" spans="1:12">
      <c r="A747" s="24" t="s">
        <v>2086</v>
      </c>
      <c r="B747" s="24">
        <v>2008</v>
      </c>
      <c r="C747" s="24">
        <v>59</v>
      </c>
      <c r="D747" s="24">
        <v>11</v>
      </c>
      <c r="E747" s="24">
        <v>1856</v>
      </c>
      <c r="F747" s="24">
        <v>1860</v>
      </c>
      <c r="G747" s="25">
        <v>39473</v>
      </c>
      <c r="H747" s="25">
        <v>39539</v>
      </c>
      <c r="I747" s="25">
        <v>39540</v>
      </c>
      <c r="J747" s="24" t="s">
        <v>83</v>
      </c>
      <c r="K747" s="24">
        <v>2</v>
      </c>
      <c r="L747" s="24" t="s">
        <v>2087</v>
      </c>
    </row>
    <row r="748" spans="1:12">
      <c r="A748" s="24" t="s">
        <v>2088</v>
      </c>
      <c r="B748" s="24">
        <v>2008</v>
      </c>
      <c r="C748" s="24">
        <v>59</v>
      </c>
      <c r="D748" s="24">
        <v>11</v>
      </c>
      <c r="E748" s="24">
        <v>1861</v>
      </c>
      <c r="F748" s="24">
        <v>1865</v>
      </c>
      <c r="G748" s="25">
        <v>39534</v>
      </c>
      <c r="H748" s="25">
        <v>39580</v>
      </c>
      <c r="I748" s="25">
        <v>39580</v>
      </c>
      <c r="J748" s="24" t="s">
        <v>83</v>
      </c>
      <c r="K748" s="24">
        <v>2</v>
      </c>
      <c r="L748" s="24" t="s">
        <v>2089</v>
      </c>
    </row>
    <row r="749" spans="1:12">
      <c r="A749" s="24" t="s">
        <v>2094</v>
      </c>
      <c r="B749" s="24">
        <v>2008</v>
      </c>
      <c r="C749" s="24">
        <v>59</v>
      </c>
      <c r="D749" s="24">
        <v>12</v>
      </c>
      <c r="E749" s="24">
        <v>1870</v>
      </c>
      <c r="F749" s="24">
        <v>1877</v>
      </c>
      <c r="G749" s="25">
        <v>39524</v>
      </c>
      <c r="H749" s="25">
        <v>39588</v>
      </c>
      <c r="I749" s="25">
        <v>39588</v>
      </c>
      <c r="J749" s="24" t="s">
        <v>13</v>
      </c>
      <c r="K749" s="24">
        <v>2</v>
      </c>
      <c r="L749" s="24" t="s">
        <v>2095</v>
      </c>
    </row>
    <row r="750" spans="1:12">
      <c r="A750" s="24" t="s">
        <v>2096</v>
      </c>
      <c r="B750" s="24">
        <v>2008</v>
      </c>
      <c r="C750" s="24">
        <v>59</v>
      </c>
      <c r="D750" s="24">
        <v>12</v>
      </c>
      <c r="E750" s="24">
        <v>1878</v>
      </c>
      <c r="F750" s="24">
        <v>1897</v>
      </c>
      <c r="G750" s="25">
        <v>39365</v>
      </c>
      <c r="H750" s="25">
        <v>39513</v>
      </c>
      <c r="I750" s="25">
        <v>39513</v>
      </c>
      <c r="J750" s="24" t="s">
        <v>13</v>
      </c>
      <c r="K750" s="24">
        <v>1</v>
      </c>
      <c r="L750" s="24" t="s">
        <v>2097</v>
      </c>
    </row>
    <row r="751" spans="1:12">
      <c r="A751" s="24" t="s">
        <v>2098</v>
      </c>
      <c r="B751" s="24">
        <v>2008</v>
      </c>
      <c r="C751" s="24">
        <v>59</v>
      </c>
      <c r="D751" s="24">
        <v>12</v>
      </c>
      <c r="E751" s="24">
        <v>1898</v>
      </c>
      <c r="F751" s="24">
        <v>1911</v>
      </c>
      <c r="G751" s="25">
        <v>39058</v>
      </c>
      <c r="H751" s="25">
        <v>39570</v>
      </c>
      <c r="I751" s="25">
        <v>39570</v>
      </c>
      <c r="J751" s="24" t="s">
        <v>13</v>
      </c>
      <c r="K751" s="24">
        <v>1</v>
      </c>
      <c r="L751" s="24" t="s">
        <v>2099</v>
      </c>
    </row>
    <row r="752" spans="1:12">
      <c r="A752" s="24" t="s">
        <v>2100</v>
      </c>
      <c r="B752" s="24">
        <v>2008</v>
      </c>
      <c r="C752" s="24">
        <v>59</v>
      </c>
      <c r="D752" s="24">
        <v>12</v>
      </c>
      <c r="E752" s="24">
        <v>1912</v>
      </c>
      <c r="F752" s="24">
        <v>1924</v>
      </c>
      <c r="G752" s="25">
        <v>39337</v>
      </c>
      <c r="H752" s="25">
        <v>39567</v>
      </c>
      <c r="I752" s="25">
        <v>39567</v>
      </c>
      <c r="J752" s="24" t="s">
        <v>13</v>
      </c>
      <c r="K752" s="24">
        <v>5</v>
      </c>
      <c r="L752" s="24" t="s">
        <v>2101</v>
      </c>
    </row>
    <row r="753" spans="1:12">
      <c r="A753" s="24" t="s">
        <v>2102</v>
      </c>
      <c r="B753" s="24">
        <v>2008</v>
      </c>
      <c r="C753" s="24">
        <v>59</v>
      </c>
      <c r="D753" s="24">
        <v>12</v>
      </c>
      <c r="E753" s="24">
        <v>1925</v>
      </c>
      <c r="F753" s="24">
        <v>1932</v>
      </c>
      <c r="G753" s="25">
        <v>39477</v>
      </c>
      <c r="H753" s="25">
        <v>39589</v>
      </c>
      <c r="I753" s="25">
        <v>39590</v>
      </c>
      <c r="J753" s="24" t="s">
        <v>13</v>
      </c>
      <c r="K753" s="24">
        <v>2</v>
      </c>
      <c r="L753" s="24" t="s">
        <v>2103</v>
      </c>
    </row>
    <row r="754" spans="1:12">
      <c r="A754" s="24" t="s">
        <v>2104</v>
      </c>
      <c r="B754" s="24">
        <v>2008</v>
      </c>
      <c r="C754" s="24">
        <v>59</v>
      </c>
      <c r="D754" s="24">
        <v>12</v>
      </c>
      <c r="E754" s="24">
        <v>1933</v>
      </c>
      <c r="F754" s="24">
        <v>1947</v>
      </c>
      <c r="G754" s="25">
        <v>39468</v>
      </c>
      <c r="H754" s="25">
        <v>39588</v>
      </c>
      <c r="I754" s="25">
        <v>39588</v>
      </c>
      <c r="J754" s="24" t="s">
        <v>13</v>
      </c>
      <c r="K754" s="24">
        <v>5</v>
      </c>
      <c r="L754" s="24" t="s">
        <v>2105</v>
      </c>
    </row>
    <row r="755" spans="1:12">
      <c r="A755" s="24" t="s">
        <v>2106</v>
      </c>
      <c r="B755" s="24">
        <v>2008</v>
      </c>
      <c r="C755" s="24">
        <v>59</v>
      </c>
      <c r="D755" s="24">
        <v>12</v>
      </c>
      <c r="E755" s="24">
        <v>1948</v>
      </c>
      <c r="F755" s="24">
        <v>1962</v>
      </c>
      <c r="G755" s="25">
        <v>39421</v>
      </c>
      <c r="H755" s="25">
        <v>39577</v>
      </c>
      <c r="I755" s="25">
        <v>39577</v>
      </c>
      <c r="J755" s="24" t="s">
        <v>13</v>
      </c>
      <c r="K755" s="24">
        <v>2</v>
      </c>
      <c r="L755" s="24" t="s">
        <v>2107</v>
      </c>
    </row>
    <row r="756" spans="1:12">
      <c r="A756" s="24" t="s">
        <v>2108</v>
      </c>
      <c r="B756" s="24">
        <v>2008</v>
      </c>
      <c r="C756" s="24">
        <v>59</v>
      </c>
      <c r="D756" s="24">
        <v>12</v>
      </c>
      <c r="E756" s="24">
        <v>1963</v>
      </c>
      <c r="F756" s="24">
        <v>1972</v>
      </c>
      <c r="G756" s="25">
        <v>39226</v>
      </c>
      <c r="H756" s="25">
        <v>39547</v>
      </c>
      <c r="I756" s="25">
        <v>39547</v>
      </c>
      <c r="J756" s="24" t="s">
        <v>13</v>
      </c>
      <c r="K756" s="24">
        <v>3</v>
      </c>
      <c r="L756" s="24" t="s">
        <v>2109</v>
      </c>
    </row>
    <row r="757" spans="1:12">
      <c r="A757" s="24" t="s">
        <v>2110</v>
      </c>
      <c r="B757" s="24">
        <v>2008</v>
      </c>
      <c r="C757" s="24">
        <v>59</v>
      </c>
      <c r="D757" s="24">
        <v>12</v>
      </c>
      <c r="E757" s="24">
        <v>1973</v>
      </c>
      <c r="F757" s="24">
        <v>1984</v>
      </c>
      <c r="G757" s="25">
        <v>39366</v>
      </c>
      <c r="H757" s="25">
        <v>39590</v>
      </c>
      <c r="I757" s="25">
        <v>39590</v>
      </c>
      <c r="J757" s="24" t="s">
        <v>13</v>
      </c>
      <c r="K757" s="24">
        <v>2</v>
      </c>
      <c r="L757" s="24" t="s">
        <v>2111</v>
      </c>
    </row>
    <row r="758" spans="1:12">
      <c r="A758" s="24" t="s">
        <v>2112</v>
      </c>
      <c r="B758" s="24">
        <v>2008</v>
      </c>
      <c r="C758" s="24">
        <v>59</v>
      </c>
      <c r="D758" s="24">
        <v>12</v>
      </c>
      <c r="E758" s="24">
        <v>1985</v>
      </c>
      <c r="F758" s="24">
        <v>1994</v>
      </c>
      <c r="G758" s="25">
        <v>39404</v>
      </c>
      <c r="H758" s="25">
        <v>39588</v>
      </c>
      <c r="I758" s="25">
        <v>39588</v>
      </c>
      <c r="J758" s="24" t="s">
        <v>13</v>
      </c>
      <c r="K758" s="24">
        <v>3</v>
      </c>
      <c r="L758" s="24" t="s">
        <v>2113</v>
      </c>
    </row>
    <row r="759" spans="1:12">
      <c r="A759" s="24" t="s">
        <v>2114</v>
      </c>
      <c r="B759" s="24">
        <v>2008</v>
      </c>
      <c r="C759" s="24">
        <v>59</v>
      </c>
      <c r="D759" s="24">
        <v>12</v>
      </c>
      <c r="E759" s="24">
        <v>1995</v>
      </c>
      <c r="F759" s="24">
        <v>2007</v>
      </c>
      <c r="G759" s="25">
        <v>39260</v>
      </c>
      <c r="H759" s="25">
        <v>39493</v>
      </c>
      <c r="I759" s="25">
        <v>39493</v>
      </c>
      <c r="J759" s="24" t="s">
        <v>13</v>
      </c>
      <c r="K759" s="24">
        <v>2</v>
      </c>
      <c r="L759" s="24" t="s">
        <v>2115</v>
      </c>
    </row>
    <row r="760" spans="1:12">
      <c r="A760" s="24" t="s">
        <v>2116</v>
      </c>
      <c r="B760" s="24">
        <v>2008</v>
      </c>
      <c r="C760" s="24">
        <v>59</v>
      </c>
      <c r="D760" s="24">
        <v>12</v>
      </c>
      <c r="E760" s="24">
        <v>2008</v>
      </c>
      <c r="F760" s="24">
        <v>2023</v>
      </c>
      <c r="G760" s="25">
        <v>39466</v>
      </c>
      <c r="H760" s="25">
        <v>39538</v>
      </c>
      <c r="I760" s="25">
        <v>39567</v>
      </c>
      <c r="J760" s="24" t="s">
        <v>13</v>
      </c>
      <c r="K760" s="24">
        <v>3</v>
      </c>
      <c r="L760" s="24" t="s">
        <v>2117</v>
      </c>
    </row>
    <row r="761" spans="1:12">
      <c r="A761" s="24" t="s">
        <v>2118</v>
      </c>
      <c r="B761" s="24">
        <v>2008</v>
      </c>
      <c r="C761" s="24">
        <v>59</v>
      </c>
      <c r="D761" s="24">
        <v>12</v>
      </c>
      <c r="E761" s="24">
        <v>2024</v>
      </c>
      <c r="F761" s="24">
        <v>2032</v>
      </c>
      <c r="G761" s="25">
        <v>39436</v>
      </c>
      <c r="H761" s="25">
        <v>39560</v>
      </c>
      <c r="I761" s="25">
        <v>39560</v>
      </c>
      <c r="J761" s="24" t="s">
        <v>83</v>
      </c>
      <c r="K761" s="24">
        <v>1</v>
      </c>
      <c r="L761" s="24" t="s">
        <v>2119</v>
      </c>
    </row>
    <row r="762" spans="1:12">
      <c r="A762" s="24" t="s">
        <v>2130</v>
      </c>
      <c r="B762" s="24">
        <v>2008</v>
      </c>
      <c r="C762" s="24">
        <v>59</v>
      </c>
      <c r="D762" s="24">
        <v>13</v>
      </c>
      <c r="E762" s="24">
        <v>2042</v>
      </c>
      <c r="F762" s="24">
        <v>2050</v>
      </c>
      <c r="G762" s="25">
        <v>39535</v>
      </c>
      <c r="H762" s="25">
        <v>39583</v>
      </c>
      <c r="I762" s="25">
        <v>39584</v>
      </c>
      <c r="J762" s="24" t="s">
        <v>13</v>
      </c>
      <c r="K762" s="24">
        <v>3</v>
      </c>
      <c r="L762" s="24" t="s">
        <v>2131</v>
      </c>
    </row>
    <row r="763" spans="1:12">
      <c r="A763" s="24" t="s">
        <v>2132</v>
      </c>
      <c r="B763" s="24">
        <v>2008</v>
      </c>
      <c r="C763" s="24">
        <v>59</v>
      </c>
      <c r="D763" s="24">
        <v>13</v>
      </c>
      <c r="E763" s="24">
        <v>2051</v>
      </c>
      <c r="F763" s="24">
        <v>2059</v>
      </c>
      <c r="G763" s="25">
        <v>38985</v>
      </c>
      <c r="H763" s="25">
        <v>39596</v>
      </c>
      <c r="I763" s="25">
        <v>39597</v>
      </c>
      <c r="J763" s="24" t="s">
        <v>13</v>
      </c>
      <c r="K763" s="24">
        <v>1</v>
      </c>
      <c r="L763" s="24" t="s">
        <v>2133</v>
      </c>
    </row>
    <row r="764" spans="1:12">
      <c r="A764" s="24" t="s">
        <v>2134</v>
      </c>
      <c r="B764" s="24">
        <v>2008</v>
      </c>
      <c r="C764" s="24">
        <v>59</v>
      </c>
      <c r="D764" s="24">
        <v>13</v>
      </c>
      <c r="E764" s="24">
        <v>2060</v>
      </c>
      <c r="F764" s="24">
        <v>2069</v>
      </c>
      <c r="G764" s="25">
        <v>39515</v>
      </c>
      <c r="H764" s="25">
        <v>39597</v>
      </c>
      <c r="I764" s="25">
        <v>39597</v>
      </c>
      <c r="J764" s="24" t="s">
        <v>13</v>
      </c>
      <c r="K764" s="24">
        <v>2</v>
      </c>
      <c r="L764" s="24" t="s">
        <v>2135</v>
      </c>
    </row>
    <row r="765" spans="1:12">
      <c r="A765" s="24" t="s">
        <v>2136</v>
      </c>
      <c r="B765" s="24">
        <v>2008</v>
      </c>
      <c r="C765" s="24">
        <v>59</v>
      </c>
      <c r="D765" s="24">
        <v>13</v>
      </c>
      <c r="E765" s="24">
        <v>2070</v>
      </c>
      <c r="F765" s="24">
        <v>2086</v>
      </c>
      <c r="G765" s="25">
        <v>39517</v>
      </c>
      <c r="H765" s="25">
        <v>39587</v>
      </c>
      <c r="I765" s="25">
        <v>39587</v>
      </c>
      <c r="J765" s="24" t="s">
        <v>13</v>
      </c>
      <c r="K765" s="24">
        <v>2</v>
      </c>
      <c r="L765" s="24" t="s">
        <v>2137</v>
      </c>
    </row>
    <row r="766" spans="1:12">
      <c r="A766" s="24" t="s">
        <v>2138</v>
      </c>
      <c r="B766" s="24">
        <v>2008</v>
      </c>
      <c r="C766" s="24">
        <v>59</v>
      </c>
      <c r="D766" s="24">
        <v>13</v>
      </c>
      <c r="E766" s="24">
        <v>2087</v>
      </c>
      <c r="F766" s="24">
        <v>2098</v>
      </c>
      <c r="G766" s="25">
        <v>38983</v>
      </c>
      <c r="H766" s="25">
        <v>39577</v>
      </c>
      <c r="I766" s="25">
        <v>39590</v>
      </c>
      <c r="J766" s="24" t="s">
        <v>13</v>
      </c>
      <c r="K766" s="24">
        <v>1</v>
      </c>
      <c r="L766" s="24" t="s">
        <v>2139</v>
      </c>
    </row>
    <row r="767" spans="1:12">
      <c r="A767" s="24" t="s">
        <v>2140</v>
      </c>
      <c r="B767" s="24">
        <v>2008</v>
      </c>
      <c r="C767" s="24">
        <v>59</v>
      </c>
      <c r="D767" s="24">
        <v>13</v>
      </c>
      <c r="E767" s="24">
        <v>2099</v>
      </c>
      <c r="F767" s="24">
        <v>2114</v>
      </c>
      <c r="G767" s="25">
        <v>39308</v>
      </c>
      <c r="H767" s="25">
        <v>39601</v>
      </c>
      <c r="I767" s="25">
        <v>39601</v>
      </c>
      <c r="J767" s="24" t="s">
        <v>13</v>
      </c>
      <c r="K767" s="24">
        <v>3</v>
      </c>
      <c r="L767" s="24" t="s">
        <v>2141</v>
      </c>
    </row>
    <row r="768" spans="1:12">
      <c r="A768" s="24" t="s">
        <v>2142</v>
      </c>
      <c r="B768" s="24">
        <v>2008</v>
      </c>
      <c r="C768" s="24">
        <v>59</v>
      </c>
      <c r="D768" s="24">
        <v>13</v>
      </c>
      <c r="E768" s="24">
        <v>2115</v>
      </c>
      <c r="F768" s="24">
        <v>2132</v>
      </c>
      <c r="G768" s="25">
        <v>39436</v>
      </c>
      <c r="H768" s="25">
        <v>39520</v>
      </c>
      <c r="I768" s="25">
        <v>39608</v>
      </c>
      <c r="J768" s="24" t="s">
        <v>13</v>
      </c>
      <c r="K768" s="24">
        <v>5</v>
      </c>
      <c r="L768" s="24" t="s">
        <v>2143</v>
      </c>
    </row>
    <row r="769" spans="1:12">
      <c r="A769" s="24" t="s">
        <v>2144</v>
      </c>
      <c r="B769" s="24">
        <v>2008</v>
      </c>
      <c r="C769" s="24">
        <v>59</v>
      </c>
      <c r="D769" s="24">
        <v>13</v>
      </c>
      <c r="E769" s="24">
        <v>2133</v>
      </c>
      <c r="F769" s="24">
        <v>2137</v>
      </c>
      <c r="G769" s="25">
        <v>39519</v>
      </c>
      <c r="H769" s="25">
        <v>39581</v>
      </c>
      <c r="I769" s="25">
        <v>39581</v>
      </c>
      <c r="J769" s="24" t="s">
        <v>13</v>
      </c>
      <c r="K769" s="24">
        <v>1</v>
      </c>
      <c r="L769" s="24" t="s">
        <v>2145</v>
      </c>
    </row>
    <row r="770" spans="1:12">
      <c r="A770" s="24" t="s">
        <v>2146</v>
      </c>
      <c r="B770" s="24">
        <v>2008</v>
      </c>
      <c r="C770" s="24">
        <v>59</v>
      </c>
      <c r="D770" s="24">
        <v>13</v>
      </c>
      <c r="E770" s="24">
        <v>2138</v>
      </c>
      <c r="F770" s="24">
        <v>2145</v>
      </c>
      <c r="G770" s="25">
        <v>39382</v>
      </c>
      <c r="H770" s="25">
        <v>39524</v>
      </c>
      <c r="I770" s="25">
        <v>39604</v>
      </c>
      <c r="J770" s="24" t="s">
        <v>13</v>
      </c>
      <c r="K770" s="24">
        <v>2</v>
      </c>
      <c r="L770" s="24" t="s">
        <v>2147</v>
      </c>
    </row>
    <row r="771" spans="1:12">
      <c r="A771" s="24" t="s">
        <v>2148</v>
      </c>
      <c r="B771" s="24">
        <v>2008</v>
      </c>
      <c r="C771" s="24">
        <v>59</v>
      </c>
      <c r="D771" s="24">
        <v>13</v>
      </c>
      <c r="E771" s="24">
        <v>2146</v>
      </c>
      <c r="F771" s="24">
        <v>2155</v>
      </c>
      <c r="G771" s="25">
        <v>39325</v>
      </c>
      <c r="H771" s="25">
        <v>39489</v>
      </c>
      <c r="I771" s="25">
        <v>39602</v>
      </c>
      <c r="J771" s="24" t="s">
        <v>13</v>
      </c>
      <c r="K771" s="24">
        <v>2</v>
      </c>
      <c r="L771" s="24" t="s">
        <v>2149</v>
      </c>
    </row>
    <row r="772" spans="1:12">
      <c r="A772" s="24" t="s">
        <v>2150</v>
      </c>
      <c r="B772" s="24">
        <v>2008</v>
      </c>
      <c r="C772" s="24">
        <v>59</v>
      </c>
      <c r="D772" s="24">
        <v>13</v>
      </c>
      <c r="E772" s="24">
        <v>2156</v>
      </c>
      <c r="F772" s="24">
        <v>2170</v>
      </c>
      <c r="G772" s="25">
        <v>39539</v>
      </c>
      <c r="H772" s="25">
        <v>39622</v>
      </c>
      <c r="I772" s="25">
        <v>39623</v>
      </c>
      <c r="J772" s="24" t="s">
        <v>13</v>
      </c>
      <c r="K772" s="24">
        <v>2</v>
      </c>
      <c r="L772" s="24" t="s">
        <v>2151</v>
      </c>
    </row>
    <row r="773" spans="1:12">
      <c r="A773" s="24" t="s">
        <v>2152</v>
      </c>
      <c r="B773" s="24">
        <v>2008</v>
      </c>
      <c r="C773" s="24">
        <v>59</v>
      </c>
      <c r="D773" s="24">
        <v>13</v>
      </c>
      <c r="E773" s="24">
        <v>2171</v>
      </c>
      <c r="F773" s="24">
        <v>2185</v>
      </c>
      <c r="G773" s="25">
        <v>39456</v>
      </c>
      <c r="H773" s="25">
        <v>39601</v>
      </c>
      <c r="I773" s="25">
        <v>39640</v>
      </c>
      <c r="J773" s="24" t="s">
        <v>13</v>
      </c>
      <c r="K773" s="24">
        <v>2</v>
      </c>
      <c r="L773" s="24" t="s">
        <v>2153</v>
      </c>
    </row>
    <row r="774" spans="1:12">
      <c r="A774" s="24" t="s">
        <v>2154</v>
      </c>
      <c r="B774" s="24">
        <v>2008</v>
      </c>
      <c r="C774" s="24">
        <v>59</v>
      </c>
      <c r="D774" s="24">
        <v>13</v>
      </c>
      <c r="E774" s="24">
        <v>2186</v>
      </c>
      <c r="F774" s="24">
        <v>2188</v>
      </c>
      <c r="G774" s="25">
        <v>39612</v>
      </c>
      <c r="H774" s="25">
        <v>39637</v>
      </c>
      <c r="I774" s="25">
        <v>39638</v>
      </c>
      <c r="J774" s="24" t="s">
        <v>83</v>
      </c>
      <c r="K774" s="24">
        <v>1</v>
      </c>
      <c r="L774" s="24" t="s">
        <v>2155</v>
      </c>
    </row>
    <row r="775" spans="1:12">
      <c r="A775" s="24" t="s">
        <v>2170</v>
      </c>
      <c r="B775" s="24">
        <v>2008</v>
      </c>
      <c r="C775" s="24">
        <v>59</v>
      </c>
      <c r="D775" s="24">
        <v>14</v>
      </c>
      <c r="E775" s="24">
        <v>2199</v>
      </c>
      <c r="F775" s="24">
        <v>2209</v>
      </c>
      <c r="G775" s="25">
        <v>38985</v>
      </c>
      <c r="H775" s="25">
        <v>39596</v>
      </c>
      <c r="I775" s="25">
        <v>39597</v>
      </c>
      <c r="J775" s="24" t="s">
        <v>13</v>
      </c>
      <c r="K775" s="24">
        <v>1</v>
      </c>
      <c r="L775" s="24" t="s">
        <v>2171</v>
      </c>
    </row>
    <row r="776" spans="1:12">
      <c r="A776" s="24" t="s">
        <v>2172</v>
      </c>
      <c r="B776" s="24">
        <v>2008</v>
      </c>
      <c r="C776" s="24">
        <v>59</v>
      </c>
      <c r="D776" s="24">
        <v>14</v>
      </c>
      <c r="E776" s="24">
        <v>2210</v>
      </c>
      <c r="F776" s="24">
        <v>2231</v>
      </c>
      <c r="G776" s="25">
        <v>39114</v>
      </c>
      <c r="H776" s="25">
        <v>39583</v>
      </c>
      <c r="I776" s="25">
        <v>39599</v>
      </c>
      <c r="J776" s="24" t="s">
        <v>13</v>
      </c>
      <c r="K776" s="24">
        <v>2</v>
      </c>
      <c r="L776" s="24" t="s">
        <v>2173</v>
      </c>
    </row>
    <row r="777" spans="1:12">
      <c r="A777" s="24" t="s">
        <v>2174</v>
      </c>
      <c r="B777" s="24">
        <v>2008</v>
      </c>
      <c r="C777" s="24">
        <v>59</v>
      </c>
      <c r="D777" s="24">
        <v>14</v>
      </c>
      <c r="E777" s="24">
        <v>2232</v>
      </c>
      <c r="F777" s="24">
        <v>2243</v>
      </c>
      <c r="G777" s="25">
        <v>39322</v>
      </c>
      <c r="H777" s="25">
        <v>39617</v>
      </c>
      <c r="I777" s="25">
        <v>39617</v>
      </c>
      <c r="J777" s="24" t="s">
        <v>13</v>
      </c>
      <c r="K777" s="24">
        <v>1</v>
      </c>
      <c r="L777" s="24" t="s">
        <v>2175</v>
      </c>
    </row>
    <row r="778" spans="1:12">
      <c r="A778" s="24" t="s">
        <v>2176</v>
      </c>
      <c r="B778" s="24">
        <v>2008</v>
      </c>
      <c r="C778" s="24">
        <v>59</v>
      </c>
      <c r="D778" s="24">
        <v>14</v>
      </c>
      <c r="E778" s="24">
        <v>2244</v>
      </c>
      <c r="F778" s="24">
        <v>2267</v>
      </c>
      <c r="G778" s="25">
        <v>39546</v>
      </c>
      <c r="H778" s="25">
        <v>39619</v>
      </c>
      <c r="I778" s="25">
        <v>39619</v>
      </c>
      <c r="J778" s="24" t="s">
        <v>13</v>
      </c>
      <c r="K778" s="24">
        <v>3</v>
      </c>
      <c r="L778" s="24" t="s">
        <v>2177</v>
      </c>
    </row>
    <row r="779" spans="1:12">
      <c r="A779" s="24" t="s">
        <v>2178</v>
      </c>
      <c r="B779" s="24">
        <v>2008</v>
      </c>
      <c r="C779" s="24">
        <v>59</v>
      </c>
      <c r="D779" s="24">
        <v>14</v>
      </c>
      <c r="E779" s="24">
        <v>2268</v>
      </c>
      <c r="F779" s="24">
        <v>2283</v>
      </c>
      <c r="G779" s="25">
        <v>39457</v>
      </c>
      <c r="H779" s="25">
        <v>39612</v>
      </c>
      <c r="I779" s="25">
        <v>39612</v>
      </c>
      <c r="J779" s="24" t="s">
        <v>13</v>
      </c>
      <c r="K779" s="24">
        <v>2</v>
      </c>
      <c r="L779" s="24" t="s">
        <v>2179</v>
      </c>
    </row>
    <row r="780" spans="1:12">
      <c r="A780" s="24" t="s">
        <v>2180</v>
      </c>
      <c r="B780" s="24">
        <v>2008</v>
      </c>
      <c r="C780" s="24">
        <v>59</v>
      </c>
      <c r="D780" s="24">
        <v>14</v>
      </c>
      <c r="E780" s="24">
        <v>2284</v>
      </c>
      <c r="F780" s="24">
        <v>2295</v>
      </c>
      <c r="G780" s="25">
        <v>39434</v>
      </c>
      <c r="H780" s="25">
        <v>39636</v>
      </c>
      <c r="I780" s="25">
        <v>39636</v>
      </c>
      <c r="J780" s="24" t="s">
        <v>13</v>
      </c>
      <c r="K780" s="24">
        <v>1</v>
      </c>
      <c r="L780" s="24" t="s">
        <v>2181</v>
      </c>
    </row>
    <row r="781" spans="1:12">
      <c r="A781" s="24" t="s">
        <v>2182</v>
      </c>
      <c r="B781" s="24">
        <v>2008</v>
      </c>
      <c r="C781" s="24">
        <v>59</v>
      </c>
      <c r="D781" s="24">
        <v>14</v>
      </c>
      <c r="E781" s="24">
        <v>2296</v>
      </c>
      <c r="F781" s="24">
        <v>2304</v>
      </c>
      <c r="G781" s="25">
        <v>39591</v>
      </c>
      <c r="H781" s="25">
        <v>39632</v>
      </c>
      <c r="I781" s="25">
        <v>39632</v>
      </c>
      <c r="J781" s="24" t="s">
        <v>13</v>
      </c>
      <c r="K781" s="24">
        <v>1</v>
      </c>
      <c r="L781" s="24" t="s">
        <v>2183</v>
      </c>
    </row>
    <row r="782" spans="1:12">
      <c r="A782" s="24" t="s">
        <v>2184</v>
      </c>
      <c r="B782" s="24">
        <v>2008</v>
      </c>
      <c r="C782" s="24">
        <v>59</v>
      </c>
      <c r="D782" s="24">
        <v>14</v>
      </c>
      <c r="E782" s="24">
        <v>2305</v>
      </c>
      <c r="F782" s="24">
        <v>2311</v>
      </c>
      <c r="G782" s="25">
        <v>39545</v>
      </c>
      <c r="H782" s="25">
        <v>39617</v>
      </c>
      <c r="I782" s="25">
        <v>39617</v>
      </c>
      <c r="J782" s="24" t="s">
        <v>13</v>
      </c>
      <c r="K782" s="24">
        <v>2</v>
      </c>
      <c r="L782" s="24" t="s">
        <v>2185</v>
      </c>
    </row>
    <row r="783" spans="1:12">
      <c r="A783" s="24" t="s">
        <v>2186</v>
      </c>
      <c r="B783" s="24">
        <v>2008</v>
      </c>
      <c r="C783" s="24">
        <v>59</v>
      </c>
      <c r="D783" s="24">
        <v>14</v>
      </c>
      <c r="E783" s="24">
        <v>2312</v>
      </c>
      <c r="F783" s="24">
        <v>2319</v>
      </c>
      <c r="G783" s="25">
        <v>39525</v>
      </c>
      <c r="H783" s="25">
        <v>39618</v>
      </c>
      <c r="I783" s="25">
        <v>39637</v>
      </c>
      <c r="J783" s="24" t="s">
        <v>13</v>
      </c>
      <c r="K783" s="24">
        <v>1</v>
      </c>
      <c r="L783" s="24" t="s">
        <v>2187</v>
      </c>
    </row>
    <row r="784" spans="1:12">
      <c r="A784" s="24" t="s">
        <v>2188</v>
      </c>
      <c r="B784" s="24">
        <v>2008</v>
      </c>
      <c r="C784" s="24">
        <v>59</v>
      </c>
      <c r="D784" s="24">
        <v>14</v>
      </c>
      <c r="E784" s="24">
        <v>2320</v>
      </c>
      <c r="F784" s="24">
        <v>2334</v>
      </c>
      <c r="G784" s="25">
        <v>39495</v>
      </c>
      <c r="H784" s="25">
        <v>39594</v>
      </c>
      <c r="I784" s="25">
        <v>39601</v>
      </c>
      <c r="J784" s="24" t="s">
        <v>13</v>
      </c>
      <c r="K784" s="24">
        <v>6</v>
      </c>
      <c r="L784" s="24" t="s">
        <v>2189</v>
      </c>
    </row>
    <row r="785" spans="1:12">
      <c r="A785" s="24" t="s">
        <v>2190</v>
      </c>
      <c r="B785" s="24">
        <v>2008</v>
      </c>
      <c r="C785" s="24">
        <v>59</v>
      </c>
      <c r="D785" s="24">
        <v>14</v>
      </c>
      <c r="E785" s="24">
        <v>2335</v>
      </c>
      <c r="F785" s="24">
        <v>2349</v>
      </c>
      <c r="G785" s="25">
        <v>39495</v>
      </c>
      <c r="H785" s="25">
        <v>39631</v>
      </c>
      <c r="I785" s="25">
        <v>39631</v>
      </c>
      <c r="J785" s="24" t="s">
        <v>13</v>
      </c>
      <c r="K785" s="24">
        <v>6</v>
      </c>
      <c r="L785" s="24" t="s">
        <v>2191</v>
      </c>
    </row>
    <row r="786" spans="1:12">
      <c r="A786" s="24" t="s">
        <v>1239</v>
      </c>
      <c r="B786" s="24">
        <v>2008</v>
      </c>
      <c r="C786" s="24">
        <v>60</v>
      </c>
      <c r="D786" s="24">
        <v>1</v>
      </c>
      <c r="E786" s="24">
        <v>3</v>
      </c>
      <c r="F786" s="24">
        <v>8</v>
      </c>
      <c r="G786" s="25">
        <v>39633</v>
      </c>
      <c r="H786" s="25">
        <v>39678</v>
      </c>
      <c r="I786" s="25">
        <v>39678</v>
      </c>
      <c r="J786" s="24" t="s">
        <v>13</v>
      </c>
      <c r="K786" s="24">
        <v>1</v>
      </c>
      <c r="L786" s="24" t="s">
        <v>1240</v>
      </c>
    </row>
    <row r="787" spans="1:12">
      <c r="A787" s="24" t="s">
        <v>1241</v>
      </c>
      <c r="B787" s="24">
        <v>2008</v>
      </c>
      <c r="C787" s="24">
        <v>60</v>
      </c>
      <c r="D787" s="24">
        <v>1</v>
      </c>
      <c r="E787" s="24">
        <v>9</v>
      </c>
      <c r="F787" s="24">
        <v>26</v>
      </c>
      <c r="G787" s="25">
        <v>39568</v>
      </c>
      <c r="H787" s="25">
        <v>39668</v>
      </c>
      <c r="I787" s="25">
        <v>39668</v>
      </c>
      <c r="J787" s="24" t="s">
        <v>13</v>
      </c>
      <c r="K787" s="24">
        <v>3</v>
      </c>
      <c r="L787" s="24" t="s">
        <v>1242</v>
      </c>
    </row>
    <row r="788" spans="1:12">
      <c r="A788" s="24" t="s">
        <v>1243</v>
      </c>
      <c r="B788" s="24">
        <v>2008</v>
      </c>
      <c r="C788" s="24">
        <v>60</v>
      </c>
      <c r="D788" s="24">
        <v>1</v>
      </c>
      <c r="E788" s="24">
        <v>27</v>
      </c>
      <c r="F788" s="24">
        <v>34</v>
      </c>
      <c r="G788" s="25">
        <v>39560</v>
      </c>
      <c r="H788" s="25">
        <v>39636</v>
      </c>
      <c r="I788" s="25">
        <v>39637</v>
      </c>
      <c r="J788" s="24" t="s">
        <v>13</v>
      </c>
      <c r="K788" s="24">
        <v>4</v>
      </c>
      <c r="L788" s="24" t="s">
        <v>1244</v>
      </c>
    </row>
    <row r="789" spans="1:12">
      <c r="A789" s="24" t="s">
        <v>1245</v>
      </c>
      <c r="B789" s="24">
        <v>2008</v>
      </c>
      <c r="C789" s="24">
        <v>60</v>
      </c>
      <c r="D789" s="24">
        <v>1</v>
      </c>
      <c r="E789" s="24">
        <v>35</v>
      </c>
      <c r="F789" s="24">
        <v>40</v>
      </c>
      <c r="G789" s="25">
        <v>39398</v>
      </c>
      <c r="H789" s="25">
        <v>39664</v>
      </c>
      <c r="I789" s="25">
        <v>39664</v>
      </c>
      <c r="J789" s="24" t="s">
        <v>13</v>
      </c>
      <c r="K789" s="24">
        <v>2</v>
      </c>
      <c r="L789" s="24" t="s">
        <v>1246</v>
      </c>
    </row>
    <row r="790" spans="1:12">
      <c r="A790" s="24" t="s">
        <v>1247</v>
      </c>
      <c r="B790" s="24">
        <v>2008</v>
      </c>
      <c r="C790" s="24">
        <v>60</v>
      </c>
      <c r="D790" s="24">
        <v>1</v>
      </c>
      <c r="E790" s="24">
        <v>41</v>
      </c>
      <c r="F790" s="24">
        <v>46</v>
      </c>
      <c r="G790" s="25">
        <v>39581</v>
      </c>
      <c r="H790" s="25">
        <v>39666</v>
      </c>
      <c r="I790" s="25">
        <v>39666</v>
      </c>
      <c r="J790" s="24" t="s">
        <v>13</v>
      </c>
      <c r="K790" s="24">
        <v>2</v>
      </c>
      <c r="L790" s="24" t="s">
        <v>1248</v>
      </c>
    </row>
    <row r="791" spans="1:12">
      <c r="A791" s="24" t="s">
        <v>1249</v>
      </c>
      <c r="B791" s="24">
        <v>2008</v>
      </c>
      <c r="C791" s="24">
        <v>60</v>
      </c>
      <c r="D791" s="24">
        <v>1</v>
      </c>
      <c r="E791" s="24">
        <v>47</v>
      </c>
      <c r="F791" s="24">
        <v>58</v>
      </c>
      <c r="G791" s="25">
        <v>38510</v>
      </c>
      <c r="H791" s="25">
        <v>39656</v>
      </c>
      <c r="I791" s="25">
        <v>39657</v>
      </c>
      <c r="J791" s="24" t="s">
        <v>13</v>
      </c>
      <c r="K791" s="24">
        <v>3</v>
      </c>
      <c r="L791" s="24" t="s">
        <v>1250</v>
      </c>
    </row>
    <row r="792" spans="1:12">
      <c r="A792" s="24" t="s">
        <v>1251</v>
      </c>
      <c r="B792" s="24">
        <v>2008</v>
      </c>
      <c r="C792" s="24">
        <v>60</v>
      </c>
      <c r="D792" s="24">
        <v>1</v>
      </c>
      <c r="E792" s="24">
        <v>59</v>
      </c>
      <c r="F792" s="24">
        <v>74</v>
      </c>
      <c r="G792" s="25">
        <v>39356</v>
      </c>
      <c r="H792" s="25">
        <v>39646</v>
      </c>
      <c r="I792" s="25">
        <v>39646</v>
      </c>
      <c r="J792" s="24" t="s">
        <v>13</v>
      </c>
      <c r="K792" s="24">
        <v>3</v>
      </c>
      <c r="L792" s="24" t="s">
        <v>1252</v>
      </c>
    </row>
    <row r="793" spans="1:12">
      <c r="A793" s="24" t="s">
        <v>1253</v>
      </c>
      <c r="B793" s="24">
        <v>2008</v>
      </c>
      <c r="C793" s="24">
        <v>60</v>
      </c>
      <c r="D793" s="24">
        <v>1</v>
      </c>
      <c r="E793" s="24">
        <v>75</v>
      </c>
      <c r="F793" s="24">
        <v>89</v>
      </c>
      <c r="G793" s="25">
        <v>39189</v>
      </c>
      <c r="H793" s="25">
        <v>39631</v>
      </c>
      <c r="I793" s="25">
        <v>39631</v>
      </c>
      <c r="J793" s="24" t="s">
        <v>13</v>
      </c>
      <c r="K793" s="24">
        <v>1</v>
      </c>
      <c r="L793" s="24" t="s">
        <v>1254</v>
      </c>
    </row>
    <row r="794" spans="1:12">
      <c r="A794" s="24" t="s">
        <v>1255</v>
      </c>
      <c r="B794" s="24">
        <v>2008</v>
      </c>
      <c r="C794" s="24">
        <v>60</v>
      </c>
      <c r="D794" s="24">
        <v>1</v>
      </c>
      <c r="E794" s="24">
        <v>90</v>
      </c>
      <c r="F794" s="24">
        <v>110</v>
      </c>
      <c r="G794" s="25">
        <v>39202</v>
      </c>
      <c r="H794" s="25">
        <v>39546</v>
      </c>
      <c r="I794" s="25">
        <v>39582</v>
      </c>
      <c r="J794" s="24" t="s">
        <v>13</v>
      </c>
      <c r="K794" s="24">
        <v>2</v>
      </c>
      <c r="L794" s="24" t="s">
        <v>1256</v>
      </c>
    </row>
    <row r="795" spans="1:12">
      <c r="A795" s="24" t="s">
        <v>1257</v>
      </c>
      <c r="B795" s="24">
        <v>2008</v>
      </c>
      <c r="C795" s="24">
        <v>60</v>
      </c>
      <c r="D795" s="24">
        <v>1</v>
      </c>
      <c r="E795" s="24">
        <v>111</v>
      </c>
      <c r="F795" s="24">
        <v>122</v>
      </c>
      <c r="G795" s="25">
        <v>39507</v>
      </c>
      <c r="H795" s="25">
        <v>39648</v>
      </c>
      <c r="I795" s="25">
        <v>39648</v>
      </c>
      <c r="J795" s="24" t="s">
        <v>13</v>
      </c>
      <c r="K795" s="24">
        <v>2</v>
      </c>
      <c r="L795" s="24" t="s">
        <v>1258</v>
      </c>
    </row>
    <row r="796" spans="1:12">
      <c r="A796" s="24" t="s">
        <v>1259</v>
      </c>
      <c r="B796" s="24">
        <v>2008</v>
      </c>
      <c r="C796" s="24">
        <v>60</v>
      </c>
      <c r="D796" s="24">
        <v>1</v>
      </c>
      <c r="E796" s="24">
        <v>123</v>
      </c>
      <c r="F796" s="24">
        <v>134</v>
      </c>
      <c r="G796" s="25">
        <v>39547</v>
      </c>
      <c r="H796" s="25">
        <v>39644</v>
      </c>
      <c r="I796" s="25">
        <v>39664</v>
      </c>
      <c r="J796" s="24" t="s">
        <v>13</v>
      </c>
      <c r="K796" s="24">
        <v>5</v>
      </c>
      <c r="L796" s="24" t="s">
        <v>1260</v>
      </c>
    </row>
    <row r="797" spans="1:12">
      <c r="A797" s="24" t="s">
        <v>1261</v>
      </c>
      <c r="B797" s="24">
        <v>2008</v>
      </c>
      <c r="C797" s="24">
        <v>60</v>
      </c>
      <c r="D797" s="24">
        <v>1</v>
      </c>
      <c r="E797" s="24">
        <v>135</v>
      </c>
      <c r="F797" s="24">
        <v>149</v>
      </c>
      <c r="G797" s="25">
        <v>39437</v>
      </c>
      <c r="H797" s="25">
        <v>39537</v>
      </c>
      <c r="I797" s="25">
        <v>39631</v>
      </c>
      <c r="J797" s="24" t="s">
        <v>13</v>
      </c>
      <c r="K797" s="24">
        <v>4</v>
      </c>
      <c r="L797" s="24" t="s">
        <v>1262</v>
      </c>
    </row>
    <row r="798" spans="1:12">
      <c r="A798" s="24" t="s">
        <v>1263</v>
      </c>
      <c r="B798" s="24">
        <v>2008</v>
      </c>
      <c r="C798" s="24">
        <v>60</v>
      </c>
      <c r="D798" s="24">
        <v>1</v>
      </c>
      <c r="E798" s="24">
        <v>150</v>
      </c>
      <c r="F798" s="24">
        <v>160</v>
      </c>
      <c r="G798" s="25">
        <v>39612</v>
      </c>
      <c r="H798" s="25">
        <v>39637</v>
      </c>
      <c r="I798" s="25">
        <v>39638</v>
      </c>
      <c r="J798" s="24" t="s">
        <v>13</v>
      </c>
      <c r="K798" s="24">
        <v>5</v>
      </c>
      <c r="L798" s="24" t="s">
        <v>1264</v>
      </c>
    </row>
    <row r="799" spans="1:12">
      <c r="A799" s="24" t="s">
        <v>1265</v>
      </c>
      <c r="B799" s="24">
        <v>2008</v>
      </c>
      <c r="C799" s="24">
        <v>60</v>
      </c>
      <c r="D799" s="24">
        <v>1</v>
      </c>
      <c r="E799" s="24">
        <v>161</v>
      </c>
      <c r="F799" s="24">
        <v>175</v>
      </c>
      <c r="G799" s="25">
        <v>39461</v>
      </c>
      <c r="H799" s="25">
        <v>39625</v>
      </c>
      <c r="I799" s="25">
        <v>39651</v>
      </c>
      <c r="J799" s="24" t="s">
        <v>13</v>
      </c>
      <c r="K799" s="24">
        <v>2</v>
      </c>
      <c r="L799" s="24" t="s">
        <v>1266</v>
      </c>
    </row>
    <row r="800" spans="1:12">
      <c r="A800" s="24" t="s">
        <v>1267</v>
      </c>
      <c r="B800" s="24">
        <v>2008</v>
      </c>
      <c r="C800" s="24">
        <v>60</v>
      </c>
      <c r="D800" s="24">
        <v>1</v>
      </c>
      <c r="E800" s="24">
        <v>176</v>
      </c>
      <c r="F800" s="24">
        <v>183</v>
      </c>
      <c r="G800" s="25">
        <v>39625</v>
      </c>
      <c r="H800" s="25">
        <v>39668</v>
      </c>
      <c r="I800" s="25">
        <v>39671</v>
      </c>
      <c r="J800" s="24" t="s">
        <v>13</v>
      </c>
      <c r="K800" s="24">
        <v>3</v>
      </c>
      <c r="L800" s="24" t="s">
        <v>1268</v>
      </c>
    </row>
    <row r="801" spans="1:12">
      <c r="A801" s="24" t="s">
        <v>1269</v>
      </c>
      <c r="B801" s="24">
        <v>2008</v>
      </c>
      <c r="C801" s="24">
        <v>60</v>
      </c>
      <c r="D801" s="24">
        <v>1</v>
      </c>
      <c r="E801" s="24">
        <v>184</v>
      </c>
      <c r="F801" s="24">
        <v>200</v>
      </c>
      <c r="G801" s="25">
        <v>39463</v>
      </c>
      <c r="H801" s="25">
        <v>39632</v>
      </c>
      <c r="I801" s="25">
        <v>39632</v>
      </c>
      <c r="J801" s="24" t="s">
        <v>13</v>
      </c>
      <c r="K801" s="24">
        <v>4</v>
      </c>
      <c r="L801" s="24" t="s">
        <v>1270</v>
      </c>
    </row>
    <row r="802" spans="1:12">
      <c r="A802" s="24" t="s">
        <v>1271</v>
      </c>
      <c r="B802" s="24">
        <v>2008</v>
      </c>
      <c r="C802" s="24">
        <v>60</v>
      </c>
      <c r="D802" s="24">
        <v>1</v>
      </c>
      <c r="E802" s="24">
        <v>201</v>
      </c>
      <c r="F802" s="24">
        <v>218</v>
      </c>
      <c r="G802" s="25">
        <v>39392</v>
      </c>
      <c r="H802" s="25">
        <v>39651</v>
      </c>
      <c r="I802" s="25">
        <v>39651</v>
      </c>
      <c r="J802" s="24" t="s">
        <v>13</v>
      </c>
      <c r="K802" s="24">
        <v>2</v>
      </c>
      <c r="L802" s="24" t="s">
        <v>1272</v>
      </c>
    </row>
    <row r="803" spans="1:12">
      <c r="A803" s="24" t="s">
        <v>1273</v>
      </c>
      <c r="B803" s="24">
        <v>2009</v>
      </c>
      <c r="C803" s="24">
        <v>60</v>
      </c>
      <c r="D803" s="24">
        <v>2</v>
      </c>
      <c r="E803" s="24">
        <v>219</v>
      </c>
      <c r="F803" s="24">
        <v>231</v>
      </c>
      <c r="G803" s="25">
        <v>39658</v>
      </c>
      <c r="H803" s="25">
        <v>39701</v>
      </c>
      <c r="I803" s="25">
        <v>39702</v>
      </c>
      <c r="J803" s="24" t="s">
        <v>13</v>
      </c>
      <c r="K803" s="24">
        <v>1</v>
      </c>
      <c r="L803" s="24" t="s">
        <v>1274</v>
      </c>
    </row>
    <row r="804" spans="1:12">
      <c r="A804" s="24" t="s">
        <v>1275</v>
      </c>
      <c r="B804" s="24">
        <v>2009</v>
      </c>
      <c r="C804" s="24">
        <v>60</v>
      </c>
      <c r="D804" s="24">
        <v>2</v>
      </c>
      <c r="E804" s="24">
        <v>232</v>
      </c>
      <c r="F804" s="24">
        <v>239</v>
      </c>
      <c r="G804" s="25">
        <v>39601</v>
      </c>
      <c r="H804" s="25">
        <v>39651</v>
      </c>
      <c r="I804" s="25">
        <v>39651</v>
      </c>
      <c r="J804" s="24" t="s">
        <v>13</v>
      </c>
      <c r="K804" s="24">
        <v>1</v>
      </c>
      <c r="L804" s="24" t="s">
        <v>1276</v>
      </c>
    </row>
    <row r="805" spans="1:12">
      <c r="A805" s="24" t="s">
        <v>1277</v>
      </c>
      <c r="B805" s="24">
        <v>2009</v>
      </c>
      <c r="C805" s="24">
        <v>60</v>
      </c>
      <c r="D805" s="24">
        <v>2</v>
      </c>
      <c r="E805" s="24">
        <v>240</v>
      </c>
      <c r="F805" s="24">
        <v>246</v>
      </c>
      <c r="G805" s="25">
        <v>39657</v>
      </c>
      <c r="H805" s="25">
        <v>39713</v>
      </c>
      <c r="I805" s="25">
        <v>39713</v>
      </c>
      <c r="J805" s="24" t="s">
        <v>13</v>
      </c>
      <c r="K805" s="24">
        <v>3</v>
      </c>
      <c r="L805" s="24" t="s">
        <v>1278</v>
      </c>
    </row>
    <row r="806" spans="1:12">
      <c r="A806" s="24" t="s">
        <v>1279</v>
      </c>
      <c r="B806" s="24">
        <v>2009</v>
      </c>
      <c r="C806" s="24">
        <v>60</v>
      </c>
      <c r="D806" s="24">
        <v>2</v>
      </c>
      <c r="E806" s="24">
        <v>247</v>
      </c>
      <c r="F806" s="24">
        <v>263</v>
      </c>
      <c r="G806" s="25">
        <v>39560</v>
      </c>
      <c r="H806" s="25">
        <v>39663</v>
      </c>
      <c r="I806" s="25">
        <v>39720</v>
      </c>
      <c r="J806" s="24" t="s">
        <v>13</v>
      </c>
      <c r="K806" s="24">
        <v>3</v>
      </c>
      <c r="L806" s="24" t="s">
        <v>1280</v>
      </c>
    </row>
    <row r="807" spans="1:12">
      <c r="A807" s="24" t="s">
        <v>1281</v>
      </c>
      <c r="B807" s="24">
        <v>2009</v>
      </c>
      <c r="C807" s="24">
        <v>60</v>
      </c>
      <c r="D807" s="24">
        <v>2</v>
      </c>
      <c r="E807" s="24">
        <v>264</v>
      </c>
      <c r="F807" s="24">
        <v>274</v>
      </c>
      <c r="G807" s="25">
        <v>39609</v>
      </c>
      <c r="H807" s="25">
        <v>39675</v>
      </c>
      <c r="I807" s="25">
        <v>39702</v>
      </c>
      <c r="J807" s="24" t="s">
        <v>13</v>
      </c>
      <c r="K807" s="24">
        <v>4</v>
      </c>
      <c r="L807" s="24" t="s">
        <v>1282</v>
      </c>
    </row>
    <row r="808" spans="1:12">
      <c r="A808" s="24" t="s">
        <v>1283</v>
      </c>
      <c r="B808" s="24">
        <v>2009</v>
      </c>
      <c r="C808" s="24">
        <v>60</v>
      </c>
      <c r="D808" s="24">
        <v>2</v>
      </c>
      <c r="E808" s="24">
        <v>275</v>
      </c>
      <c r="F808" s="24">
        <v>291</v>
      </c>
      <c r="G808" s="25">
        <v>39586</v>
      </c>
      <c r="H808" s="25">
        <v>39699</v>
      </c>
      <c r="I808" s="25">
        <v>39702</v>
      </c>
      <c r="J808" s="24" t="s">
        <v>13</v>
      </c>
      <c r="K808" s="24">
        <v>1</v>
      </c>
      <c r="L808" s="24" t="s">
        <v>1284</v>
      </c>
    </row>
    <row r="809" spans="1:12">
      <c r="A809" s="24" t="s">
        <v>1285</v>
      </c>
      <c r="B809" s="24">
        <v>2009</v>
      </c>
      <c r="C809" s="24">
        <v>60</v>
      </c>
      <c r="D809" s="24">
        <v>2</v>
      </c>
      <c r="E809" s="24">
        <v>292</v>
      </c>
      <c r="F809" s="24">
        <v>306</v>
      </c>
      <c r="G809" s="25">
        <v>39262</v>
      </c>
      <c r="H809" s="25">
        <v>39437</v>
      </c>
      <c r="I809" s="25">
        <v>39664</v>
      </c>
      <c r="J809" s="24" t="s">
        <v>13</v>
      </c>
      <c r="K809" s="24">
        <v>5</v>
      </c>
      <c r="L809" s="24" t="s">
        <v>1286</v>
      </c>
    </row>
    <row r="810" spans="1:12">
      <c r="A810" s="24" t="s">
        <v>1287</v>
      </c>
      <c r="B810" s="24">
        <v>2009</v>
      </c>
      <c r="C810" s="24">
        <v>60</v>
      </c>
      <c r="D810" s="24">
        <v>2</v>
      </c>
      <c r="E810" s="24">
        <v>307</v>
      </c>
      <c r="F810" s="24">
        <v>317</v>
      </c>
      <c r="G810" s="25">
        <v>39674</v>
      </c>
      <c r="H810" s="25">
        <v>39707</v>
      </c>
      <c r="I810" s="25">
        <v>39708</v>
      </c>
      <c r="J810" s="24" t="s">
        <v>13</v>
      </c>
      <c r="K810" s="24">
        <v>3</v>
      </c>
      <c r="L810" s="24" t="s">
        <v>1288</v>
      </c>
    </row>
    <row r="811" spans="1:12">
      <c r="A811" s="24" t="s">
        <v>1289</v>
      </c>
      <c r="B811" s="24">
        <v>2009</v>
      </c>
      <c r="C811" s="24">
        <v>60</v>
      </c>
      <c r="D811" s="24">
        <v>2</v>
      </c>
      <c r="E811" s="24">
        <v>318</v>
      </c>
      <c r="F811" s="24">
        <v>331</v>
      </c>
      <c r="G811" s="25">
        <v>39670</v>
      </c>
      <c r="H811" s="25">
        <v>39713</v>
      </c>
      <c r="I811" s="25">
        <v>39713</v>
      </c>
      <c r="J811" s="24" t="s">
        <v>13</v>
      </c>
      <c r="K811" s="24">
        <v>2</v>
      </c>
      <c r="L811" s="24" t="s">
        <v>1290</v>
      </c>
    </row>
    <row r="812" spans="1:12">
      <c r="A812" s="24" t="s">
        <v>1291</v>
      </c>
      <c r="B812" s="24">
        <v>2009</v>
      </c>
      <c r="C812" s="24">
        <v>60</v>
      </c>
      <c r="D812" s="24">
        <v>2</v>
      </c>
      <c r="E812" s="24">
        <v>332</v>
      </c>
      <c r="F812" s="24">
        <v>347</v>
      </c>
      <c r="G812" s="25">
        <v>39325</v>
      </c>
      <c r="H812" s="25">
        <v>39666</v>
      </c>
      <c r="I812" s="25">
        <v>39706</v>
      </c>
      <c r="J812" s="24" t="s">
        <v>13</v>
      </c>
      <c r="K812" s="24">
        <v>1</v>
      </c>
      <c r="L812" s="24" t="s">
        <v>1292</v>
      </c>
    </row>
    <row r="813" spans="1:12">
      <c r="A813" s="24" t="s">
        <v>1295</v>
      </c>
      <c r="B813" s="24">
        <v>2009</v>
      </c>
      <c r="C813" s="24">
        <v>60</v>
      </c>
      <c r="D813" s="24">
        <v>2</v>
      </c>
      <c r="E813" s="24">
        <v>363</v>
      </c>
      <c r="F813" s="24">
        <v>371</v>
      </c>
      <c r="G813" s="25">
        <v>39615</v>
      </c>
      <c r="H813" s="25">
        <v>39689</v>
      </c>
      <c r="I813" s="25">
        <v>39699</v>
      </c>
      <c r="J813" s="24" t="s">
        <v>13</v>
      </c>
      <c r="K813" s="24">
        <v>2</v>
      </c>
      <c r="L813" s="24" t="s">
        <v>1296</v>
      </c>
    </row>
    <row r="814" spans="1:12">
      <c r="A814" s="24" t="s">
        <v>1297</v>
      </c>
      <c r="B814" s="24">
        <v>2009</v>
      </c>
      <c r="C814" s="24">
        <v>60</v>
      </c>
      <c r="D814" s="24">
        <v>2</v>
      </c>
      <c r="E814" s="24">
        <v>372</v>
      </c>
      <c r="F814" s="24">
        <v>380</v>
      </c>
      <c r="G814" s="25">
        <v>39475</v>
      </c>
      <c r="H814" s="25">
        <v>39630</v>
      </c>
      <c r="I814" s="25">
        <v>39687</v>
      </c>
      <c r="J814" s="24" t="s">
        <v>13</v>
      </c>
      <c r="K814" s="24">
        <v>5</v>
      </c>
      <c r="L814" s="24" t="s">
        <v>1298</v>
      </c>
    </row>
    <row r="815" spans="1:12">
      <c r="A815" s="24" t="s">
        <v>1299</v>
      </c>
      <c r="B815" s="24">
        <v>2009</v>
      </c>
      <c r="C815" s="24">
        <v>60</v>
      </c>
      <c r="D815" s="24">
        <v>2</v>
      </c>
      <c r="E815" s="24">
        <v>381</v>
      </c>
      <c r="F815" s="24">
        <v>392</v>
      </c>
      <c r="G815" s="25">
        <v>39605</v>
      </c>
      <c r="H815" s="25">
        <v>39695</v>
      </c>
      <c r="I815" s="25">
        <v>39695</v>
      </c>
      <c r="J815" s="24" t="s">
        <v>13</v>
      </c>
      <c r="K815" s="24">
        <v>2</v>
      </c>
      <c r="L815" s="24" t="s">
        <v>1300</v>
      </c>
    </row>
    <row r="816" spans="1:12">
      <c r="A816" s="24" t="s">
        <v>1301</v>
      </c>
      <c r="B816" s="24">
        <v>2009</v>
      </c>
      <c r="C816" s="24">
        <v>60</v>
      </c>
      <c r="D816" s="24">
        <v>2</v>
      </c>
      <c r="E816" s="24">
        <v>393</v>
      </c>
      <c r="F816" s="24">
        <v>409</v>
      </c>
      <c r="G816" s="25">
        <v>39547</v>
      </c>
      <c r="H816" s="25">
        <v>39636</v>
      </c>
      <c r="I816" s="25">
        <v>39668</v>
      </c>
      <c r="J816" s="24" t="s">
        <v>13</v>
      </c>
      <c r="K816" s="24">
        <v>2</v>
      </c>
      <c r="L816" s="24" t="s">
        <v>1302</v>
      </c>
    </row>
    <row r="817" spans="1:12">
      <c r="A817" s="24" t="s">
        <v>1303</v>
      </c>
      <c r="B817" s="24">
        <v>2009</v>
      </c>
      <c r="C817" s="24">
        <v>60</v>
      </c>
      <c r="D817" s="24">
        <v>2</v>
      </c>
      <c r="E817" s="24">
        <v>410</v>
      </c>
      <c r="F817" s="24">
        <v>417</v>
      </c>
      <c r="G817" s="25">
        <v>39630</v>
      </c>
      <c r="H817" s="25">
        <v>39692</v>
      </c>
      <c r="I817" s="25">
        <v>39692</v>
      </c>
      <c r="J817" s="24" t="s">
        <v>13</v>
      </c>
      <c r="K817" s="24">
        <v>2</v>
      </c>
      <c r="L817" s="24" t="s">
        <v>1304</v>
      </c>
    </row>
    <row r="818" spans="1:12">
      <c r="A818" s="24" t="s">
        <v>1305</v>
      </c>
      <c r="B818" s="24">
        <v>2009</v>
      </c>
      <c r="C818" s="24">
        <v>60</v>
      </c>
      <c r="D818" s="24">
        <v>2</v>
      </c>
      <c r="E818" s="24">
        <v>418</v>
      </c>
      <c r="F818" s="24">
        <v>419</v>
      </c>
      <c r="G818" s="25">
        <v>39650</v>
      </c>
      <c r="H818" s="25">
        <v>39687</v>
      </c>
      <c r="I818" s="25">
        <v>39687</v>
      </c>
      <c r="J818" s="24" t="s">
        <v>83</v>
      </c>
      <c r="K818" s="24">
        <v>1</v>
      </c>
      <c r="L818" s="24" t="s">
        <v>1306</v>
      </c>
    </row>
    <row r="819" spans="1:12">
      <c r="A819" s="24" t="s">
        <v>1307</v>
      </c>
      <c r="B819" s="24">
        <v>2009</v>
      </c>
      <c r="C819" s="24">
        <v>60</v>
      </c>
      <c r="D819" s="24">
        <v>2</v>
      </c>
      <c r="E819" s="24">
        <v>420</v>
      </c>
      <c r="F819" s="24">
        <v>426</v>
      </c>
      <c r="G819" s="25">
        <v>39356</v>
      </c>
      <c r="H819" s="25">
        <v>39631</v>
      </c>
      <c r="I819" s="25">
        <v>39676</v>
      </c>
      <c r="J819" s="24" t="s">
        <v>83</v>
      </c>
      <c r="K819" s="24">
        <v>1</v>
      </c>
      <c r="L819" s="24" t="s">
        <v>1308</v>
      </c>
    </row>
    <row r="820" spans="1:12">
      <c r="A820" s="24" t="s">
        <v>1319</v>
      </c>
      <c r="B820" s="24">
        <v>2009</v>
      </c>
      <c r="C820" s="24">
        <v>60</v>
      </c>
      <c r="D820" s="24">
        <v>3</v>
      </c>
      <c r="E820" s="24">
        <v>434</v>
      </c>
      <c r="F820" s="24">
        <v>442</v>
      </c>
      <c r="G820" s="25">
        <v>39521</v>
      </c>
      <c r="H820" s="25">
        <v>39659</v>
      </c>
      <c r="I820" s="25">
        <v>39741</v>
      </c>
      <c r="J820" s="24" t="s">
        <v>13</v>
      </c>
      <c r="K820" s="24">
        <v>2</v>
      </c>
      <c r="L820" s="24" t="s">
        <v>1320</v>
      </c>
    </row>
    <row r="821" spans="1:12">
      <c r="A821" s="24" t="s">
        <v>1321</v>
      </c>
      <c r="B821" s="24">
        <v>2009</v>
      </c>
      <c r="C821" s="24">
        <v>60</v>
      </c>
      <c r="D821" s="24">
        <v>3</v>
      </c>
      <c r="E821" s="24">
        <v>443</v>
      </c>
      <c r="F821" s="24">
        <v>454</v>
      </c>
      <c r="G821" s="25">
        <v>39392</v>
      </c>
      <c r="H821" s="25">
        <v>39721</v>
      </c>
      <c r="I821" s="25">
        <v>39721</v>
      </c>
      <c r="J821" s="24" t="s">
        <v>13</v>
      </c>
      <c r="K821" s="24">
        <v>3</v>
      </c>
      <c r="L821" s="24" t="s">
        <v>1322</v>
      </c>
    </row>
    <row r="822" spans="1:12">
      <c r="A822" s="24" t="s">
        <v>1323</v>
      </c>
      <c r="B822" s="24">
        <v>2009</v>
      </c>
      <c r="C822" s="24">
        <v>60</v>
      </c>
      <c r="D822" s="24">
        <v>3</v>
      </c>
      <c r="E822" s="24">
        <v>455</v>
      </c>
      <c r="F822" s="24">
        <v>476</v>
      </c>
      <c r="G822" s="25">
        <v>39475</v>
      </c>
      <c r="H822" s="25">
        <v>39713</v>
      </c>
      <c r="I822" s="25">
        <v>39713</v>
      </c>
      <c r="J822" s="24" t="s">
        <v>13</v>
      </c>
      <c r="K822" s="24">
        <v>2</v>
      </c>
      <c r="L822" s="24" t="s">
        <v>1324</v>
      </c>
    </row>
    <row r="823" spans="1:12">
      <c r="A823" s="24" t="s">
        <v>1325</v>
      </c>
      <c r="B823" s="24">
        <v>2009</v>
      </c>
      <c r="C823" s="24">
        <v>60</v>
      </c>
      <c r="D823" s="24">
        <v>3</v>
      </c>
      <c r="E823" s="24">
        <v>477</v>
      </c>
      <c r="F823" s="24">
        <v>494</v>
      </c>
      <c r="G823" s="25">
        <v>39615</v>
      </c>
      <c r="H823" s="25">
        <v>39710</v>
      </c>
      <c r="I823" s="25">
        <v>39710</v>
      </c>
      <c r="J823" s="24" t="s">
        <v>13</v>
      </c>
      <c r="K823" s="24">
        <v>2</v>
      </c>
      <c r="L823" s="24" t="s">
        <v>1326</v>
      </c>
    </row>
    <row r="824" spans="1:12">
      <c r="A824" s="24" t="s">
        <v>1327</v>
      </c>
      <c r="B824" s="24">
        <v>2009</v>
      </c>
      <c r="C824" s="24">
        <v>60</v>
      </c>
      <c r="D824" s="24">
        <v>3</v>
      </c>
      <c r="E824" s="24">
        <v>495</v>
      </c>
      <c r="F824" s="24">
        <v>508</v>
      </c>
      <c r="G824" s="25">
        <v>39513</v>
      </c>
      <c r="H824" s="25">
        <v>39717</v>
      </c>
      <c r="I824" s="25">
        <v>39717</v>
      </c>
      <c r="J824" s="24" t="s">
        <v>13</v>
      </c>
      <c r="K824" s="24">
        <v>2</v>
      </c>
      <c r="L824" s="24" t="s">
        <v>1328</v>
      </c>
    </row>
    <row r="825" spans="1:12">
      <c r="A825" s="24" t="s">
        <v>1329</v>
      </c>
      <c r="B825" s="24">
        <v>2009</v>
      </c>
      <c r="C825" s="24">
        <v>60</v>
      </c>
      <c r="D825" s="24">
        <v>3</v>
      </c>
      <c r="E825" s="24">
        <v>509</v>
      </c>
      <c r="F825" s="24">
        <v>525</v>
      </c>
      <c r="G825" s="25">
        <v>39484</v>
      </c>
      <c r="H825" s="25">
        <v>39734</v>
      </c>
      <c r="I825" s="25">
        <v>39734</v>
      </c>
      <c r="J825" s="24" t="s">
        <v>13</v>
      </c>
      <c r="K825" s="24">
        <v>3</v>
      </c>
      <c r="L825" s="24" t="s">
        <v>1330</v>
      </c>
    </row>
    <row r="826" spans="1:12">
      <c r="A826" s="24" t="s">
        <v>1331</v>
      </c>
      <c r="B826" s="24">
        <v>2009</v>
      </c>
      <c r="C826" s="24">
        <v>60</v>
      </c>
      <c r="D826" s="24">
        <v>3</v>
      </c>
      <c r="E826" s="24">
        <v>526</v>
      </c>
      <c r="F826" s="24">
        <v>537</v>
      </c>
      <c r="G826" s="25">
        <v>39340</v>
      </c>
      <c r="H826" s="25">
        <v>39744</v>
      </c>
      <c r="I826" s="25">
        <v>39744</v>
      </c>
      <c r="J826" s="24" t="s">
        <v>13</v>
      </c>
      <c r="K826" s="24">
        <v>3</v>
      </c>
      <c r="L826" s="24" t="s">
        <v>1332</v>
      </c>
    </row>
    <row r="827" spans="1:12">
      <c r="A827" s="24" t="s">
        <v>1333</v>
      </c>
      <c r="B827" s="24">
        <v>2009</v>
      </c>
      <c r="C827" s="24">
        <v>60</v>
      </c>
      <c r="D827" s="24">
        <v>3</v>
      </c>
      <c r="E827" s="24">
        <v>538</v>
      </c>
      <c r="F827" s="24">
        <v>556</v>
      </c>
      <c r="G827" s="25">
        <v>39521</v>
      </c>
      <c r="H827" s="25">
        <v>39727</v>
      </c>
      <c r="I827" s="25">
        <v>39727</v>
      </c>
      <c r="J827" s="24" t="s">
        <v>13</v>
      </c>
      <c r="K827" s="24">
        <v>1</v>
      </c>
      <c r="L827" s="24" t="s">
        <v>1334</v>
      </c>
    </row>
    <row r="828" spans="1:12">
      <c r="A828" s="24" t="s">
        <v>1335</v>
      </c>
      <c r="B828" s="24">
        <v>2009</v>
      </c>
      <c r="C828" s="24">
        <v>60</v>
      </c>
      <c r="D828" s="24">
        <v>3</v>
      </c>
      <c r="E828" s="24">
        <v>557</v>
      </c>
      <c r="F828" s="24">
        <v>570</v>
      </c>
      <c r="G828" s="25">
        <v>39664</v>
      </c>
      <c r="H828" s="25">
        <v>39732</v>
      </c>
      <c r="I828" s="25">
        <v>39732</v>
      </c>
      <c r="J828" s="24" t="s">
        <v>13</v>
      </c>
      <c r="K828" s="24">
        <v>3</v>
      </c>
      <c r="L828" s="24" t="s">
        <v>1336</v>
      </c>
    </row>
    <row r="829" spans="1:12">
      <c r="A829" s="24" t="s">
        <v>1337</v>
      </c>
      <c r="B829" s="24">
        <v>2009</v>
      </c>
      <c r="C829" s="24">
        <v>60</v>
      </c>
      <c r="D829" s="24">
        <v>3</v>
      </c>
      <c r="E829" s="24">
        <v>571</v>
      </c>
      <c r="F829" s="24">
        <v>580</v>
      </c>
      <c r="G829" s="25">
        <v>39650</v>
      </c>
      <c r="H829" s="25">
        <v>39716</v>
      </c>
      <c r="I829" s="25">
        <v>39732</v>
      </c>
      <c r="J829" s="24" t="s">
        <v>13</v>
      </c>
      <c r="K829" s="24">
        <v>4</v>
      </c>
      <c r="L829" s="24" t="s">
        <v>1338</v>
      </c>
    </row>
    <row r="830" spans="1:12">
      <c r="A830" s="24" t="s">
        <v>1339</v>
      </c>
      <c r="B830" s="24">
        <v>2009</v>
      </c>
      <c r="C830" s="24">
        <v>60</v>
      </c>
      <c r="D830" s="24">
        <v>3</v>
      </c>
      <c r="E830" s="24">
        <v>581</v>
      </c>
      <c r="F830" s="24">
        <v>594</v>
      </c>
      <c r="G830" s="25">
        <v>39479</v>
      </c>
      <c r="H830" s="25">
        <v>39738</v>
      </c>
      <c r="I830" s="25">
        <v>39738</v>
      </c>
      <c r="J830" s="24" t="s">
        <v>13</v>
      </c>
      <c r="K830" s="24">
        <v>1</v>
      </c>
      <c r="L830" s="24" t="s">
        <v>1340</v>
      </c>
    </row>
    <row r="831" spans="1:12">
      <c r="A831" s="24" t="s">
        <v>1341</v>
      </c>
      <c r="B831" s="24">
        <v>2009</v>
      </c>
      <c r="C831" s="24">
        <v>60</v>
      </c>
      <c r="D831" s="24">
        <v>3</v>
      </c>
      <c r="E831" s="24">
        <v>595</v>
      </c>
      <c r="F831" s="24">
        <v>607</v>
      </c>
      <c r="G831" s="25">
        <v>39272</v>
      </c>
      <c r="H831" s="25">
        <v>39735</v>
      </c>
      <c r="I831" s="25">
        <v>39736</v>
      </c>
      <c r="J831" s="24" t="s">
        <v>13</v>
      </c>
      <c r="K831" s="24">
        <v>2</v>
      </c>
      <c r="L831" s="24" t="s">
        <v>1342</v>
      </c>
    </row>
    <row r="832" spans="1:12">
      <c r="A832" s="24" t="s">
        <v>1343</v>
      </c>
      <c r="B832" s="24">
        <v>2009</v>
      </c>
      <c r="C832" s="24">
        <v>60</v>
      </c>
      <c r="D832" s="24">
        <v>3</v>
      </c>
      <c r="E832" s="24">
        <v>608</v>
      </c>
      <c r="F832" s="24">
        <v>620</v>
      </c>
      <c r="G832" s="25">
        <v>39585</v>
      </c>
      <c r="H832" s="25">
        <v>39659</v>
      </c>
      <c r="I832" s="25">
        <v>39721</v>
      </c>
      <c r="J832" s="24" t="s">
        <v>13</v>
      </c>
      <c r="K832" s="24">
        <v>3</v>
      </c>
      <c r="L832" s="24" t="s">
        <v>1344</v>
      </c>
    </row>
    <row r="833" spans="1:12">
      <c r="A833" s="24" t="s">
        <v>1345</v>
      </c>
      <c r="B833" s="24">
        <v>2009</v>
      </c>
      <c r="C833" s="24">
        <v>60</v>
      </c>
      <c r="D833" s="24">
        <v>3</v>
      </c>
      <c r="E833" s="24">
        <v>621</v>
      </c>
      <c r="F833" s="24">
        <v>637</v>
      </c>
      <c r="G833" s="25">
        <v>39591</v>
      </c>
      <c r="H833" s="25">
        <v>39732</v>
      </c>
      <c r="I833" s="25">
        <v>39732</v>
      </c>
      <c r="J833" s="24" t="s">
        <v>13</v>
      </c>
      <c r="K833" s="24">
        <v>2</v>
      </c>
      <c r="L833" s="24" t="s">
        <v>1346</v>
      </c>
    </row>
    <row r="834" spans="1:12">
      <c r="A834" s="24" t="s">
        <v>1359</v>
      </c>
      <c r="B834" s="24">
        <v>2009</v>
      </c>
      <c r="C834" s="24">
        <v>60</v>
      </c>
      <c r="D834" s="24">
        <v>4</v>
      </c>
      <c r="E834" s="24">
        <v>646</v>
      </c>
      <c r="F834" s="24">
        <v>654</v>
      </c>
      <c r="G834" s="25">
        <v>39584</v>
      </c>
      <c r="H834" s="25">
        <v>39783</v>
      </c>
      <c r="I834" s="25">
        <v>39783</v>
      </c>
      <c r="J834" s="24" t="s">
        <v>13</v>
      </c>
      <c r="K834" s="24">
        <v>3</v>
      </c>
      <c r="L834" s="24" t="s">
        <v>1360</v>
      </c>
    </row>
    <row r="835" spans="1:12">
      <c r="A835" s="24" t="s">
        <v>1361</v>
      </c>
      <c r="B835" s="24">
        <v>2009</v>
      </c>
      <c r="C835" s="24">
        <v>60</v>
      </c>
      <c r="D835" s="24">
        <v>4</v>
      </c>
      <c r="E835" s="24">
        <v>655</v>
      </c>
      <c r="F835" s="24">
        <v>665</v>
      </c>
      <c r="G835" s="25">
        <v>39632</v>
      </c>
      <c r="H835" s="25">
        <v>39755</v>
      </c>
      <c r="I835" s="25">
        <v>39755</v>
      </c>
      <c r="J835" s="24" t="s">
        <v>13</v>
      </c>
      <c r="K835" s="24">
        <v>3</v>
      </c>
      <c r="L835" s="24" t="s">
        <v>1362</v>
      </c>
    </row>
    <row r="836" spans="1:12">
      <c r="A836" s="24" t="s">
        <v>1363</v>
      </c>
      <c r="B836" s="24">
        <v>2009</v>
      </c>
      <c r="C836" s="24">
        <v>60</v>
      </c>
      <c r="D836" s="24">
        <v>4</v>
      </c>
      <c r="E836" s="24">
        <v>666</v>
      </c>
      <c r="F836" s="24">
        <v>678</v>
      </c>
      <c r="G836" s="25">
        <v>39699</v>
      </c>
      <c r="H836" s="25">
        <v>39785</v>
      </c>
      <c r="I836" s="25">
        <v>39791</v>
      </c>
      <c r="J836" s="24" t="s">
        <v>13</v>
      </c>
      <c r="K836" s="24">
        <v>4</v>
      </c>
      <c r="L836" s="24" t="s">
        <v>1364</v>
      </c>
    </row>
    <row r="837" spans="1:12">
      <c r="A837" s="24" t="s">
        <v>1367</v>
      </c>
      <c r="B837" s="24">
        <v>2009</v>
      </c>
      <c r="C837" s="24">
        <v>60</v>
      </c>
      <c r="D837" s="24">
        <v>4</v>
      </c>
      <c r="E837" s="24">
        <v>694</v>
      </c>
      <c r="F837" s="24">
        <v>715</v>
      </c>
      <c r="G837" s="25">
        <v>39384</v>
      </c>
      <c r="H837" s="25">
        <v>39584</v>
      </c>
      <c r="I837" s="25">
        <v>39765</v>
      </c>
      <c r="J837" s="24" t="s">
        <v>13</v>
      </c>
      <c r="K837" s="24">
        <v>3</v>
      </c>
      <c r="L837" s="24" t="s">
        <v>1368</v>
      </c>
    </row>
    <row r="838" spans="1:12">
      <c r="A838" s="24" t="s">
        <v>1369</v>
      </c>
      <c r="B838" s="24">
        <v>2009</v>
      </c>
      <c r="C838" s="24">
        <v>60</v>
      </c>
      <c r="D838" s="24">
        <v>4</v>
      </c>
      <c r="E838" s="24">
        <v>716</v>
      </c>
      <c r="F838" s="24">
        <v>727</v>
      </c>
      <c r="G838" s="25">
        <v>39699</v>
      </c>
      <c r="H838" s="25">
        <v>39790</v>
      </c>
      <c r="I838" s="25">
        <v>39791</v>
      </c>
      <c r="J838" s="24" t="s">
        <v>13</v>
      </c>
      <c r="K838" s="24">
        <v>2</v>
      </c>
      <c r="L838" s="24" t="s">
        <v>1370</v>
      </c>
    </row>
    <row r="839" spans="1:12">
      <c r="A839" s="24" t="s">
        <v>1371</v>
      </c>
      <c r="B839" s="24">
        <v>2009</v>
      </c>
      <c r="C839" s="24">
        <v>60</v>
      </c>
      <c r="D839" s="24">
        <v>4</v>
      </c>
      <c r="E839" s="24">
        <v>728</v>
      </c>
      <c r="F839" s="24">
        <v>739</v>
      </c>
      <c r="G839" s="25">
        <v>39632</v>
      </c>
      <c r="H839" s="25">
        <v>39734</v>
      </c>
      <c r="I839" s="25">
        <v>39734</v>
      </c>
      <c r="J839" s="24" t="s">
        <v>13</v>
      </c>
      <c r="K839" s="24">
        <v>2</v>
      </c>
      <c r="L839" s="24" t="s">
        <v>1372</v>
      </c>
    </row>
    <row r="840" spans="1:12">
      <c r="A840" s="24" t="s">
        <v>1373</v>
      </c>
      <c r="B840" s="24">
        <v>2009</v>
      </c>
      <c r="C840" s="24">
        <v>60</v>
      </c>
      <c r="D840" s="24">
        <v>4</v>
      </c>
      <c r="E840" s="24">
        <v>740</v>
      </c>
      <c r="F840" s="24">
        <v>753</v>
      </c>
      <c r="G840" s="25">
        <v>39514</v>
      </c>
      <c r="H840" s="25">
        <v>39772</v>
      </c>
      <c r="I840" s="25">
        <v>39772</v>
      </c>
      <c r="J840" s="24" t="s">
        <v>13</v>
      </c>
      <c r="K840" s="24">
        <v>4</v>
      </c>
      <c r="L840" s="24" t="s">
        <v>1374</v>
      </c>
    </row>
    <row r="841" spans="1:12">
      <c r="A841" s="24" t="s">
        <v>1375</v>
      </c>
      <c r="B841" s="24">
        <v>2009</v>
      </c>
      <c r="C841" s="24">
        <v>60</v>
      </c>
      <c r="D841" s="24">
        <v>4</v>
      </c>
      <c r="E841" s="24">
        <v>754</v>
      </c>
      <c r="F841" s="24">
        <v>777</v>
      </c>
      <c r="G841" s="25">
        <v>39342</v>
      </c>
      <c r="H841" s="25">
        <v>39775</v>
      </c>
      <c r="I841" s="25">
        <v>39776</v>
      </c>
      <c r="J841" s="24" t="s">
        <v>13</v>
      </c>
      <c r="K841" s="24">
        <v>2</v>
      </c>
      <c r="L841" s="24" t="s">
        <v>1376</v>
      </c>
    </row>
    <row r="842" spans="1:12">
      <c r="A842" s="24" t="s">
        <v>1377</v>
      </c>
      <c r="B842" s="24">
        <v>2009</v>
      </c>
      <c r="C842" s="24">
        <v>60</v>
      </c>
      <c r="D842" s="24">
        <v>4</v>
      </c>
      <c r="E842" s="24">
        <v>778</v>
      </c>
      <c r="F842" s="24">
        <v>788</v>
      </c>
      <c r="G842" s="25">
        <v>39591</v>
      </c>
      <c r="H842" s="25">
        <v>39675</v>
      </c>
      <c r="I842" s="25">
        <v>39729</v>
      </c>
      <c r="J842" s="24" t="s">
        <v>13</v>
      </c>
      <c r="K842" s="24">
        <v>2</v>
      </c>
      <c r="L842" s="24" t="s">
        <v>1378</v>
      </c>
    </row>
    <row r="843" spans="1:12">
      <c r="A843" s="24" t="s">
        <v>1379</v>
      </c>
      <c r="B843" s="24">
        <v>2009</v>
      </c>
      <c r="C843" s="24">
        <v>60</v>
      </c>
      <c r="D843" s="24">
        <v>4</v>
      </c>
      <c r="E843" s="24">
        <v>789</v>
      </c>
      <c r="F843" s="24">
        <v>802</v>
      </c>
      <c r="G843" s="25">
        <v>39562</v>
      </c>
      <c r="H843" s="25">
        <v>39652</v>
      </c>
      <c r="I843" s="25">
        <v>39734</v>
      </c>
      <c r="J843" s="24" t="s">
        <v>13</v>
      </c>
      <c r="K843" s="24">
        <v>2</v>
      </c>
      <c r="L843" s="24" t="s">
        <v>1380</v>
      </c>
    </row>
    <row r="844" spans="1:12">
      <c r="A844" s="24" t="s">
        <v>1381</v>
      </c>
      <c r="B844" s="24">
        <v>2009</v>
      </c>
      <c r="C844" s="24">
        <v>60</v>
      </c>
      <c r="D844" s="24">
        <v>4</v>
      </c>
      <c r="E844" s="24">
        <v>803</v>
      </c>
      <c r="F844" s="24">
        <v>813</v>
      </c>
      <c r="G844" s="25">
        <v>39685</v>
      </c>
      <c r="H844" s="25">
        <v>39765</v>
      </c>
      <c r="I844" s="25">
        <v>39791</v>
      </c>
      <c r="J844" s="24" t="s">
        <v>13</v>
      </c>
      <c r="K844" s="24">
        <v>1</v>
      </c>
      <c r="L844" s="24" t="s">
        <v>1382</v>
      </c>
    </row>
    <row r="845" spans="1:12">
      <c r="A845" s="24" t="s">
        <v>1383</v>
      </c>
      <c r="B845" s="24">
        <v>2009</v>
      </c>
      <c r="C845" s="24">
        <v>60</v>
      </c>
      <c r="D845" s="24">
        <v>4</v>
      </c>
      <c r="E845" s="24">
        <v>814</v>
      </c>
      <c r="F845" s="24">
        <v>825</v>
      </c>
      <c r="G845" s="25">
        <v>39735</v>
      </c>
      <c r="H845" s="25">
        <v>39782</v>
      </c>
      <c r="I845" s="25">
        <v>39782</v>
      </c>
      <c r="J845" s="24" t="s">
        <v>13</v>
      </c>
      <c r="K845" s="24">
        <v>2</v>
      </c>
      <c r="L845" s="24" t="s">
        <v>1384</v>
      </c>
    </row>
    <row r="846" spans="1:12">
      <c r="A846" s="24" t="s">
        <v>1385</v>
      </c>
      <c r="B846" s="24">
        <v>2009</v>
      </c>
      <c r="C846" s="24">
        <v>60</v>
      </c>
      <c r="D846" s="24">
        <v>4</v>
      </c>
      <c r="E846" s="24">
        <v>826</v>
      </c>
      <c r="F846" s="24">
        <v>836</v>
      </c>
      <c r="G846" s="25">
        <v>39712</v>
      </c>
      <c r="H846" s="25">
        <v>39760</v>
      </c>
      <c r="I846" s="25">
        <v>39791</v>
      </c>
      <c r="J846" s="24" t="s">
        <v>13</v>
      </c>
      <c r="K846" s="24">
        <v>1</v>
      </c>
      <c r="L846" s="24" t="s">
        <v>1386</v>
      </c>
    </row>
    <row r="847" spans="1:12">
      <c r="A847" s="24" t="s">
        <v>1387</v>
      </c>
      <c r="B847" s="24">
        <v>2009</v>
      </c>
      <c r="C847" s="24">
        <v>60</v>
      </c>
      <c r="D847" s="24">
        <v>4</v>
      </c>
      <c r="E847" s="24">
        <v>837</v>
      </c>
      <c r="F847" s="24">
        <v>843</v>
      </c>
      <c r="G847" s="25">
        <v>39694</v>
      </c>
      <c r="H847" s="25">
        <v>39749</v>
      </c>
      <c r="I847" s="25">
        <v>39797</v>
      </c>
      <c r="J847" s="24" t="s">
        <v>13</v>
      </c>
      <c r="K847" s="24">
        <v>2</v>
      </c>
      <c r="L847" s="24" t="s">
        <v>1388</v>
      </c>
    </row>
    <row r="848" spans="1:12">
      <c r="A848" s="24" t="s">
        <v>1389</v>
      </c>
      <c r="B848" s="24">
        <v>2009</v>
      </c>
      <c r="C848" s="24">
        <v>60</v>
      </c>
      <c r="D848" s="24">
        <v>4</v>
      </c>
      <c r="E848" s="24">
        <v>844</v>
      </c>
      <c r="F848" s="24">
        <v>857</v>
      </c>
      <c r="G848" s="25">
        <v>39666</v>
      </c>
      <c r="H848" s="25">
        <v>39755</v>
      </c>
      <c r="I848" s="25">
        <v>39755</v>
      </c>
      <c r="J848" s="24" t="s">
        <v>13</v>
      </c>
      <c r="K848" s="24">
        <v>3</v>
      </c>
      <c r="L848" s="24" t="s">
        <v>1390</v>
      </c>
    </row>
    <row r="849" spans="1:12">
      <c r="A849" s="24" t="s">
        <v>1391</v>
      </c>
      <c r="B849" s="24">
        <v>2009</v>
      </c>
      <c r="C849" s="24">
        <v>60</v>
      </c>
      <c r="D849" s="24">
        <v>4</v>
      </c>
      <c r="E849" s="24">
        <v>858</v>
      </c>
      <c r="F849" s="24">
        <v>862</v>
      </c>
      <c r="G849" s="25">
        <v>39716</v>
      </c>
      <c r="H849" s="25">
        <v>39758</v>
      </c>
      <c r="I849" s="25">
        <v>39758</v>
      </c>
      <c r="J849" s="24" t="s">
        <v>83</v>
      </c>
      <c r="K849" s="24">
        <v>3</v>
      </c>
      <c r="L849" s="24" t="s">
        <v>1392</v>
      </c>
    </row>
    <row r="850" spans="1:12">
      <c r="A850" s="24" t="s">
        <v>1393</v>
      </c>
      <c r="B850" s="24">
        <v>2009</v>
      </c>
      <c r="C850" s="24">
        <v>60</v>
      </c>
      <c r="D850" s="24">
        <v>5</v>
      </c>
      <c r="E850" s="24">
        <v>863</v>
      </c>
      <c r="F850" s="24">
        <v>876</v>
      </c>
      <c r="G850" s="25">
        <v>39680</v>
      </c>
      <c r="H850" s="25">
        <v>39793</v>
      </c>
      <c r="I850" s="25">
        <v>39821</v>
      </c>
      <c r="J850" s="24" t="s">
        <v>13</v>
      </c>
      <c r="K850" s="24">
        <v>2</v>
      </c>
      <c r="L850" s="24" t="s">
        <v>1394</v>
      </c>
    </row>
    <row r="851" spans="1:12">
      <c r="A851" s="24" t="s">
        <v>1395</v>
      </c>
      <c r="B851" s="24">
        <v>2009</v>
      </c>
      <c r="C851" s="24">
        <v>60</v>
      </c>
      <c r="D851" s="24">
        <v>5</v>
      </c>
      <c r="E851" s="24">
        <v>877</v>
      </c>
      <c r="F851" s="24">
        <v>895</v>
      </c>
      <c r="G851" s="25">
        <v>39695</v>
      </c>
      <c r="H851" s="25">
        <v>39801</v>
      </c>
      <c r="I851" s="25">
        <v>39805</v>
      </c>
      <c r="J851" s="24" t="s">
        <v>13</v>
      </c>
      <c r="K851" s="24">
        <v>4</v>
      </c>
      <c r="L851" s="24" t="s">
        <v>1396</v>
      </c>
    </row>
    <row r="852" spans="1:12">
      <c r="A852" s="24" t="s">
        <v>1397</v>
      </c>
      <c r="B852" s="24">
        <v>2009</v>
      </c>
      <c r="C852" s="24">
        <v>60</v>
      </c>
      <c r="D852" s="24">
        <v>5</v>
      </c>
      <c r="E852" s="24">
        <v>896</v>
      </c>
      <c r="F852" s="24">
        <v>910</v>
      </c>
      <c r="G852" s="25">
        <v>39574</v>
      </c>
      <c r="H852" s="25">
        <v>39727</v>
      </c>
      <c r="I852" s="25">
        <v>39797</v>
      </c>
      <c r="J852" s="24" t="s">
        <v>13</v>
      </c>
      <c r="K852" s="24">
        <v>3</v>
      </c>
      <c r="L852" s="24" t="s">
        <v>1398</v>
      </c>
    </row>
    <row r="853" spans="1:12">
      <c r="A853" s="24" t="s">
        <v>1399</v>
      </c>
      <c r="B853" s="24">
        <v>2009</v>
      </c>
      <c r="C853" s="24">
        <v>60</v>
      </c>
      <c r="D853" s="24">
        <v>5</v>
      </c>
      <c r="E853" s="24">
        <v>911</v>
      </c>
      <c r="F853" s="24">
        <v>932</v>
      </c>
      <c r="G853" s="25">
        <v>39629</v>
      </c>
      <c r="H853" s="25">
        <v>39773</v>
      </c>
      <c r="I853" s="25">
        <v>39773</v>
      </c>
      <c r="J853" s="24" t="s">
        <v>13</v>
      </c>
      <c r="K853" s="24">
        <v>3</v>
      </c>
      <c r="L853" s="24" t="s">
        <v>1400</v>
      </c>
    </row>
    <row r="854" spans="1:12">
      <c r="A854" s="24" t="s">
        <v>1401</v>
      </c>
      <c r="B854" s="24">
        <v>2009</v>
      </c>
      <c r="C854" s="24">
        <v>60</v>
      </c>
      <c r="D854" s="24">
        <v>5</v>
      </c>
      <c r="E854" s="24">
        <v>933</v>
      </c>
      <c r="F854" s="24">
        <v>952</v>
      </c>
      <c r="G854" s="25">
        <v>39666</v>
      </c>
      <c r="H854" s="25">
        <v>39766</v>
      </c>
      <c r="I854" s="25">
        <v>39819</v>
      </c>
      <c r="J854" s="24" t="s">
        <v>13</v>
      </c>
      <c r="K854" s="24">
        <v>2</v>
      </c>
      <c r="L854" s="24" t="s">
        <v>1402</v>
      </c>
    </row>
    <row r="855" spans="1:12">
      <c r="A855" s="24" t="s">
        <v>1403</v>
      </c>
      <c r="B855" s="24">
        <v>2009</v>
      </c>
      <c r="C855" s="24">
        <v>60</v>
      </c>
      <c r="D855" s="24">
        <v>5</v>
      </c>
      <c r="E855" s="24">
        <v>953</v>
      </c>
      <c r="F855" s="24">
        <v>968</v>
      </c>
      <c r="G855" s="25">
        <v>39742</v>
      </c>
      <c r="H855" s="25">
        <v>39794</v>
      </c>
      <c r="I855" s="25">
        <v>39795</v>
      </c>
      <c r="J855" s="24" t="s">
        <v>13</v>
      </c>
      <c r="K855" s="24">
        <v>3</v>
      </c>
      <c r="L855" s="24" t="s">
        <v>1404</v>
      </c>
    </row>
    <row r="856" spans="1:12">
      <c r="A856" s="24" t="s">
        <v>1405</v>
      </c>
      <c r="B856" s="24">
        <v>2009</v>
      </c>
      <c r="C856" s="24">
        <v>60</v>
      </c>
      <c r="D856" s="24">
        <v>5</v>
      </c>
      <c r="E856" s="24">
        <v>969</v>
      </c>
      <c r="F856" s="24">
        <v>983</v>
      </c>
      <c r="G856" s="25">
        <v>39477</v>
      </c>
      <c r="H856" s="25">
        <v>39780</v>
      </c>
      <c r="I856" s="25">
        <v>39780</v>
      </c>
      <c r="J856" s="24" t="s">
        <v>13</v>
      </c>
      <c r="K856" s="24">
        <v>1</v>
      </c>
      <c r="L856" s="24" t="s">
        <v>1406</v>
      </c>
    </row>
    <row r="857" spans="1:12">
      <c r="A857" s="24" t="s">
        <v>1407</v>
      </c>
      <c r="B857" s="24">
        <v>2009</v>
      </c>
      <c r="C857" s="24">
        <v>60</v>
      </c>
      <c r="D857" s="24">
        <v>5</v>
      </c>
      <c r="E857" s="24">
        <v>984</v>
      </c>
      <c r="F857" s="24">
        <v>996</v>
      </c>
      <c r="G857" s="25">
        <v>39493</v>
      </c>
      <c r="H857" s="25">
        <v>39790</v>
      </c>
      <c r="I857" s="25">
        <v>39790</v>
      </c>
      <c r="J857" s="24" t="s">
        <v>13</v>
      </c>
      <c r="K857" s="24">
        <v>2</v>
      </c>
      <c r="L857" s="24" t="s">
        <v>1408</v>
      </c>
    </row>
    <row r="858" spans="1:12">
      <c r="A858" s="24" t="s">
        <v>1409</v>
      </c>
      <c r="B858" s="24">
        <v>2009</v>
      </c>
      <c r="C858" s="24">
        <v>60</v>
      </c>
      <c r="D858" s="24">
        <v>5</v>
      </c>
      <c r="E858" s="24">
        <v>997</v>
      </c>
      <c r="F858" s="24">
        <v>1011</v>
      </c>
      <c r="G858" s="25">
        <v>39760</v>
      </c>
      <c r="H858" s="25">
        <v>39815</v>
      </c>
      <c r="I858" s="25">
        <v>39815</v>
      </c>
      <c r="J858" s="24" t="s">
        <v>13</v>
      </c>
      <c r="K858" s="24">
        <v>2</v>
      </c>
      <c r="L858" s="24" t="s">
        <v>1410</v>
      </c>
    </row>
    <row r="859" spans="1:12">
      <c r="A859" s="24" t="s">
        <v>1411</v>
      </c>
      <c r="B859" s="24">
        <v>2009</v>
      </c>
      <c r="C859" s="24">
        <v>60</v>
      </c>
      <c r="D859" s="24">
        <v>5</v>
      </c>
      <c r="E859" s="24">
        <v>1012</v>
      </c>
      <c r="F859" s="24">
        <v>1026</v>
      </c>
      <c r="G859" s="25">
        <v>39767</v>
      </c>
      <c r="H859" s="25">
        <v>39824</v>
      </c>
      <c r="I859" s="25">
        <v>39825</v>
      </c>
      <c r="J859" s="24" t="s">
        <v>13</v>
      </c>
      <c r="K859" s="24">
        <v>2</v>
      </c>
      <c r="L859" s="24" t="s">
        <v>1412</v>
      </c>
    </row>
    <row r="860" spans="1:12">
      <c r="A860" s="24" t="s">
        <v>1413</v>
      </c>
      <c r="B860" s="24">
        <v>2009</v>
      </c>
      <c r="C860" s="24">
        <v>60</v>
      </c>
      <c r="D860" s="24">
        <v>5</v>
      </c>
      <c r="E860" s="24">
        <v>1027</v>
      </c>
      <c r="F860" s="24">
        <v>1036</v>
      </c>
      <c r="G860" s="25">
        <v>39609</v>
      </c>
      <c r="H860" s="25">
        <v>39757</v>
      </c>
      <c r="I860" s="25">
        <v>39757</v>
      </c>
      <c r="J860" s="24" t="s">
        <v>13</v>
      </c>
      <c r="K860" s="24">
        <v>2</v>
      </c>
      <c r="L860" s="24" t="s">
        <v>1414</v>
      </c>
    </row>
    <row r="861" spans="1:12">
      <c r="A861" s="24" t="s">
        <v>1415</v>
      </c>
      <c r="B861" s="24">
        <v>2009</v>
      </c>
      <c r="C861" s="24">
        <v>60</v>
      </c>
      <c r="D861" s="24">
        <v>5</v>
      </c>
      <c r="E861" s="24">
        <v>1037</v>
      </c>
      <c r="F861" s="24">
        <v>1050</v>
      </c>
      <c r="G861" s="25">
        <v>39676</v>
      </c>
      <c r="H861" s="25">
        <v>39755</v>
      </c>
      <c r="I861" s="25">
        <v>39786</v>
      </c>
      <c r="J861" s="24" t="s">
        <v>13</v>
      </c>
      <c r="K861" s="24">
        <v>2</v>
      </c>
      <c r="L861" s="24" t="s">
        <v>1416</v>
      </c>
    </row>
    <row r="862" spans="1:12">
      <c r="A862" s="24" t="s">
        <v>1417</v>
      </c>
      <c r="B862" s="24">
        <v>2009</v>
      </c>
      <c r="C862" s="24">
        <v>60</v>
      </c>
      <c r="D862" s="24">
        <v>5</v>
      </c>
      <c r="E862" s="24">
        <v>1051</v>
      </c>
      <c r="F862" s="24">
        <v>1056</v>
      </c>
      <c r="G862" s="25">
        <v>39638</v>
      </c>
      <c r="H862" s="25">
        <v>39806</v>
      </c>
      <c r="I862" s="25">
        <v>39806</v>
      </c>
      <c r="J862" s="24" t="s">
        <v>13</v>
      </c>
      <c r="K862" s="24">
        <v>3</v>
      </c>
      <c r="L862" s="24" t="s">
        <v>1418</v>
      </c>
    </row>
    <row r="863" spans="1:12">
      <c r="A863" s="24" t="s">
        <v>1419</v>
      </c>
      <c r="B863" s="24">
        <v>2009</v>
      </c>
      <c r="C863" s="24">
        <v>60</v>
      </c>
      <c r="D863" s="24">
        <v>5</v>
      </c>
      <c r="E863" s="24">
        <v>1057</v>
      </c>
      <c r="F863" s="24">
        <v>1070</v>
      </c>
      <c r="G863" s="25">
        <v>39405</v>
      </c>
      <c r="H863" s="25">
        <v>39784</v>
      </c>
      <c r="I863" s="25">
        <v>39806</v>
      </c>
      <c r="J863" s="24" t="s">
        <v>13</v>
      </c>
      <c r="K863" s="24">
        <v>3</v>
      </c>
      <c r="L863" s="24" t="s">
        <v>1420</v>
      </c>
    </row>
    <row r="864" spans="1:12">
      <c r="A864" s="24" t="s">
        <v>1421</v>
      </c>
      <c r="B864" s="24">
        <v>2009</v>
      </c>
      <c r="C864" s="24">
        <v>60</v>
      </c>
      <c r="D864" s="24">
        <v>5</v>
      </c>
      <c r="E864" s="24">
        <v>1071</v>
      </c>
      <c r="F864" s="24">
        <v>1082</v>
      </c>
      <c r="G864" s="25">
        <v>39766</v>
      </c>
      <c r="H864" s="25">
        <v>39811</v>
      </c>
      <c r="I864" s="25">
        <v>39813</v>
      </c>
      <c r="J864" s="24" t="s">
        <v>13</v>
      </c>
      <c r="K864" s="24">
        <v>1</v>
      </c>
      <c r="L864" s="24" t="s">
        <v>1422</v>
      </c>
    </row>
    <row r="865" spans="1:12">
      <c r="A865" s="24" t="s">
        <v>1423</v>
      </c>
      <c r="B865" s="24">
        <v>2009</v>
      </c>
      <c r="C865" s="24">
        <v>60</v>
      </c>
      <c r="D865" s="24">
        <v>6</v>
      </c>
      <c r="E865" s="24">
        <v>1083</v>
      </c>
      <c r="F865" s="24">
        <v>1096</v>
      </c>
      <c r="G865" s="25">
        <v>39659</v>
      </c>
      <c r="H865" s="25">
        <v>39744</v>
      </c>
      <c r="I865" s="25">
        <v>39822</v>
      </c>
      <c r="J865" s="24" t="s">
        <v>13</v>
      </c>
      <c r="K865" s="24">
        <v>6</v>
      </c>
      <c r="L865" s="24" t="s">
        <v>1424</v>
      </c>
    </row>
    <row r="866" spans="1:12">
      <c r="A866" s="24" t="s">
        <v>1425</v>
      </c>
      <c r="B866" s="24">
        <v>2009</v>
      </c>
      <c r="C866" s="24">
        <v>60</v>
      </c>
      <c r="D866" s="24">
        <v>6</v>
      </c>
      <c r="E866" s="24">
        <v>1097</v>
      </c>
      <c r="F866" s="24">
        <v>1117</v>
      </c>
      <c r="G866" s="25">
        <v>39713</v>
      </c>
      <c r="H866" s="25">
        <v>39778</v>
      </c>
      <c r="I866" s="25">
        <v>39778</v>
      </c>
      <c r="J866" s="24" t="s">
        <v>13</v>
      </c>
      <c r="K866" s="24">
        <v>2</v>
      </c>
      <c r="L866" s="24" t="s">
        <v>1426</v>
      </c>
    </row>
    <row r="867" spans="1:12">
      <c r="A867" s="24" t="s">
        <v>1427</v>
      </c>
      <c r="B867" s="24">
        <v>2009</v>
      </c>
      <c r="C867" s="24">
        <v>60</v>
      </c>
      <c r="D867" s="24">
        <v>6</v>
      </c>
      <c r="E867" s="24">
        <v>1118</v>
      </c>
      <c r="F867" s="24">
        <v>1131</v>
      </c>
      <c r="G867" s="25">
        <v>39701</v>
      </c>
      <c r="H867" s="25">
        <v>39829</v>
      </c>
      <c r="I867" s="25">
        <v>39829</v>
      </c>
      <c r="J867" s="24" t="s">
        <v>13</v>
      </c>
      <c r="K867" s="24">
        <v>3</v>
      </c>
      <c r="L867" s="24" t="s">
        <v>1428</v>
      </c>
    </row>
    <row r="868" spans="1:12">
      <c r="A868" s="24" t="s">
        <v>1429</v>
      </c>
      <c r="B868" s="24">
        <v>2009</v>
      </c>
      <c r="C868" s="24">
        <v>60</v>
      </c>
      <c r="D868" s="24">
        <v>6</v>
      </c>
      <c r="E868" s="24">
        <v>1132</v>
      </c>
      <c r="F868" s="24">
        <v>1137</v>
      </c>
      <c r="G868" s="25">
        <v>39598</v>
      </c>
      <c r="H868" s="25">
        <v>39829</v>
      </c>
      <c r="I868" s="25">
        <v>39832</v>
      </c>
      <c r="J868" s="24" t="s">
        <v>13</v>
      </c>
      <c r="K868" s="24">
        <v>1</v>
      </c>
      <c r="L868" s="24" t="s">
        <v>1430</v>
      </c>
    </row>
    <row r="869" spans="1:12">
      <c r="A869" s="24" t="s">
        <v>1431</v>
      </c>
      <c r="B869" s="24">
        <v>2009</v>
      </c>
      <c r="C869" s="24">
        <v>60</v>
      </c>
      <c r="D869" s="24">
        <v>6</v>
      </c>
      <c r="E869" s="24">
        <v>1138</v>
      </c>
      <c r="F869" s="24">
        <v>1143</v>
      </c>
      <c r="G869" s="25">
        <v>39719</v>
      </c>
      <c r="H869" s="25">
        <v>39835</v>
      </c>
      <c r="I869" s="25">
        <v>39838</v>
      </c>
      <c r="J869" s="24" t="s">
        <v>13</v>
      </c>
      <c r="K869" s="24">
        <v>4</v>
      </c>
      <c r="L869" s="24" t="s">
        <v>1432</v>
      </c>
    </row>
    <row r="870" spans="1:12">
      <c r="A870" s="24" t="s">
        <v>1433</v>
      </c>
      <c r="B870" s="24">
        <v>2009</v>
      </c>
      <c r="C870" s="24">
        <v>60</v>
      </c>
      <c r="D870" s="24">
        <v>6</v>
      </c>
      <c r="E870" s="24">
        <v>1144</v>
      </c>
      <c r="F870" s="24">
        <v>1158</v>
      </c>
      <c r="G870" s="25">
        <v>39720</v>
      </c>
      <c r="H870" s="25">
        <v>39826</v>
      </c>
      <c r="I870" s="25">
        <v>39826</v>
      </c>
      <c r="J870" s="24" t="s">
        <v>13</v>
      </c>
      <c r="K870" s="24">
        <v>5</v>
      </c>
      <c r="L870" s="24" t="s">
        <v>1434</v>
      </c>
    </row>
    <row r="871" spans="1:12">
      <c r="A871" s="24" t="s">
        <v>1437</v>
      </c>
      <c r="B871" s="24">
        <v>2009</v>
      </c>
      <c r="C871" s="24">
        <v>60</v>
      </c>
      <c r="D871" s="24">
        <v>6</v>
      </c>
      <c r="E871" s="24">
        <v>1168</v>
      </c>
      <c r="F871" s="24">
        <v>1177</v>
      </c>
      <c r="G871" s="25">
        <v>39703</v>
      </c>
      <c r="H871" s="25">
        <v>39831</v>
      </c>
      <c r="I871" s="25">
        <v>39832</v>
      </c>
      <c r="J871" s="24" t="s">
        <v>13</v>
      </c>
      <c r="K871" s="24">
        <v>2</v>
      </c>
      <c r="L871" s="24" t="s">
        <v>1438</v>
      </c>
    </row>
    <row r="872" spans="1:12">
      <c r="A872" s="24" t="s">
        <v>1439</v>
      </c>
      <c r="B872" s="24">
        <v>2009</v>
      </c>
      <c r="C872" s="24">
        <v>60</v>
      </c>
      <c r="D872" s="24">
        <v>6</v>
      </c>
      <c r="E872" s="24">
        <v>1178</v>
      </c>
      <c r="F872" s="24">
        <v>1191</v>
      </c>
      <c r="G872" s="25">
        <v>39699</v>
      </c>
      <c r="H872" s="25">
        <v>39849</v>
      </c>
      <c r="I872" s="25">
        <v>39853</v>
      </c>
      <c r="J872" s="24" t="s">
        <v>13</v>
      </c>
      <c r="K872" s="24">
        <v>1</v>
      </c>
      <c r="L872" s="24" t="s">
        <v>1440</v>
      </c>
    </row>
    <row r="873" spans="1:12">
      <c r="A873" s="24" t="s">
        <v>1441</v>
      </c>
      <c r="B873" s="24">
        <v>2009</v>
      </c>
      <c r="C873" s="24">
        <v>60</v>
      </c>
      <c r="D873" s="24">
        <v>6</v>
      </c>
      <c r="E873" s="24">
        <v>1192</v>
      </c>
      <c r="F873" s="24">
        <v>1207</v>
      </c>
      <c r="G873" s="25">
        <v>39479</v>
      </c>
      <c r="H873" s="25">
        <v>39832</v>
      </c>
      <c r="I873" s="25">
        <v>39833</v>
      </c>
      <c r="J873" s="24" t="s">
        <v>13</v>
      </c>
      <c r="K873" s="24">
        <v>3</v>
      </c>
      <c r="L873" s="24" t="s">
        <v>1442</v>
      </c>
    </row>
    <row r="874" spans="1:12">
      <c r="A874" s="24" t="s">
        <v>1443</v>
      </c>
      <c r="B874" s="24">
        <v>2009</v>
      </c>
      <c r="C874" s="24">
        <v>60</v>
      </c>
      <c r="D874" s="24">
        <v>6</v>
      </c>
      <c r="E874" s="24">
        <v>1208</v>
      </c>
      <c r="F874" s="24">
        <v>1221</v>
      </c>
      <c r="G874" s="25">
        <v>39011</v>
      </c>
      <c r="H874" s="25">
        <v>39773</v>
      </c>
      <c r="I874" s="25">
        <v>39773</v>
      </c>
      <c r="J874" s="24" t="s">
        <v>13</v>
      </c>
      <c r="K874" s="24">
        <v>3</v>
      </c>
      <c r="L874" s="24" t="s">
        <v>1444</v>
      </c>
    </row>
    <row r="875" spans="1:12">
      <c r="A875" s="24" t="s">
        <v>1445</v>
      </c>
      <c r="B875" s="24">
        <v>2009</v>
      </c>
      <c r="C875" s="24">
        <v>60</v>
      </c>
      <c r="D875" s="24">
        <v>6</v>
      </c>
      <c r="E875" s="24">
        <v>1222</v>
      </c>
      <c r="F875" s="24">
        <v>1248</v>
      </c>
      <c r="G875" s="25">
        <v>39600</v>
      </c>
      <c r="H875" s="25">
        <v>39820</v>
      </c>
      <c r="I875" s="25">
        <v>39821</v>
      </c>
      <c r="J875" s="24" t="s">
        <v>13</v>
      </c>
      <c r="K875" s="24">
        <v>1</v>
      </c>
      <c r="L875" s="24" t="s">
        <v>1446</v>
      </c>
    </row>
    <row r="876" spans="1:12">
      <c r="A876" s="24" t="s">
        <v>1447</v>
      </c>
      <c r="B876" s="24">
        <v>2009</v>
      </c>
      <c r="C876" s="24">
        <v>60</v>
      </c>
      <c r="D876" s="24">
        <v>6</v>
      </c>
      <c r="E876" s="24">
        <v>1249</v>
      </c>
      <c r="F876" s="24">
        <v>1257</v>
      </c>
      <c r="G876" s="25">
        <v>39532</v>
      </c>
      <c r="H876" s="25">
        <v>39792</v>
      </c>
      <c r="I876" s="25">
        <v>39818</v>
      </c>
      <c r="J876" s="24" t="s">
        <v>13</v>
      </c>
      <c r="K876" s="24">
        <v>2</v>
      </c>
      <c r="L876" s="24" t="s">
        <v>1448</v>
      </c>
    </row>
    <row r="877" spans="1:12">
      <c r="A877" s="24" t="s">
        <v>1449</v>
      </c>
      <c r="B877" s="24">
        <v>2009</v>
      </c>
      <c r="C877" s="24">
        <v>60</v>
      </c>
      <c r="D877" s="24">
        <v>6</v>
      </c>
      <c r="E877" s="24">
        <v>1258</v>
      </c>
      <c r="F877" s="24">
        <v>1266</v>
      </c>
      <c r="G877" s="25">
        <v>39705</v>
      </c>
      <c r="H877" s="25">
        <v>39826</v>
      </c>
      <c r="I877" s="25">
        <v>39827</v>
      </c>
      <c r="J877" s="24" t="s">
        <v>13</v>
      </c>
      <c r="K877" s="24">
        <v>2</v>
      </c>
      <c r="L877" s="24" t="s">
        <v>1450</v>
      </c>
    </row>
    <row r="878" spans="1:12">
      <c r="A878" s="24" t="s">
        <v>1451</v>
      </c>
      <c r="B878" s="24">
        <v>2009</v>
      </c>
      <c r="C878" s="24">
        <v>60</v>
      </c>
      <c r="D878" s="24">
        <v>6</v>
      </c>
      <c r="E878" s="24">
        <v>1267</v>
      </c>
      <c r="F878" s="24">
        <v>1273</v>
      </c>
      <c r="G878" s="25">
        <v>39693</v>
      </c>
      <c r="H878" s="25">
        <v>39801</v>
      </c>
      <c r="I878" s="25">
        <v>39832</v>
      </c>
      <c r="J878" s="24" t="s">
        <v>13</v>
      </c>
      <c r="K878" s="24">
        <v>1</v>
      </c>
      <c r="L878" s="24" t="s">
        <v>1452</v>
      </c>
    </row>
    <row r="879" spans="1:12">
      <c r="A879" s="24" t="s">
        <v>1455</v>
      </c>
      <c r="B879" s="24">
        <v>2009</v>
      </c>
      <c r="C879" s="24">
        <v>60</v>
      </c>
      <c r="D879" s="24">
        <v>6</v>
      </c>
      <c r="E879" s="24">
        <v>1283</v>
      </c>
      <c r="F879" s="24">
        <v>1285</v>
      </c>
      <c r="G879" s="25">
        <v>39759</v>
      </c>
      <c r="H879" s="25">
        <v>39790</v>
      </c>
      <c r="I879" s="25">
        <v>39822</v>
      </c>
      <c r="J879" s="24" t="s">
        <v>83</v>
      </c>
      <c r="K879" s="24">
        <v>2</v>
      </c>
      <c r="L879" s="24" t="s">
        <v>1456</v>
      </c>
    </row>
    <row r="880" spans="1:12">
      <c r="A880" s="24" t="s">
        <v>1457</v>
      </c>
      <c r="B880" s="24">
        <v>2009</v>
      </c>
      <c r="C880" s="24">
        <v>60</v>
      </c>
      <c r="D880" s="24">
        <v>6</v>
      </c>
      <c r="E880" s="24">
        <v>1286</v>
      </c>
      <c r="F880" s="24">
        <v>1289</v>
      </c>
      <c r="G880" s="25">
        <v>39604</v>
      </c>
      <c r="H880" s="25">
        <v>39772</v>
      </c>
      <c r="I880" s="25">
        <v>39772</v>
      </c>
      <c r="J880" s="24" t="s">
        <v>83</v>
      </c>
      <c r="K880" s="24">
        <v>3</v>
      </c>
      <c r="L880" s="24" t="s">
        <v>1458</v>
      </c>
    </row>
    <row r="881" spans="1:12">
      <c r="A881" s="24" t="s">
        <v>1459</v>
      </c>
      <c r="B881" s="24">
        <v>2009</v>
      </c>
      <c r="C881" s="24">
        <v>60</v>
      </c>
      <c r="D881" s="24">
        <v>6</v>
      </c>
      <c r="E881" s="24">
        <v>1290</v>
      </c>
      <c r="F881" s="24">
        <v>1293</v>
      </c>
      <c r="G881" s="25">
        <v>39769</v>
      </c>
      <c r="H881" s="25">
        <v>39831</v>
      </c>
      <c r="I881" s="25">
        <v>39832</v>
      </c>
      <c r="J881" s="24" t="s">
        <v>83</v>
      </c>
      <c r="K881" s="24">
        <v>2</v>
      </c>
      <c r="L881" s="24" t="s">
        <v>1460</v>
      </c>
    </row>
    <row r="882" spans="1:12">
      <c r="A882" s="24" t="s">
        <v>1461</v>
      </c>
      <c r="B882" s="24">
        <v>2009</v>
      </c>
      <c r="C882" s="24">
        <v>60</v>
      </c>
      <c r="D882" s="24">
        <v>6</v>
      </c>
      <c r="E882" s="24">
        <v>1294</v>
      </c>
      <c r="F882" s="24">
        <v>1297</v>
      </c>
      <c r="G882" s="25">
        <v>39412</v>
      </c>
      <c r="H882" s="25">
        <v>39821</v>
      </c>
      <c r="I882" s="25">
        <v>39821</v>
      </c>
      <c r="J882" s="24" t="s">
        <v>83</v>
      </c>
      <c r="K882" s="24">
        <v>3</v>
      </c>
      <c r="L882" s="24" t="s">
        <v>1462</v>
      </c>
    </row>
    <row r="883" spans="1:12">
      <c r="A883" s="24" t="s">
        <v>1467</v>
      </c>
      <c r="B883" s="24">
        <v>2009</v>
      </c>
      <c r="C883" s="24">
        <v>60</v>
      </c>
      <c r="D883" s="24">
        <v>7</v>
      </c>
      <c r="E883" s="24">
        <v>1301</v>
      </c>
      <c r="F883" s="24">
        <v>1319</v>
      </c>
      <c r="G883" s="25">
        <v>39507</v>
      </c>
      <c r="H883" s="25">
        <v>39812</v>
      </c>
      <c r="I883" s="25">
        <v>39846</v>
      </c>
      <c r="J883" s="24" t="s">
        <v>13</v>
      </c>
      <c r="K883" s="24">
        <v>1</v>
      </c>
      <c r="L883" s="24" t="s">
        <v>1468</v>
      </c>
    </row>
    <row r="884" spans="1:12">
      <c r="A884" s="24" t="s">
        <v>1469</v>
      </c>
      <c r="B884" s="24">
        <v>2009</v>
      </c>
      <c r="C884" s="24">
        <v>60</v>
      </c>
      <c r="D884" s="24">
        <v>7</v>
      </c>
      <c r="E884" s="24">
        <v>1320</v>
      </c>
      <c r="F884" s="24">
        <v>1326</v>
      </c>
      <c r="G884" s="25">
        <v>39779</v>
      </c>
      <c r="H884" s="25">
        <v>39849</v>
      </c>
      <c r="I884" s="25">
        <v>39853</v>
      </c>
      <c r="J884" s="24" t="s">
        <v>13</v>
      </c>
      <c r="K884" s="24">
        <v>4</v>
      </c>
      <c r="L884" s="24" t="s">
        <v>1470</v>
      </c>
    </row>
    <row r="885" spans="1:12">
      <c r="A885" s="24" t="s">
        <v>1471</v>
      </c>
      <c r="B885" s="24">
        <v>2009</v>
      </c>
      <c r="C885" s="24">
        <v>60</v>
      </c>
      <c r="D885" s="24">
        <v>7</v>
      </c>
      <c r="E885" s="24">
        <v>1327</v>
      </c>
      <c r="F885" s="24">
        <v>1336</v>
      </c>
      <c r="G885" s="25">
        <v>39752</v>
      </c>
      <c r="H885" s="25">
        <v>39784</v>
      </c>
      <c r="I885" s="25">
        <v>39786</v>
      </c>
      <c r="J885" s="24" t="s">
        <v>13</v>
      </c>
      <c r="K885" s="24">
        <v>1</v>
      </c>
      <c r="L885" s="24" t="s">
        <v>1472</v>
      </c>
    </row>
    <row r="886" spans="1:12">
      <c r="A886" s="24" t="s">
        <v>1473</v>
      </c>
      <c r="B886" s="24">
        <v>2009</v>
      </c>
      <c r="C886" s="24">
        <v>60</v>
      </c>
      <c r="D886" s="24">
        <v>7</v>
      </c>
      <c r="E886" s="24">
        <v>1337</v>
      </c>
      <c r="F886" s="24">
        <v>1348</v>
      </c>
      <c r="G886" s="25">
        <v>39821</v>
      </c>
      <c r="H886" s="25">
        <v>39854</v>
      </c>
      <c r="I886" s="25">
        <v>39854</v>
      </c>
      <c r="J886" s="24" t="s">
        <v>13</v>
      </c>
      <c r="K886" s="24">
        <v>4</v>
      </c>
      <c r="L886" s="24" t="s">
        <v>1474</v>
      </c>
    </row>
    <row r="887" spans="1:12">
      <c r="A887" s="24" t="s">
        <v>1475</v>
      </c>
      <c r="B887" s="24">
        <v>2009</v>
      </c>
      <c r="C887" s="24">
        <v>60</v>
      </c>
      <c r="D887" s="24">
        <v>7</v>
      </c>
      <c r="E887" s="24">
        <v>1349</v>
      </c>
      <c r="F887" s="24">
        <v>1357</v>
      </c>
      <c r="G887" s="25">
        <v>39677</v>
      </c>
      <c r="H887" s="25">
        <v>39800</v>
      </c>
      <c r="I887" s="25">
        <v>39836</v>
      </c>
      <c r="J887" s="24" t="s">
        <v>13</v>
      </c>
      <c r="K887" s="24">
        <v>3</v>
      </c>
      <c r="L887" s="24" t="s">
        <v>1476</v>
      </c>
    </row>
    <row r="888" spans="1:12">
      <c r="A888" s="24" t="s">
        <v>1477</v>
      </c>
      <c r="B888" s="24">
        <v>2009</v>
      </c>
      <c r="C888" s="24">
        <v>60</v>
      </c>
      <c r="D888" s="24">
        <v>7</v>
      </c>
      <c r="E888" s="24">
        <v>1358</v>
      </c>
      <c r="F888" s="24">
        <v>1371</v>
      </c>
      <c r="G888" s="25">
        <v>39754</v>
      </c>
      <c r="H888" s="25">
        <v>39857</v>
      </c>
      <c r="I888" s="25">
        <v>39858</v>
      </c>
      <c r="J888" s="24" t="s">
        <v>13</v>
      </c>
      <c r="K888" s="24">
        <v>3</v>
      </c>
      <c r="L888" s="24" t="s">
        <v>1478</v>
      </c>
    </row>
    <row r="889" spans="1:12">
      <c r="A889" s="24" t="s">
        <v>1479</v>
      </c>
      <c r="B889" s="24">
        <v>2009</v>
      </c>
      <c r="C889" s="24">
        <v>60</v>
      </c>
      <c r="D889" s="24">
        <v>7</v>
      </c>
      <c r="E889" s="24">
        <v>1372</v>
      </c>
      <c r="F889" s="24">
        <v>1391</v>
      </c>
      <c r="G889" s="25">
        <v>39507</v>
      </c>
      <c r="H889" s="25">
        <v>39857</v>
      </c>
      <c r="I889" s="25">
        <v>39858</v>
      </c>
      <c r="J889" s="24" t="s">
        <v>13</v>
      </c>
      <c r="K889" s="24">
        <v>2</v>
      </c>
      <c r="L889" s="24" t="s">
        <v>1480</v>
      </c>
    </row>
    <row r="890" spans="1:12">
      <c r="A890" s="24" t="s">
        <v>1481</v>
      </c>
      <c r="B890" s="24">
        <v>2009</v>
      </c>
      <c r="C890" s="24">
        <v>60</v>
      </c>
      <c r="D890" s="24">
        <v>7</v>
      </c>
      <c r="E890" s="24">
        <v>1392</v>
      </c>
      <c r="F890" s="24">
        <v>1406</v>
      </c>
      <c r="G890" s="25">
        <v>39657</v>
      </c>
      <c r="H890" s="25">
        <v>39856</v>
      </c>
      <c r="I890" s="25">
        <v>39858</v>
      </c>
      <c r="J890" s="24" t="s">
        <v>13</v>
      </c>
      <c r="K890" s="24">
        <v>3</v>
      </c>
      <c r="L890" s="24" t="s">
        <v>1482</v>
      </c>
    </row>
    <row r="891" spans="1:12">
      <c r="A891" s="24" t="s">
        <v>1483</v>
      </c>
      <c r="B891" s="24">
        <v>2009</v>
      </c>
      <c r="C891" s="24">
        <v>60</v>
      </c>
      <c r="D891" s="24">
        <v>7</v>
      </c>
      <c r="E891" s="24">
        <v>1407</v>
      </c>
      <c r="F891" s="24">
        <v>1422</v>
      </c>
      <c r="G891" s="25">
        <v>39274</v>
      </c>
      <c r="H891" s="25">
        <v>39762</v>
      </c>
      <c r="I891" s="25">
        <v>39867</v>
      </c>
      <c r="J891" s="24" t="s">
        <v>13</v>
      </c>
      <c r="K891" s="24">
        <v>3</v>
      </c>
      <c r="L891" s="24" t="s">
        <v>1484</v>
      </c>
    </row>
    <row r="892" spans="1:12">
      <c r="A892" s="24" t="s">
        <v>1485</v>
      </c>
      <c r="B892" s="24">
        <v>2009</v>
      </c>
      <c r="C892" s="24">
        <v>60</v>
      </c>
      <c r="D892" s="24">
        <v>7</v>
      </c>
      <c r="E892" s="24">
        <v>1423</v>
      </c>
      <c r="F892" s="24">
        <v>1447</v>
      </c>
      <c r="G892" s="25">
        <v>39658</v>
      </c>
      <c r="H892" s="25">
        <v>39822</v>
      </c>
      <c r="I892" s="25">
        <v>39868</v>
      </c>
      <c r="J892" s="24" t="s">
        <v>13</v>
      </c>
      <c r="K892" s="24">
        <v>6</v>
      </c>
      <c r="L892" s="24" t="s">
        <v>1486</v>
      </c>
    </row>
    <row r="893" spans="1:12">
      <c r="A893" s="24" t="s">
        <v>1487</v>
      </c>
      <c r="B893" s="24">
        <v>2009</v>
      </c>
      <c r="C893" s="24">
        <v>60</v>
      </c>
      <c r="D893" s="24">
        <v>7</v>
      </c>
      <c r="E893" s="24">
        <v>1448</v>
      </c>
      <c r="F893" s="24">
        <v>1465</v>
      </c>
      <c r="G893" s="25">
        <v>39646</v>
      </c>
      <c r="H893" s="25">
        <v>39775</v>
      </c>
      <c r="I893" s="25">
        <v>39841</v>
      </c>
      <c r="J893" s="24" t="s">
        <v>13</v>
      </c>
      <c r="K893" s="24">
        <v>2</v>
      </c>
      <c r="L893" s="24" t="s">
        <v>1488</v>
      </c>
    </row>
    <row r="894" spans="1:12">
      <c r="A894" s="24" t="s">
        <v>1491</v>
      </c>
      <c r="B894" s="24">
        <v>2009</v>
      </c>
      <c r="C894" s="24">
        <v>60</v>
      </c>
      <c r="D894" s="24">
        <v>7</v>
      </c>
      <c r="E894" s="24">
        <v>1486</v>
      </c>
      <c r="F894" s="24">
        <v>1503</v>
      </c>
      <c r="G894" s="25">
        <v>39623</v>
      </c>
      <c r="H894" s="25">
        <v>39853</v>
      </c>
      <c r="I894" s="25">
        <v>39854</v>
      </c>
      <c r="J894" s="24" t="s">
        <v>13</v>
      </c>
      <c r="K894" s="24">
        <v>3</v>
      </c>
      <c r="L894" s="24" t="s">
        <v>1492</v>
      </c>
    </row>
    <row r="895" spans="1:12">
      <c r="A895" s="24" t="s">
        <v>1493</v>
      </c>
      <c r="B895" s="24">
        <v>2009</v>
      </c>
      <c r="C895" s="24">
        <v>60</v>
      </c>
      <c r="D895" s="24">
        <v>7</v>
      </c>
      <c r="E895" s="24">
        <v>1504</v>
      </c>
      <c r="F895" s="24">
        <v>1517</v>
      </c>
      <c r="G895" s="25">
        <v>39625</v>
      </c>
      <c r="H895" s="25">
        <v>39856</v>
      </c>
      <c r="I895" s="25">
        <v>39860</v>
      </c>
      <c r="J895" s="24" t="s">
        <v>13</v>
      </c>
      <c r="K895" s="24">
        <v>1</v>
      </c>
      <c r="L895" s="24" t="s">
        <v>1494</v>
      </c>
    </row>
    <row r="896" spans="1:12">
      <c r="A896" s="24" t="s">
        <v>1495</v>
      </c>
      <c r="B896" s="24">
        <v>2009</v>
      </c>
      <c r="C896" s="24">
        <v>60</v>
      </c>
      <c r="D896" s="24">
        <v>8</v>
      </c>
      <c r="E896" s="24">
        <v>1519</v>
      </c>
      <c r="F896" s="24">
        <v>1536</v>
      </c>
      <c r="G896" s="25">
        <v>39738</v>
      </c>
      <c r="H896" s="25">
        <v>39831</v>
      </c>
      <c r="I896" s="25">
        <v>39870</v>
      </c>
      <c r="J896" s="24" t="s">
        <v>13</v>
      </c>
      <c r="K896" s="24">
        <v>1</v>
      </c>
      <c r="L896" s="24" t="s">
        <v>1496</v>
      </c>
    </row>
    <row r="897" spans="1:12">
      <c r="A897" s="24" t="s">
        <v>1497</v>
      </c>
      <c r="B897" s="24">
        <v>2009</v>
      </c>
      <c r="C897" s="24">
        <v>60</v>
      </c>
      <c r="D897" s="24">
        <v>8</v>
      </c>
      <c r="E897" s="24">
        <v>1537</v>
      </c>
      <c r="F897" s="24">
        <v>1549</v>
      </c>
      <c r="G897" s="25">
        <v>39855</v>
      </c>
      <c r="H897" s="25">
        <v>39883</v>
      </c>
      <c r="I897" s="25">
        <v>39884</v>
      </c>
      <c r="J897" s="24" t="s">
        <v>13</v>
      </c>
      <c r="K897" s="24">
        <v>2</v>
      </c>
      <c r="L897" s="24" t="s">
        <v>1498</v>
      </c>
    </row>
    <row r="898" spans="1:12">
      <c r="A898" s="24" t="s">
        <v>1499</v>
      </c>
      <c r="B898" s="24">
        <v>2009</v>
      </c>
      <c r="C898" s="24">
        <v>60</v>
      </c>
      <c r="D898" s="24">
        <v>8</v>
      </c>
      <c r="E898" s="24">
        <v>1550</v>
      </c>
      <c r="F898" s="24">
        <v>1571</v>
      </c>
      <c r="G898" s="25">
        <v>39589</v>
      </c>
      <c r="H898" s="25">
        <v>39887</v>
      </c>
      <c r="I898" s="25">
        <v>39889</v>
      </c>
      <c r="J898" s="24" t="s">
        <v>13</v>
      </c>
      <c r="K898" s="24">
        <v>3</v>
      </c>
      <c r="L898" s="24" t="s">
        <v>1500</v>
      </c>
    </row>
    <row r="899" spans="1:12">
      <c r="A899" s="24" t="s">
        <v>1501</v>
      </c>
      <c r="B899" s="24">
        <v>2009</v>
      </c>
      <c r="C899" s="24">
        <v>60</v>
      </c>
      <c r="D899" s="24">
        <v>8</v>
      </c>
      <c r="E899" s="24">
        <v>1572</v>
      </c>
      <c r="F899" s="24">
        <v>1595</v>
      </c>
      <c r="G899" s="25">
        <v>39783</v>
      </c>
      <c r="H899" s="25">
        <v>39874</v>
      </c>
      <c r="I899" s="25">
        <v>39875</v>
      </c>
      <c r="J899" s="24" t="s">
        <v>13</v>
      </c>
      <c r="K899" s="24">
        <v>3</v>
      </c>
      <c r="L899" s="24" t="s">
        <v>1502</v>
      </c>
    </row>
    <row r="900" spans="1:12">
      <c r="A900" s="24" t="s">
        <v>1503</v>
      </c>
      <c r="B900" s="24">
        <v>2009</v>
      </c>
      <c r="C900" s="24">
        <v>60</v>
      </c>
      <c r="D900" s="24">
        <v>8</v>
      </c>
      <c r="E900" s="24">
        <v>1596</v>
      </c>
      <c r="F900" s="24">
        <v>1606</v>
      </c>
      <c r="G900" s="25">
        <v>39673</v>
      </c>
      <c r="H900" s="25">
        <v>39843</v>
      </c>
      <c r="I900" s="25">
        <v>39869</v>
      </c>
      <c r="J900" s="24" t="s">
        <v>13</v>
      </c>
      <c r="K900" s="24">
        <v>1</v>
      </c>
      <c r="L900" s="24" t="s">
        <v>1504</v>
      </c>
    </row>
    <row r="901" spans="1:12">
      <c r="A901" s="24" t="s">
        <v>1505</v>
      </c>
      <c r="B901" s="24">
        <v>2009</v>
      </c>
      <c r="C901" s="24">
        <v>60</v>
      </c>
      <c r="D901" s="24">
        <v>8</v>
      </c>
      <c r="E901" s="24">
        <v>1607</v>
      </c>
      <c r="F901" s="24">
        <v>1615</v>
      </c>
      <c r="G901" s="25">
        <v>39782</v>
      </c>
      <c r="H901" s="25">
        <v>39818</v>
      </c>
      <c r="I901" s="25">
        <v>39878</v>
      </c>
      <c r="J901" s="24" t="s">
        <v>13</v>
      </c>
      <c r="K901" s="24">
        <v>3</v>
      </c>
      <c r="L901" s="24" t="s">
        <v>1506</v>
      </c>
    </row>
    <row r="902" spans="1:12">
      <c r="A902" s="24" t="s">
        <v>1507</v>
      </c>
      <c r="B902" s="24">
        <v>2009</v>
      </c>
      <c r="C902" s="24">
        <v>60</v>
      </c>
      <c r="D902" s="24">
        <v>8</v>
      </c>
      <c r="E902" s="24">
        <v>1616</v>
      </c>
      <c r="F902" s="24">
        <v>1624</v>
      </c>
      <c r="G902" s="25">
        <v>39841</v>
      </c>
      <c r="H902" s="25">
        <v>39888</v>
      </c>
      <c r="I902" s="25">
        <v>39889</v>
      </c>
      <c r="J902" s="24" t="s">
        <v>13</v>
      </c>
      <c r="K902" s="24">
        <v>2</v>
      </c>
      <c r="L902" s="24" t="s">
        <v>1508</v>
      </c>
    </row>
    <row r="903" spans="1:12">
      <c r="A903" s="24" t="s">
        <v>1509</v>
      </c>
      <c r="B903" s="24">
        <v>2009</v>
      </c>
      <c r="C903" s="24">
        <v>60</v>
      </c>
      <c r="D903" s="24">
        <v>8</v>
      </c>
      <c r="E903" s="24">
        <v>1625</v>
      </c>
      <c r="F903" s="24">
        <v>1634</v>
      </c>
      <c r="G903" s="25">
        <v>39028</v>
      </c>
      <c r="H903" s="25">
        <v>39884</v>
      </c>
      <c r="I903" s="25">
        <v>39884</v>
      </c>
      <c r="J903" s="24" t="s">
        <v>13</v>
      </c>
      <c r="K903" s="24">
        <v>2</v>
      </c>
      <c r="L903" s="24" t="s">
        <v>1510</v>
      </c>
    </row>
    <row r="904" spans="1:12">
      <c r="A904" s="24" t="s">
        <v>1511</v>
      </c>
      <c r="B904" s="24">
        <v>2009</v>
      </c>
      <c r="C904" s="24">
        <v>60</v>
      </c>
      <c r="D904" s="24">
        <v>8</v>
      </c>
      <c r="E904" s="24">
        <v>1635</v>
      </c>
      <c r="F904" s="24">
        <v>1651</v>
      </c>
      <c r="G904" s="25">
        <v>39820</v>
      </c>
      <c r="H904" s="25">
        <v>39863</v>
      </c>
      <c r="I904" s="25">
        <v>39864</v>
      </c>
      <c r="J904" s="24" t="s">
        <v>13</v>
      </c>
      <c r="K904" s="24">
        <v>2</v>
      </c>
      <c r="L904" s="24" t="s">
        <v>1512</v>
      </c>
    </row>
    <row r="905" spans="1:12">
      <c r="A905" s="24" t="s">
        <v>1513</v>
      </c>
      <c r="B905" s="24">
        <v>2009</v>
      </c>
      <c r="C905" s="24">
        <v>60</v>
      </c>
      <c r="D905" s="24">
        <v>8</v>
      </c>
      <c r="E905" s="24">
        <v>1652</v>
      </c>
      <c r="F905" s="24">
        <v>1663</v>
      </c>
      <c r="G905" s="25">
        <v>39739</v>
      </c>
      <c r="H905" s="25">
        <v>39884</v>
      </c>
      <c r="I905" s="25">
        <v>39884</v>
      </c>
      <c r="J905" s="24" t="s">
        <v>13</v>
      </c>
      <c r="K905" s="24">
        <v>2</v>
      </c>
      <c r="L905" s="24" t="s">
        <v>1514</v>
      </c>
    </row>
    <row r="906" spans="1:12">
      <c r="A906" s="24" t="s">
        <v>1515</v>
      </c>
      <c r="B906" s="24">
        <v>2009</v>
      </c>
      <c r="C906" s="24">
        <v>60</v>
      </c>
      <c r="D906" s="24">
        <v>8</v>
      </c>
      <c r="E906" s="24">
        <v>1664</v>
      </c>
      <c r="F906" s="24">
        <v>1670</v>
      </c>
      <c r="G906" s="25">
        <v>39819</v>
      </c>
      <c r="H906" s="25">
        <v>39853</v>
      </c>
      <c r="I906" s="25">
        <v>39864</v>
      </c>
      <c r="J906" s="24" t="s">
        <v>13</v>
      </c>
      <c r="K906" s="24">
        <v>2</v>
      </c>
      <c r="L906" s="24" t="s">
        <v>1516</v>
      </c>
    </row>
    <row r="907" spans="1:12">
      <c r="A907" s="24" t="s">
        <v>1517</v>
      </c>
      <c r="B907" s="24">
        <v>2009</v>
      </c>
      <c r="C907" s="24">
        <v>60</v>
      </c>
      <c r="D907" s="24">
        <v>8</v>
      </c>
      <c r="E907" s="24">
        <v>1671</v>
      </c>
      <c r="F907" s="24">
        <v>1686</v>
      </c>
      <c r="G907" s="25">
        <v>39820</v>
      </c>
      <c r="H907" s="25">
        <v>39863</v>
      </c>
      <c r="I907" s="25">
        <v>39864</v>
      </c>
      <c r="J907" s="24" t="s">
        <v>13</v>
      </c>
      <c r="K907" s="24">
        <v>1</v>
      </c>
      <c r="L907" s="24" t="s">
        <v>1518</v>
      </c>
    </row>
    <row r="908" spans="1:12">
      <c r="A908" s="24" t="s">
        <v>1519</v>
      </c>
      <c r="B908" s="24">
        <v>2009</v>
      </c>
      <c r="C908" s="24">
        <v>60</v>
      </c>
      <c r="D908" s="24">
        <v>8</v>
      </c>
      <c r="E908" s="24">
        <v>1687</v>
      </c>
      <c r="F908" s="24">
        <v>1701</v>
      </c>
      <c r="G908" s="25">
        <v>39493</v>
      </c>
      <c r="H908" s="25">
        <v>39576</v>
      </c>
      <c r="I908" s="25">
        <v>39867</v>
      </c>
      <c r="J908" s="24" t="s">
        <v>13</v>
      </c>
      <c r="K908" s="24">
        <v>3</v>
      </c>
      <c r="L908" s="24" t="s">
        <v>1520</v>
      </c>
    </row>
    <row r="909" spans="1:12">
      <c r="A909" s="24" t="s">
        <v>1521</v>
      </c>
      <c r="B909" s="24">
        <v>2009</v>
      </c>
      <c r="C909" s="24">
        <v>60</v>
      </c>
      <c r="D909" s="24">
        <v>8</v>
      </c>
      <c r="E909" s="24">
        <v>1702</v>
      </c>
      <c r="F909" s="24">
        <v>1708</v>
      </c>
      <c r="G909" s="25">
        <v>39617</v>
      </c>
      <c r="H909" s="25">
        <v>39853</v>
      </c>
      <c r="I909" s="25">
        <v>39854</v>
      </c>
      <c r="J909" s="24" t="s">
        <v>83</v>
      </c>
      <c r="K909" s="24">
        <v>2</v>
      </c>
      <c r="L909" s="24" t="s">
        <v>1522</v>
      </c>
    </row>
    <row r="910" spans="1:12">
      <c r="A910" s="24" t="s">
        <v>1523</v>
      </c>
      <c r="B910" s="24">
        <v>2009</v>
      </c>
      <c r="C910" s="24">
        <v>60</v>
      </c>
      <c r="D910" s="24">
        <v>8</v>
      </c>
      <c r="E910" s="24">
        <v>1709</v>
      </c>
      <c r="F910" s="24">
        <v>1718</v>
      </c>
      <c r="G910" s="25">
        <v>39775</v>
      </c>
      <c r="H910" s="25">
        <v>39833</v>
      </c>
      <c r="I910" s="25">
        <v>39835</v>
      </c>
      <c r="J910" s="24" t="s">
        <v>83</v>
      </c>
      <c r="K910" s="24">
        <v>2</v>
      </c>
      <c r="L910" s="24" t="s">
        <v>1524</v>
      </c>
    </row>
    <row r="911" spans="1:12">
      <c r="A911" s="24" t="s">
        <v>1539</v>
      </c>
      <c r="B911" s="24">
        <v>2009</v>
      </c>
      <c r="C911" s="24">
        <v>60</v>
      </c>
      <c r="D911" s="24">
        <v>9</v>
      </c>
      <c r="E911" s="24">
        <v>1730</v>
      </c>
      <c r="F911" s="24">
        <v>1740</v>
      </c>
      <c r="G911" s="25">
        <v>39616</v>
      </c>
      <c r="H911" s="25">
        <v>39888</v>
      </c>
      <c r="I911" s="25">
        <v>39889</v>
      </c>
      <c r="J911" s="24" t="s">
        <v>13</v>
      </c>
      <c r="K911" s="24">
        <v>2</v>
      </c>
      <c r="L911" s="24" t="s">
        <v>1540</v>
      </c>
    </row>
    <row r="912" spans="1:12">
      <c r="A912" s="24" t="s">
        <v>1541</v>
      </c>
      <c r="B912" s="24">
        <v>2009</v>
      </c>
      <c r="C912" s="24">
        <v>60</v>
      </c>
      <c r="D912" s="24">
        <v>9</v>
      </c>
      <c r="E912" s="24">
        <v>1741</v>
      </c>
      <c r="F912" s="24">
        <v>1755</v>
      </c>
      <c r="G912" s="25">
        <v>39759</v>
      </c>
      <c r="H912" s="25">
        <v>39906</v>
      </c>
      <c r="I912" s="25">
        <v>39907</v>
      </c>
      <c r="J912" s="24" t="s">
        <v>13</v>
      </c>
      <c r="K912" s="24">
        <v>3</v>
      </c>
      <c r="L912" s="24" t="s">
        <v>1542</v>
      </c>
    </row>
    <row r="913" spans="1:12">
      <c r="A913" s="24" t="s">
        <v>1543</v>
      </c>
      <c r="B913" s="24">
        <v>2009</v>
      </c>
      <c r="C913" s="24">
        <v>60</v>
      </c>
      <c r="D913" s="24">
        <v>9</v>
      </c>
      <c r="E913" s="24">
        <v>1756</v>
      </c>
      <c r="F913" s="24">
        <v>1768</v>
      </c>
      <c r="G913" s="25">
        <v>38724</v>
      </c>
      <c r="H913" s="25">
        <v>39885</v>
      </c>
      <c r="I913" s="25">
        <v>39885</v>
      </c>
      <c r="J913" s="24" t="s">
        <v>13</v>
      </c>
      <c r="K913" s="24">
        <v>3</v>
      </c>
      <c r="L913" s="24" t="s">
        <v>1544</v>
      </c>
    </row>
    <row r="914" spans="1:12">
      <c r="A914" s="24" t="s">
        <v>1545</v>
      </c>
      <c r="B914" s="24">
        <v>2009</v>
      </c>
      <c r="C914" s="24">
        <v>60</v>
      </c>
      <c r="D914" s="24">
        <v>9</v>
      </c>
      <c r="E914" s="24">
        <v>1769</v>
      </c>
      <c r="F914" s="24">
        <v>1780</v>
      </c>
      <c r="G914" s="25">
        <v>39825</v>
      </c>
      <c r="H914" s="25">
        <v>39896</v>
      </c>
      <c r="I914" s="25">
        <v>39896</v>
      </c>
      <c r="J914" s="24" t="s">
        <v>13</v>
      </c>
      <c r="K914" s="24">
        <v>3</v>
      </c>
      <c r="L914" s="24" t="s">
        <v>1546</v>
      </c>
    </row>
    <row r="915" spans="1:12">
      <c r="A915" s="24" t="s">
        <v>1547</v>
      </c>
      <c r="B915" s="24">
        <v>2009</v>
      </c>
      <c r="C915" s="24">
        <v>60</v>
      </c>
      <c r="D915" s="24">
        <v>9</v>
      </c>
      <c r="E915" s="24">
        <v>1781</v>
      </c>
      <c r="F915" s="24">
        <v>1791</v>
      </c>
      <c r="G915" s="25">
        <v>39882</v>
      </c>
      <c r="H915" s="25">
        <v>39912</v>
      </c>
      <c r="I915" s="25">
        <v>39912</v>
      </c>
      <c r="J915" s="24" t="s">
        <v>13</v>
      </c>
      <c r="K915" s="24">
        <v>3</v>
      </c>
      <c r="L915" s="24" t="s">
        <v>1548</v>
      </c>
    </row>
    <row r="916" spans="1:12">
      <c r="A916" s="24" t="s">
        <v>1549</v>
      </c>
      <c r="B916" s="24">
        <v>2009</v>
      </c>
      <c r="C916" s="24">
        <v>60</v>
      </c>
      <c r="D916" s="24">
        <v>9</v>
      </c>
      <c r="E916" s="24">
        <v>1792</v>
      </c>
      <c r="F916" s="24">
        <v>1807</v>
      </c>
      <c r="G916" s="25">
        <v>39663</v>
      </c>
      <c r="H916" s="25">
        <v>39887</v>
      </c>
      <c r="I916" s="25">
        <v>39889</v>
      </c>
      <c r="J916" s="24" t="s">
        <v>13</v>
      </c>
      <c r="K916" s="24">
        <v>4</v>
      </c>
      <c r="L916" s="24" t="s">
        <v>1550</v>
      </c>
    </row>
    <row r="917" spans="1:12">
      <c r="A917" s="24" t="s">
        <v>1551</v>
      </c>
      <c r="B917" s="24">
        <v>2009</v>
      </c>
      <c r="C917" s="24">
        <v>60</v>
      </c>
      <c r="D917" s="24">
        <v>9</v>
      </c>
      <c r="E917" s="24">
        <v>1808</v>
      </c>
      <c r="F917" s="24">
        <v>1822</v>
      </c>
      <c r="G917" s="25">
        <v>39742</v>
      </c>
      <c r="H917" s="25">
        <v>39885</v>
      </c>
      <c r="I917" s="25">
        <v>39885</v>
      </c>
      <c r="J917" s="24" t="s">
        <v>13</v>
      </c>
      <c r="K917" s="24">
        <v>4</v>
      </c>
      <c r="L917" s="24" t="s">
        <v>1552</v>
      </c>
    </row>
    <row r="918" spans="1:12">
      <c r="A918" s="24" t="s">
        <v>1553</v>
      </c>
      <c r="B918" s="24">
        <v>2009</v>
      </c>
      <c r="C918" s="24">
        <v>60</v>
      </c>
      <c r="D918" s="24">
        <v>9</v>
      </c>
      <c r="E918" s="24">
        <v>1823</v>
      </c>
      <c r="F918" s="24">
        <v>1835</v>
      </c>
      <c r="G918" s="25">
        <v>39803</v>
      </c>
      <c r="H918" s="25">
        <v>39878</v>
      </c>
      <c r="I918" s="25">
        <v>39878</v>
      </c>
      <c r="J918" s="24" t="s">
        <v>13</v>
      </c>
      <c r="K918" s="24">
        <v>2</v>
      </c>
      <c r="L918" s="24" t="s">
        <v>1554</v>
      </c>
    </row>
    <row r="919" spans="1:12">
      <c r="A919" s="24" t="s">
        <v>1555</v>
      </c>
      <c r="B919" s="24">
        <v>2009</v>
      </c>
      <c r="C919" s="24">
        <v>60</v>
      </c>
      <c r="D919" s="24">
        <v>9</v>
      </c>
      <c r="E919" s="24">
        <v>1836</v>
      </c>
      <c r="F919" s="24">
        <v>1844</v>
      </c>
      <c r="G919" s="25">
        <v>39377</v>
      </c>
      <c r="H919" s="11">
        <v>39441</v>
      </c>
      <c r="I919" s="25">
        <v>39443</v>
      </c>
      <c r="J919" s="24" t="s">
        <v>13</v>
      </c>
      <c r="K919" s="24">
        <v>4</v>
      </c>
      <c r="L919" s="24" t="s">
        <v>1556</v>
      </c>
    </row>
    <row r="920" spans="1:12">
      <c r="A920" s="24" t="s">
        <v>1557</v>
      </c>
      <c r="B920" s="24">
        <v>2009</v>
      </c>
      <c r="C920" s="24">
        <v>60</v>
      </c>
      <c r="D920" s="24">
        <v>9</v>
      </c>
      <c r="E920" s="24">
        <v>1845</v>
      </c>
      <c r="F920" s="24">
        <v>1858</v>
      </c>
      <c r="G920" s="25">
        <v>39674</v>
      </c>
      <c r="H920" s="25">
        <v>39742</v>
      </c>
      <c r="I920" s="25">
        <v>39892</v>
      </c>
      <c r="J920" s="24" t="s">
        <v>13</v>
      </c>
      <c r="K920" s="24">
        <v>1</v>
      </c>
      <c r="L920" s="24" t="s">
        <v>1558</v>
      </c>
    </row>
    <row r="921" spans="1:12">
      <c r="A921" s="24" t="s">
        <v>1559</v>
      </c>
      <c r="B921" s="24">
        <v>2009</v>
      </c>
      <c r="C921" s="24">
        <v>60</v>
      </c>
      <c r="D921" s="24">
        <v>9</v>
      </c>
      <c r="E921" s="24">
        <v>1859</v>
      </c>
      <c r="F921" s="24">
        <v>1870</v>
      </c>
      <c r="G921" s="25">
        <v>39673</v>
      </c>
      <c r="H921" s="25">
        <v>39877</v>
      </c>
      <c r="I921" s="25">
        <v>39890</v>
      </c>
      <c r="J921" s="24" t="s">
        <v>13</v>
      </c>
      <c r="K921" s="24">
        <v>1</v>
      </c>
      <c r="L921" s="24" t="s">
        <v>1560</v>
      </c>
    </row>
    <row r="922" spans="1:12">
      <c r="A922" s="24" t="s">
        <v>1597</v>
      </c>
      <c r="B922" s="24">
        <v>2009</v>
      </c>
      <c r="C922" s="24">
        <v>60</v>
      </c>
      <c r="D922" s="24">
        <v>10</v>
      </c>
      <c r="E922" s="24">
        <v>1950</v>
      </c>
      <c r="F922" s="24">
        <v>1964</v>
      </c>
      <c r="G922" s="25">
        <v>39801</v>
      </c>
      <c r="H922" s="25">
        <v>39940</v>
      </c>
      <c r="I922" s="25">
        <v>39941</v>
      </c>
      <c r="J922" s="24" t="s">
        <v>13</v>
      </c>
      <c r="K922" s="24">
        <v>1</v>
      </c>
      <c r="L922" s="24" t="s">
        <v>1598</v>
      </c>
    </row>
    <row r="923" spans="1:12">
      <c r="A923" s="24" t="s">
        <v>1599</v>
      </c>
      <c r="B923" s="24">
        <v>2009</v>
      </c>
      <c r="C923" s="24">
        <v>60</v>
      </c>
      <c r="D923" s="24">
        <v>10</v>
      </c>
      <c r="E923" s="24">
        <v>1965</v>
      </c>
      <c r="F923" s="24">
        <v>1976</v>
      </c>
      <c r="G923" s="25">
        <v>39813</v>
      </c>
      <c r="H923" s="25">
        <v>39890</v>
      </c>
      <c r="I923" s="25">
        <v>39906</v>
      </c>
      <c r="J923" s="24" t="s">
        <v>13</v>
      </c>
      <c r="K923" s="24">
        <v>1</v>
      </c>
      <c r="L923" s="24" t="s">
        <v>1600</v>
      </c>
    </row>
    <row r="924" spans="1:12">
      <c r="A924" s="24" t="s">
        <v>1601</v>
      </c>
      <c r="B924" s="24">
        <v>2009</v>
      </c>
      <c r="C924" s="24">
        <v>60</v>
      </c>
      <c r="D924" s="24">
        <v>10</v>
      </c>
      <c r="E924" s="24">
        <v>1977</v>
      </c>
      <c r="F924" s="24">
        <v>1994</v>
      </c>
      <c r="G924" s="25">
        <v>39760</v>
      </c>
      <c r="H924" s="25">
        <v>39944</v>
      </c>
      <c r="I924" s="25">
        <v>39944</v>
      </c>
      <c r="J924" s="24" t="s">
        <v>13</v>
      </c>
      <c r="K924" s="24">
        <v>4</v>
      </c>
      <c r="L924" s="24" t="s">
        <v>1602</v>
      </c>
    </row>
    <row r="925" spans="1:12">
      <c r="A925" s="24" t="s">
        <v>1603</v>
      </c>
      <c r="B925" s="24">
        <v>2009</v>
      </c>
      <c r="C925" s="24">
        <v>60</v>
      </c>
      <c r="D925" s="24">
        <v>10</v>
      </c>
      <c r="E925" s="24">
        <v>1995</v>
      </c>
      <c r="F925" s="24">
        <v>2003</v>
      </c>
      <c r="G925" s="25">
        <v>39765</v>
      </c>
      <c r="H925" s="25">
        <v>39913</v>
      </c>
      <c r="I925" s="25">
        <v>39923</v>
      </c>
      <c r="J925" s="24" t="s">
        <v>13</v>
      </c>
      <c r="K925" s="24">
        <v>3</v>
      </c>
      <c r="L925" s="24" t="s">
        <v>1604</v>
      </c>
    </row>
    <row r="926" spans="1:12">
      <c r="A926" s="24" t="s">
        <v>1605</v>
      </c>
      <c r="B926" s="24">
        <v>2009</v>
      </c>
      <c r="C926" s="24">
        <v>60</v>
      </c>
      <c r="D926" s="24">
        <v>10</v>
      </c>
      <c r="E926" s="24">
        <v>2004</v>
      </c>
      <c r="F926" s="24">
        <v>2009</v>
      </c>
      <c r="G926" s="25">
        <v>39822</v>
      </c>
      <c r="H926" s="25">
        <v>39925</v>
      </c>
      <c r="I926" s="25">
        <v>39926</v>
      </c>
      <c r="J926" s="24" t="s">
        <v>13</v>
      </c>
      <c r="K926" s="24">
        <v>1</v>
      </c>
      <c r="L926" s="24" t="s">
        <v>1606</v>
      </c>
    </row>
    <row r="927" spans="1:12">
      <c r="A927" s="24" t="s">
        <v>1607</v>
      </c>
      <c r="B927" s="24">
        <v>2009</v>
      </c>
      <c r="C927" s="24">
        <v>60</v>
      </c>
      <c r="D927" s="24">
        <v>10</v>
      </c>
      <c r="E927" s="24">
        <v>2010</v>
      </c>
      <c r="F927" s="24">
        <v>2018</v>
      </c>
      <c r="G927" s="25">
        <v>39828</v>
      </c>
      <c r="H927" s="25">
        <v>39875</v>
      </c>
      <c r="I927" s="25">
        <v>39897</v>
      </c>
      <c r="J927" s="24" t="s">
        <v>13</v>
      </c>
      <c r="K927" s="24">
        <v>2</v>
      </c>
      <c r="L927" s="24" t="s">
        <v>1608</v>
      </c>
    </row>
    <row r="928" spans="1:12">
      <c r="A928" s="24" t="s">
        <v>1609</v>
      </c>
      <c r="B928" s="24">
        <v>2009</v>
      </c>
      <c r="C928" s="24">
        <v>60</v>
      </c>
      <c r="D928" s="24">
        <v>10</v>
      </c>
      <c r="E928" s="24">
        <v>2019</v>
      </c>
      <c r="F928" s="24">
        <v>2031</v>
      </c>
      <c r="G928" s="25">
        <v>39763</v>
      </c>
      <c r="H928" s="25">
        <v>39904</v>
      </c>
      <c r="I928" s="25">
        <v>39905</v>
      </c>
      <c r="J928" s="24" t="s">
        <v>13</v>
      </c>
      <c r="K928" s="24">
        <v>1</v>
      </c>
      <c r="L928" s="24" t="s">
        <v>1610</v>
      </c>
    </row>
    <row r="929" spans="1:12">
      <c r="A929" s="24" t="s">
        <v>1611</v>
      </c>
      <c r="B929" s="24">
        <v>2009</v>
      </c>
      <c r="C929" s="24">
        <v>60</v>
      </c>
      <c r="D929" s="24">
        <v>10</v>
      </c>
      <c r="E929" s="24">
        <v>2032</v>
      </c>
      <c r="F929" s="24">
        <v>2047</v>
      </c>
      <c r="G929" s="25">
        <v>39538</v>
      </c>
      <c r="H929" s="25">
        <v>39919</v>
      </c>
      <c r="I929" s="25">
        <v>39919</v>
      </c>
      <c r="J929" s="24" t="s">
        <v>13</v>
      </c>
      <c r="K929" s="24">
        <v>2</v>
      </c>
      <c r="L929" s="24" t="s">
        <v>1612</v>
      </c>
    </row>
    <row r="930" spans="1:12">
      <c r="A930" s="24" t="s">
        <v>1613</v>
      </c>
      <c r="B930" s="24">
        <v>2009</v>
      </c>
      <c r="C930" s="24">
        <v>60</v>
      </c>
      <c r="D930" s="24">
        <v>10</v>
      </c>
      <c r="E930" s="24">
        <v>2048</v>
      </c>
      <c r="F930" s="24">
        <v>2063</v>
      </c>
      <c r="G930" s="25">
        <v>39801</v>
      </c>
      <c r="H930" s="25">
        <v>39891</v>
      </c>
      <c r="I930" s="25">
        <v>39917</v>
      </c>
      <c r="J930" s="24" t="s">
        <v>13</v>
      </c>
      <c r="K930" s="24">
        <v>2</v>
      </c>
      <c r="L930" s="24" t="s">
        <v>1614</v>
      </c>
    </row>
    <row r="931" spans="1:12">
      <c r="A931" s="24" t="s">
        <v>1615</v>
      </c>
      <c r="B931" s="24">
        <v>2009</v>
      </c>
      <c r="C931" s="24">
        <v>60</v>
      </c>
      <c r="D931" s="24">
        <v>10</v>
      </c>
      <c r="E931" s="24">
        <v>2064</v>
      </c>
      <c r="F931" s="24">
        <v>2078</v>
      </c>
      <c r="G931" s="25">
        <v>39463</v>
      </c>
      <c r="H931" s="25">
        <v>39906</v>
      </c>
      <c r="I931" s="25">
        <v>39907</v>
      </c>
      <c r="J931" s="24" t="s">
        <v>13</v>
      </c>
      <c r="K931" s="24">
        <v>2</v>
      </c>
      <c r="L931" s="24" t="s">
        <v>1616</v>
      </c>
    </row>
    <row r="932" spans="1:12">
      <c r="A932" s="24" t="s">
        <v>1617</v>
      </c>
      <c r="B932" s="24">
        <v>2009</v>
      </c>
      <c r="C932" s="24">
        <v>60</v>
      </c>
      <c r="D932" s="24">
        <v>10</v>
      </c>
      <c r="E932" s="24">
        <v>2079</v>
      </c>
      <c r="F932" s="24">
        <v>2094</v>
      </c>
      <c r="G932" s="25">
        <v>39864</v>
      </c>
      <c r="H932" s="25">
        <v>39919</v>
      </c>
      <c r="I932" s="25">
        <v>39922</v>
      </c>
      <c r="J932" s="24" t="s">
        <v>13</v>
      </c>
      <c r="K932" s="24">
        <v>3</v>
      </c>
      <c r="L932" s="24" t="s">
        <v>1618</v>
      </c>
    </row>
    <row r="933" spans="1:12">
      <c r="A933" s="24" t="s">
        <v>1619</v>
      </c>
      <c r="B933" s="24">
        <v>2009</v>
      </c>
      <c r="C933" s="24">
        <v>60</v>
      </c>
      <c r="D933" s="24">
        <v>10</v>
      </c>
      <c r="E933" s="24">
        <v>2095</v>
      </c>
      <c r="F933" s="24">
        <v>2106</v>
      </c>
      <c r="G933" s="25">
        <v>39883</v>
      </c>
      <c r="H933" s="25">
        <v>39902</v>
      </c>
      <c r="I933" s="25">
        <v>39924</v>
      </c>
      <c r="J933" s="24" t="s">
        <v>13</v>
      </c>
      <c r="K933" s="24">
        <v>2</v>
      </c>
      <c r="L933" s="24" t="s">
        <v>1620</v>
      </c>
    </row>
    <row r="934" spans="1:12">
      <c r="A934" s="24" t="s">
        <v>1621</v>
      </c>
      <c r="B934" s="24">
        <v>2009</v>
      </c>
      <c r="C934" s="24">
        <v>60</v>
      </c>
      <c r="D934" s="24">
        <v>10</v>
      </c>
      <c r="E934" s="24">
        <v>2107</v>
      </c>
      <c r="F934" s="24">
        <v>2118</v>
      </c>
      <c r="G934" s="25">
        <v>39841</v>
      </c>
      <c r="H934" s="25">
        <v>39925</v>
      </c>
      <c r="I934" s="25">
        <v>39926</v>
      </c>
      <c r="J934" s="24" t="s">
        <v>13</v>
      </c>
      <c r="K934" s="24">
        <v>2</v>
      </c>
      <c r="L934" s="24" t="s">
        <v>1622</v>
      </c>
    </row>
    <row r="935" spans="1:12">
      <c r="A935" s="24" t="s">
        <v>1623</v>
      </c>
      <c r="B935" s="24">
        <v>2009</v>
      </c>
      <c r="C935" s="24">
        <v>60</v>
      </c>
      <c r="D935" s="24">
        <v>10</v>
      </c>
      <c r="E935" s="24">
        <v>2119</v>
      </c>
      <c r="F935" s="24">
        <v>2131</v>
      </c>
      <c r="G935" s="25">
        <v>39599</v>
      </c>
      <c r="H935" s="25">
        <v>39910</v>
      </c>
      <c r="I935" s="25">
        <v>39926</v>
      </c>
      <c r="J935" s="24" t="s">
        <v>13</v>
      </c>
      <c r="K935" s="24">
        <v>4</v>
      </c>
      <c r="L935" s="24" t="s">
        <v>1624</v>
      </c>
    </row>
    <row r="936" spans="1:12">
      <c r="A936" s="24" t="s">
        <v>1629</v>
      </c>
      <c r="B936" s="24">
        <v>2009</v>
      </c>
      <c r="C936" s="24">
        <v>60</v>
      </c>
      <c r="D936" s="24">
        <v>10</v>
      </c>
      <c r="E936" s="24">
        <v>2145</v>
      </c>
      <c r="F936" s="24">
        <v>2150</v>
      </c>
      <c r="G936" s="25">
        <v>39895</v>
      </c>
      <c r="H936" s="25">
        <v>39920</v>
      </c>
      <c r="I936" s="25">
        <v>39922</v>
      </c>
      <c r="J936" s="24" t="s">
        <v>13</v>
      </c>
      <c r="K936" s="24">
        <v>1</v>
      </c>
      <c r="L936" s="24" t="s">
        <v>1630</v>
      </c>
    </row>
    <row r="937" spans="1:12">
      <c r="A937" s="24" t="s">
        <v>1631</v>
      </c>
      <c r="B937" s="24">
        <v>2009</v>
      </c>
      <c r="C937" s="24">
        <v>60</v>
      </c>
      <c r="D937" s="24">
        <v>10</v>
      </c>
      <c r="E937" s="24">
        <v>2151</v>
      </c>
      <c r="F937" s="24">
        <v>2164</v>
      </c>
      <c r="G937" s="25">
        <v>39869</v>
      </c>
      <c r="H937" s="25">
        <v>39943</v>
      </c>
      <c r="I937" s="25">
        <v>39944</v>
      </c>
      <c r="J937" s="24" t="s">
        <v>13</v>
      </c>
      <c r="K937" s="24">
        <v>1</v>
      </c>
      <c r="L937" s="24" t="s">
        <v>1632</v>
      </c>
    </row>
    <row r="938" spans="1:12">
      <c r="A938" s="24" t="s">
        <v>1635</v>
      </c>
      <c r="B938" s="24">
        <v>2009</v>
      </c>
      <c r="C938" s="24">
        <v>60</v>
      </c>
      <c r="D938" s="24">
        <v>11</v>
      </c>
      <c r="E938" s="24">
        <v>2169</v>
      </c>
      <c r="F938" s="24">
        <v>2188</v>
      </c>
      <c r="G938" s="25">
        <v>39872</v>
      </c>
      <c r="H938" s="25">
        <v>39940</v>
      </c>
      <c r="I938" s="25">
        <v>39944</v>
      </c>
      <c r="J938" s="24" t="s">
        <v>13</v>
      </c>
      <c r="K938" s="24">
        <v>4</v>
      </c>
      <c r="L938" s="24" t="s">
        <v>1636</v>
      </c>
    </row>
    <row r="939" spans="1:12">
      <c r="A939" s="24" t="s">
        <v>1637</v>
      </c>
      <c r="B939" s="24">
        <v>2009</v>
      </c>
      <c r="C939" s="24">
        <v>60</v>
      </c>
      <c r="D939" s="24">
        <v>11</v>
      </c>
      <c r="E939" s="24">
        <v>2189</v>
      </c>
      <c r="F939" s="24">
        <v>2202</v>
      </c>
      <c r="G939" s="25">
        <v>39673</v>
      </c>
      <c r="H939" s="25">
        <v>39932</v>
      </c>
      <c r="I939" s="25">
        <v>39937</v>
      </c>
      <c r="J939" s="24" t="s">
        <v>13</v>
      </c>
      <c r="K939" s="24">
        <v>1</v>
      </c>
      <c r="L939" s="24" t="s">
        <v>1638</v>
      </c>
    </row>
    <row r="940" spans="1:12">
      <c r="A940" s="24" t="s">
        <v>1639</v>
      </c>
      <c r="B940" s="24">
        <v>2009</v>
      </c>
      <c r="C940" s="24">
        <v>60</v>
      </c>
      <c r="D940" s="24">
        <v>11</v>
      </c>
      <c r="E940" s="24">
        <v>2203</v>
      </c>
      <c r="F940" s="24">
        <v>2218</v>
      </c>
      <c r="G940" s="25">
        <v>39890</v>
      </c>
      <c r="H940" s="25">
        <v>39962</v>
      </c>
      <c r="I940" s="25">
        <v>39965</v>
      </c>
      <c r="J940" s="24" t="s">
        <v>13</v>
      </c>
      <c r="K940" s="24">
        <v>2</v>
      </c>
      <c r="L940" s="24" t="s">
        <v>1640</v>
      </c>
    </row>
    <row r="941" spans="1:12">
      <c r="A941" s="24" t="s">
        <v>1641</v>
      </c>
      <c r="B941" s="24">
        <v>2009</v>
      </c>
      <c r="C941" s="24">
        <v>60</v>
      </c>
      <c r="D941" s="24">
        <v>11</v>
      </c>
      <c r="E941" s="24">
        <v>2219</v>
      </c>
      <c r="F941" s="24">
        <v>2228</v>
      </c>
      <c r="G941" s="25">
        <v>39781</v>
      </c>
      <c r="H941" s="25">
        <v>39955</v>
      </c>
      <c r="I941" s="25">
        <v>39958</v>
      </c>
      <c r="J941" s="24" t="s">
        <v>13</v>
      </c>
      <c r="K941" s="24">
        <v>4</v>
      </c>
      <c r="L941" s="24" t="s">
        <v>1642</v>
      </c>
    </row>
    <row r="942" spans="1:12">
      <c r="A942" s="24" t="s">
        <v>1643</v>
      </c>
      <c r="B942" s="24">
        <v>2009</v>
      </c>
      <c r="C942" s="24">
        <v>60</v>
      </c>
      <c r="D942" s="24">
        <v>11</v>
      </c>
      <c r="E942" s="24">
        <v>2229</v>
      </c>
      <c r="F942" s="24">
        <v>2243</v>
      </c>
      <c r="G942" s="25">
        <v>39830</v>
      </c>
      <c r="H942" s="25">
        <v>39911</v>
      </c>
      <c r="I942" s="25">
        <v>39972</v>
      </c>
      <c r="J942" s="24" t="s">
        <v>13</v>
      </c>
      <c r="K942" s="24">
        <v>4</v>
      </c>
      <c r="L942" s="24" t="s">
        <v>1644</v>
      </c>
    </row>
    <row r="943" spans="1:12">
      <c r="A943" s="24" t="s">
        <v>1645</v>
      </c>
      <c r="B943" s="24">
        <v>2009</v>
      </c>
      <c r="C943" s="24">
        <v>60</v>
      </c>
      <c r="D943" s="24">
        <v>11</v>
      </c>
      <c r="E943" s="24">
        <v>2244</v>
      </c>
      <c r="F943" s="24">
        <v>2254</v>
      </c>
      <c r="G943" s="25">
        <v>39888</v>
      </c>
      <c r="H943" s="25">
        <v>39960</v>
      </c>
      <c r="I943" s="25">
        <v>39963</v>
      </c>
      <c r="J943" s="24" t="s">
        <v>13</v>
      </c>
      <c r="K943" s="24">
        <v>1</v>
      </c>
      <c r="L943" s="24" t="s">
        <v>1646</v>
      </c>
    </row>
    <row r="944" spans="1:12">
      <c r="A944" s="24" t="s">
        <v>1647</v>
      </c>
      <c r="B944" s="24">
        <v>2009</v>
      </c>
      <c r="C944" s="24">
        <v>60</v>
      </c>
      <c r="D944" s="24">
        <v>11</v>
      </c>
      <c r="E944" s="24">
        <v>2255</v>
      </c>
      <c r="F944" s="24">
        <v>2268</v>
      </c>
      <c r="G944" s="25">
        <v>39871</v>
      </c>
      <c r="H944" s="25">
        <v>39947</v>
      </c>
      <c r="I944" s="25">
        <v>39967</v>
      </c>
      <c r="J944" s="24" t="s">
        <v>13</v>
      </c>
      <c r="K944" s="24">
        <v>2</v>
      </c>
      <c r="L944" s="24" t="s">
        <v>1648</v>
      </c>
    </row>
    <row r="945" spans="1:12">
      <c r="A945" s="24" t="s">
        <v>1649</v>
      </c>
      <c r="B945" s="24">
        <v>2009</v>
      </c>
      <c r="C945" s="24">
        <v>60</v>
      </c>
      <c r="D945" s="24">
        <v>11</v>
      </c>
      <c r="E945" s="24">
        <v>2269</v>
      </c>
      <c r="F945" s="24">
        <v>2286</v>
      </c>
      <c r="G945" s="25">
        <v>39351</v>
      </c>
      <c r="H945" s="25">
        <v>39933</v>
      </c>
      <c r="I945" s="25">
        <v>39937</v>
      </c>
      <c r="J945" s="24" t="s">
        <v>13</v>
      </c>
      <c r="K945" s="24">
        <v>1</v>
      </c>
      <c r="L945" s="24" t="s">
        <v>1650</v>
      </c>
    </row>
    <row r="946" spans="1:12">
      <c r="A946" s="24" t="s">
        <v>1653</v>
      </c>
      <c r="B946" s="24">
        <v>2009</v>
      </c>
      <c r="C946" s="24">
        <v>60</v>
      </c>
      <c r="D946" s="24">
        <v>11</v>
      </c>
      <c r="E946" s="24">
        <v>2300</v>
      </c>
      <c r="F946" s="24">
        <v>2312</v>
      </c>
      <c r="G946" s="25">
        <v>39758</v>
      </c>
      <c r="H946" s="25">
        <v>39939</v>
      </c>
      <c r="I946" s="25">
        <v>39940</v>
      </c>
      <c r="J946" s="24" t="s">
        <v>13</v>
      </c>
      <c r="K946" s="24">
        <v>2</v>
      </c>
      <c r="L946" s="24" t="s">
        <v>1654</v>
      </c>
    </row>
    <row r="947" spans="1:12">
      <c r="A947" s="24" t="s">
        <v>1655</v>
      </c>
      <c r="B947" s="24">
        <v>2009</v>
      </c>
      <c r="C947" s="24">
        <v>60</v>
      </c>
      <c r="D947" s="24">
        <v>11</v>
      </c>
      <c r="E947" s="24">
        <v>2313</v>
      </c>
      <c r="F947" s="24">
        <v>2332</v>
      </c>
      <c r="G947" s="25">
        <v>39812</v>
      </c>
      <c r="H947" s="25">
        <v>39946</v>
      </c>
      <c r="I947" s="25">
        <v>39946</v>
      </c>
      <c r="J947" s="24" t="s">
        <v>13</v>
      </c>
      <c r="K947" s="24">
        <v>1</v>
      </c>
      <c r="L947" s="24" t="s">
        <v>1656</v>
      </c>
    </row>
    <row r="948" spans="1:12">
      <c r="A948" s="24" t="s">
        <v>1657</v>
      </c>
      <c r="B948" s="24">
        <v>2009</v>
      </c>
      <c r="C948" s="24">
        <v>60</v>
      </c>
      <c r="D948" s="24">
        <v>11</v>
      </c>
      <c r="E948" s="24">
        <v>2333</v>
      </c>
      <c r="F948" s="24">
        <v>2346</v>
      </c>
      <c r="G948" s="25">
        <v>39821</v>
      </c>
      <c r="H948" s="25">
        <v>39931</v>
      </c>
      <c r="I948" s="25">
        <v>39968</v>
      </c>
      <c r="J948" s="24" t="s">
        <v>13</v>
      </c>
      <c r="K948" s="24">
        <v>4</v>
      </c>
      <c r="L948" s="24" t="s">
        <v>1658</v>
      </c>
    </row>
    <row r="949" spans="1:12">
      <c r="A949" s="24" t="s">
        <v>1659</v>
      </c>
      <c r="B949" s="24">
        <v>2009</v>
      </c>
      <c r="C949" s="24">
        <v>60</v>
      </c>
      <c r="D949" s="24">
        <v>11</v>
      </c>
      <c r="E949" s="24">
        <v>2347</v>
      </c>
      <c r="F949" s="24">
        <v>2352</v>
      </c>
      <c r="G949" s="25">
        <v>39717</v>
      </c>
      <c r="H949" s="25">
        <v>39966</v>
      </c>
      <c r="I949" s="25">
        <v>39967</v>
      </c>
      <c r="J949" s="24" t="s">
        <v>13</v>
      </c>
      <c r="K949" s="24">
        <v>3</v>
      </c>
      <c r="L949" s="24" t="s">
        <v>1660</v>
      </c>
    </row>
    <row r="950" spans="1:12">
      <c r="A950" s="24" t="s">
        <v>1661</v>
      </c>
      <c r="B950" s="24">
        <v>2009</v>
      </c>
      <c r="C950" s="24">
        <v>60</v>
      </c>
      <c r="D950" s="24">
        <v>11</v>
      </c>
      <c r="E950" s="24">
        <v>2353</v>
      </c>
      <c r="F950" s="24">
        <v>2361</v>
      </c>
      <c r="G950" s="25">
        <v>39857</v>
      </c>
      <c r="H950" s="25">
        <v>39945</v>
      </c>
      <c r="I950" s="25">
        <v>39968</v>
      </c>
      <c r="J950" s="24" t="s">
        <v>13</v>
      </c>
      <c r="K950" s="24">
        <v>4</v>
      </c>
      <c r="L950" s="24" t="s">
        <v>1662</v>
      </c>
    </row>
    <row r="951" spans="1:12">
      <c r="A951" s="24" t="s">
        <v>1663</v>
      </c>
      <c r="B951" s="24">
        <v>2009</v>
      </c>
      <c r="C951" s="24">
        <v>60</v>
      </c>
      <c r="D951" s="24">
        <v>11</v>
      </c>
      <c r="E951" s="24">
        <v>2362</v>
      </c>
      <c r="F951" s="24">
        <v>2365</v>
      </c>
      <c r="G951" s="25">
        <v>39890</v>
      </c>
      <c r="H951" s="25">
        <v>39939</v>
      </c>
      <c r="I951" s="25">
        <v>39940</v>
      </c>
      <c r="J951" s="24" t="s">
        <v>13</v>
      </c>
      <c r="K951" s="24">
        <v>3</v>
      </c>
      <c r="L951" s="24" t="s">
        <v>1664</v>
      </c>
    </row>
    <row r="952" spans="1:12">
      <c r="A952" s="24" t="s">
        <v>1665</v>
      </c>
      <c r="B952" s="24">
        <v>2009</v>
      </c>
      <c r="C952" s="24">
        <v>60</v>
      </c>
      <c r="D952" s="24">
        <v>11</v>
      </c>
      <c r="E952" s="24">
        <v>2366</v>
      </c>
      <c r="F952" s="24">
        <v>2377</v>
      </c>
      <c r="G952" s="25">
        <v>39869</v>
      </c>
      <c r="H952" s="25">
        <v>39954</v>
      </c>
      <c r="I952" s="25">
        <v>39954</v>
      </c>
      <c r="J952" s="24" t="s">
        <v>13</v>
      </c>
      <c r="K952" s="24">
        <v>3</v>
      </c>
      <c r="L952" s="24" t="s">
        <v>1666</v>
      </c>
    </row>
    <row r="953" spans="1:12">
      <c r="A953" s="24" t="s">
        <v>1667</v>
      </c>
      <c r="B953" s="24">
        <v>2009</v>
      </c>
      <c r="C953" s="24">
        <v>60</v>
      </c>
      <c r="D953" s="24">
        <v>11</v>
      </c>
      <c r="E953" s="24">
        <v>2378</v>
      </c>
      <c r="F953" s="24">
        <v>2381</v>
      </c>
      <c r="G953" s="25">
        <v>39933</v>
      </c>
      <c r="H953" s="25">
        <v>39961</v>
      </c>
      <c r="I953" s="25">
        <v>39965</v>
      </c>
      <c r="J953" s="24" t="s">
        <v>83</v>
      </c>
      <c r="K953" s="24">
        <v>1</v>
      </c>
      <c r="L953" s="24" t="s">
        <v>1668</v>
      </c>
    </row>
    <row r="954" spans="1:12">
      <c r="A954" s="24" t="s">
        <v>1675</v>
      </c>
      <c r="B954" s="24">
        <v>2009</v>
      </c>
      <c r="C954" s="24">
        <v>60</v>
      </c>
      <c r="D954" s="24">
        <v>12</v>
      </c>
      <c r="E954" s="24">
        <v>2388</v>
      </c>
      <c r="F954" s="24">
        <v>2401</v>
      </c>
      <c r="G954" s="25">
        <v>39755</v>
      </c>
      <c r="H954" s="25">
        <v>39968</v>
      </c>
      <c r="I954" s="25">
        <v>39990</v>
      </c>
      <c r="J954" s="24" t="s">
        <v>13</v>
      </c>
      <c r="K954" s="24">
        <v>7</v>
      </c>
      <c r="L954" s="24" t="s">
        <v>1676</v>
      </c>
    </row>
    <row r="955" spans="1:12">
      <c r="A955" s="24" t="s">
        <v>1677</v>
      </c>
      <c r="B955" s="24">
        <v>2009</v>
      </c>
      <c r="C955" s="24">
        <v>60</v>
      </c>
      <c r="D955" s="24">
        <v>12</v>
      </c>
      <c r="E955" s="24">
        <v>2402</v>
      </c>
      <c r="F955" s="24">
        <v>2415</v>
      </c>
      <c r="G955" s="25">
        <v>39535</v>
      </c>
      <c r="H955" s="25">
        <v>39974</v>
      </c>
      <c r="I955" s="25">
        <v>39974</v>
      </c>
      <c r="J955" s="24" t="s">
        <v>13</v>
      </c>
      <c r="K955" s="24">
        <v>5</v>
      </c>
      <c r="L955" s="24" t="s">
        <v>1678</v>
      </c>
    </row>
    <row r="956" spans="1:12">
      <c r="A956" s="24" t="s">
        <v>1679</v>
      </c>
      <c r="B956" s="24">
        <v>2009</v>
      </c>
      <c r="C956" s="24">
        <v>60</v>
      </c>
      <c r="D956" s="24">
        <v>12</v>
      </c>
      <c r="E956" s="24">
        <v>2416</v>
      </c>
      <c r="F956" s="24">
        <v>2429</v>
      </c>
      <c r="G956" s="25">
        <v>39763</v>
      </c>
      <c r="H956" s="25">
        <v>39819</v>
      </c>
      <c r="I956" s="25">
        <v>40015</v>
      </c>
      <c r="J956" s="24" t="s">
        <v>13</v>
      </c>
      <c r="K956" s="24">
        <v>2</v>
      </c>
      <c r="L956" s="24" t="s">
        <v>1680</v>
      </c>
    </row>
    <row r="957" spans="1:12">
      <c r="A957" s="24" t="s">
        <v>1681</v>
      </c>
      <c r="B957" s="24">
        <v>2009</v>
      </c>
      <c r="C957" s="24">
        <v>60</v>
      </c>
      <c r="D957" s="24">
        <v>12</v>
      </c>
      <c r="E957" s="24">
        <v>2430</v>
      </c>
      <c r="F957" s="24">
        <v>2451</v>
      </c>
      <c r="G957" s="25">
        <v>39491</v>
      </c>
      <c r="H957" s="25">
        <v>39790</v>
      </c>
      <c r="I957" s="25">
        <v>40015</v>
      </c>
      <c r="J957" s="24" t="s">
        <v>13</v>
      </c>
      <c r="K957" s="24">
        <v>3</v>
      </c>
      <c r="L957" s="24" t="s">
        <v>1682</v>
      </c>
    </row>
    <row r="958" spans="1:12">
      <c r="A958" s="24" t="s">
        <v>1683</v>
      </c>
      <c r="B958" s="24">
        <v>2009</v>
      </c>
      <c r="C958" s="24">
        <v>60</v>
      </c>
      <c r="D958" s="24">
        <v>12</v>
      </c>
      <c r="E958" s="24">
        <v>2452</v>
      </c>
      <c r="F958" s="24">
        <v>2464</v>
      </c>
      <c r="G958" s="25">
        <v>39874</v>
      </c>
      <c r="H958" s="25">
        <v>39975</v>
      </c>
      <c r="I958" s="25">
        <v>39976</v>
      </c>
      <c r="J958" s="24" t="s">
        <v>13</v>
      </c>
      <c r="K958" s="24">
        <v>2</v>
      </c>
      <c r="L958" s="24" t="s">
        <v>1684</v>
      </c>
    </row>
    <row r="959" spans="1:12">
      <c r="A959" s="24" t="s">
        <v>1685</v>
      </c>
      <c r="B959" s="24">
        <v>2009</v>
      </c>
      <c r="C959" s="24">
        <v>60</v>
      </c>
      <c r="D959" s="24">
        <v>12</v>
      </c>
      <c r="E959" s="24">
        <v>2465</v>
      </c>
      <c r="F959" s="24">
        <v>2473</v>
      </c>
      <c r="G959" s="25">
        <v>39746</v>
      </c>
      <c r="H959" s="25">
        <v>39947</v>
      </c>
      <c r="I959" s="25">
        <v>39995</v>
      </c>
      <c r="J959" s="24" t="s">
        <v>13</v>
      </c>
      <c r="K959" s="24">
        <v>1</v>
      </c>
      <c r="L959" s="24" t="s">
        <v>1686</v>
      </c>
    </row>
    <row r="960" spans="1:12">
      <c r="A960" s="24" t="s">
        <v>1689</v>
      </c>
      <c r="B960" s="24">
        <v>2009</v>
      </c>
      <c r="C960" s="24">
        <v>60</v>
      </c>
      <c r="D960" s="24">
        <v>12</v>
      </c>
      <c r="E960" s="24">
        <v>2488</v>
      </c>
      <c r="F960" s="24">
        <v>2498</v>
      </c>
      <c r="G960" s="25">
        <v>39925</v>
      </c>
      <c r="H960" s="25">
        <v>40003</v>
      </c>
      <c r="I960" s="25">
        <v>40004</v>
      </c>
      <c r="J960" s="24" t="s">
        <v>13</v>
      </c>
      <c r="K960" s="24">
        <v>2</v>
      </c>
      <c r="L960" s="24" t="s">
        <v>1690</v>
      </c>
    </row>
    <row r="961" spans="1:12">
      <c r="A961" s="24" t="s">
        <v>1691</v>
      </c>
      <c r="B961" s="24">
        <v>2009</v>
      </c>
      <c r="C961" s="24">
        <v>60</v>
      </c>
      <c r="D961" s="24">
        <v>12</v>
      </c>
      <c r="E961" s="24">
        <v>2499</v>
      </c>
      <c r="F961" s="24">
        <v>2508</v>
      </c>
      <c r="G961" s="25">
        <v>39927</v>
      </c>
      <c r="H961" s="25">
        <v>39964</v>
      </c>
      <c r="I961" s="25">
        <v>39965</v>
      </c>
      <c r="J961" s="24" t="s">
        <v>13</v>
      </c>
      <c r="K961" s="24">
        <v>2</v>
      </c>
      <c r="L961" s="24" t="s">
        <v>1692</v>
      </c>
    </row>
    <row r="962" spans="1:12">
      <c r="A962" s="24" t="s">
        <v>1693</v>
      </c>
      <c r="B962" s="24">
        <v>2009</v>
      </c>
      <c r="C962" s="24">
        <v>60</v>
      </c>
      <c r="D962" s="24">
        <v>12</v>
      </c>
      <c r="E962" s="24">
        <v>2509</v>
      </c>
      <c r="F962" s="24">
        <v>2529</v>
      </c>
      <c r="G962" s="25">
        <v>39436</v>
      </c>
      <c r="H962" s="25">
        <v>39979</v>
      </c>
      <c r="I962" s="25">
        <v>39979</v>
      </c>
      <c r="J962" s="24" t="s">
        <v>13</v>
      </c>
      <c r="K962" s="24">
        <v>1</v>
      </c>
      <c r="L962" s="24" t="s">
        <v>1694</v>
      </c>
    </row>
    <row r="963" spans="1:12">
      <c r="A963" s="24" t="s">
        <v>1695</v>
      </c>
      <c r="B963" s="24">
        <v>2009</v>
      </c>
      <c r="C963" s="24">
        <v>60</v>
      </c>
      <c r="D963" s="24">
        <v>12</v>
      </c>
      <c r="E963" s="24">
        <v>2530</v>
      </c>
      <c r="F963" s="24">
        <v>2539</v>
      </c>
      <c r="G963" s="25">
        <v>39856</v>
      </c>
      <c r="H963" s="25">
        <v>39948</v>
      </c>
      <c r="I963" s="25">
        <v>39967</v>
      </c>
      <c r="J963" s="24" t="s">
        <v>13</v>
      </c>
      <c r="K963" s="24">
        <v>6</v>
      </c>
      <c r="L963" s="24" t="s">
        <v>1696</v>
      </c>
    </row>
    <row r="964" spans="1:12">
      <c r="A964" s="24" t="s">
        <v>1697</v>
      </c>
      <c r="B964" s="24">
        <v>2009</v>
      </c>
      <c r="C964" s="24">
        <v>60</v>
      </c>
      <c r="D964" s="24">
        <v>12</v>
      </c>
      <c r="E964" s="24">
        <v>2540</v>
      </c>
      <c r="F964" s="24">
        <v>2547</v>
      </c>
      <c r="G964" s="25">
        <v>39890</v>
      </c>
      <c r="H964" s="25">
        <v>39975</v>
      </c>
      <c r="I964" s="25">
        <v>39993</v>
      </c>
      <c r="J964" s="24" t="s">
        <v>13</v>
      </c>
      <c r="K964" s="24">
        <v>2</v>
      </c>
      <c r="L964" s="24" t="s">
        <v>1698</v>
      </c>
    </row>
    <row r="965" spans="1:12">
      <c r="A965" s="24" t="s">
        <v>1699</v>
      </c>
      <c r="B965" s="24">
        <v>2009</v>
      </c>
      <c r="C965" s="24">
        <v>60</v>
      </c>
      <c r="D965" s="24">
        <v>12</v>
      </c>
      <c r="E965" s="24">
        <v>2548</v>
      </c>
      <c r="F965" s="24">
        <v>2553</v>
      </c>
      <c r="G965" s="25">
        <v>39931</v>
      </c>
      <c r="H965" s="25">
        <v>40004</v>
      </c>
      <c r="I965" s="25">
        <v>40007</v>
      </c>
      <c r="J965" s="24" t="s">
        <v>13</v>
      </c>
      <c r="K965" s="24">
        <v>1</v>
      </c>
      <c r="L965" s="24" t="s">
        <v>1700</v>
      </c>
    </row>
    <row r="966" spans="1:12">
      <c r="A966" s="24" t="s">
        <v>1701</v>
      </c>
      <c r="B966" s="24">
        <v>2009</v>
      </c>
      <c r="C966" s="24">
        <v>60</v>
      </c>
      <c r="D966" s="24">
        <v>12</v>
      </c>
      <c r="E966" s="24">
        <v>2554</v>
      </c>
      <c r="F966" s="24">
        <v>2566</v>
      </c>
      <c r="G966" s="25">
        <v>39933</v>
      </c>
      <c r="H966" s="25">
        <v>39966</v>
      </c>
      <c r="I966" s="25">
        <v>39990</v>
      </c>
      <c r="J966" s="24" t="s">
        <v>13</v>
      </c>
      <c r="K966" s="24">
        <v>1</v>
      </c>
      <c r="L966" s="24" t="s">
        <v>1702</v>
      </c>
    </row>
    <row r="967" spans="1:12">
      <c r="A967" s="24" t="s">
        <v>1703</v>
      </c>
      <c r="B967" s="24">
        <v>2009</v>
      </c>
      <c r="C967" s="24">
        <v>60</v>
      </c>
      <c r="D967" s="24">
        <v>12</v>
      </c>
      <c r="E967" s="24">
        <v>2567</v>
      </c>
      <c r="F967" s="24">
        <v>2576</v>
      </c>
      <c r="G967" s="25">
        <v>39882</v>
      </c>
      <c r="H967" s="25">
        <v>39981</v>
      </c>
      <c r="I967" s="25">
        <v>39981</v>
      </c>
      <c r="J967" s="24" t="s">
        <v>13</v>
      </c>
      <c r="K967" s="24">
        <v>2</v>
      </c>
      <c r="L967" s="24" t="s">
        <v>1704</v>
      </c>
    </row>
    <row r="968" spans="1:12">
      <c r="A968" s="24" t="s">
        <v>1705</v>
      </c>
      <c r="B968" s="24">
        <v>2009</v>
      </c>
      <c r="C968" s="24">
        <v>60</v>
      </c>
      <c r="D968" s="24">
        <v>12</v>
      </c>
      <c r="E968" s="24">
        <v>2577</v>
      </c>
      <c r="F968" s="24">
        <v>2586</v>
      </c>
      <c r="G968" s="25">
        <v>39876</v>
      </c>
      <c r="H968" s="25">
        <v>39941</v>
      </c>
      <c r="I968" s="25">
        <v>39997</v>
      </c>
      <c r="J968" s="24" t="s">
        <v>13</v>
      </c>
      <c r="K968" s="24">
        <v>2</v>
      </c>
      <c r="L968" s="24" t="s">
        <v>1706</v>
      </c>
    </row>
    <row r="969" spans="1:12">
      <c r="A969" s="24" t="s">
        <v>761</v>
      </c>
      <c r="B969" s="24">
        <v>2009</v>
      </c>
      <c r="C969" s="24">
        <v>61</v>
      </c>
      <c r="D969" s="24">
        <v>1</v>
      </c>
      <c r="E969" s="24">
        <v>1</v>
      </c>
      <c r="F969" s="24">
        <v>12</v>
      </c>
      <c r="G969" s="25">
        <v>39941</v>
      </c>
      <c r="H969" s="25">
        <v>40010</v>
      </c>
      <c r="I969" s="25">
        <v>40043</v>
      </c>
      <c r="J969" s="24" t="s">
        <v>13</v>
      </c>
      <c r="K969" s="24">
        <v>2</v>
      </c>
      <c r="L969" s="24" t="s">
        <v>762</v>
      </c>
    </row>
    <row r="970" spans="1:12">
      <c r="A970" s="24" t="s">
        <v>763</v>
      </c>
      <c r="B970" s="24">
        <v>2009</v>
      </c>
      <c r="C970" s="24">
        <v>61</v>
      </c>
      <c r="D970" s="24">
        <v>1</v>
      </c>
      <c r="E970" s="24">
        <v>13</v>
      </c>
      <c r="F970" s="24">
        <v>29</v>
      </c>
      <c r="G970" s="25">
        <v>39924</v>
      </c>
      <c r="H970" s="25">
        <v>39983</v>
      </c>
      <c r="I970" s="25">
        <v>40034</v>
      </c>
      <c r="J970" s="24" t="s">
        <v>13</v>
      </c>
      <c r="K970" s="24">
        <v>3</v>
      </c>
      <c r="L970" s="24" t="s">
        <v>764</v>
      </c>
    </row>
    <row r="971" spans="1:12">
      <c r="A971" s="24" t="s">
        <v>765</v>
      </c>
      <c r="B971" s="24">
        <v>2009</v>
      </c>
      <c r="C971" s="24">
        <v>61</v>
      </c>
      <c r="D971" s="24">
        <v>1</v>
      </c>
      <c r="E971" s="24">
        <v>30</v>
      </c>
      <c r="F971" s="24">
        <v>49</v>
      </c>
      <c r="G971" s="25">
        <v>39930</v>
      </c>
      <c r="H971" s="25">
        <v>39991</v>
      </c>
      <c r="I971" s="25">
        <v>40000</v>
      </c>
      <c r="J971" s="24" t="s">
        <v>13</v>
      </c>
      <c r="K971" s="24">
        <v>1</v>
      </c>
      <c r="L971" s="24" t="s">
        <v>766</v>
      </c>
    </row>
    <row r="972" spans="1:12">
      <c r="A972" s="24" t="s">
        <v>767</v>
      </c>
      <c r="B972" s="24">
        <v>2009</v>
      </c>
      <c r="C972" s="24">
        <v>61</v>
      </c>
      <c r="D972" s="24">
        <v>1</v>
      </c>
      <c r="E972" s="24">
        <v>50</v>
      </c>
      <c r="F972" s="24">
        <v>69</v>
      </c>
      <c r="G972" s="25">
        <v>39947</v>
      </c>
      <c r="H972" s="25">
        <v>40008</v>
      </c>
      <c r="I972" s="25">
        <v>40050</v>
      </c>
      <c r="J972" s="24" t="s">
        <v>13</v>
      </c>
      <c r="K972" s="24">
        <v>2</v>
      </c>
      <c r="L972" s="24" t="s">
        <v>768</v>
      </c>
    </row>
    <row r="973" spans="1:12">
      <c r="A973" s="24" t="s">
        <v>769</v>
      </c>
      <c r="B973" s="24">
        <v>2009</v>
      </c>
      <c r="C973" s="24">
        <v>61</v>
      </c>
      <c r="D973" s="24">
        <v>1</v>
      </c>
      <c r="E973" s="24">
        <v>70</v>
      </c>
      <c r="F973" s="24">
        <v>80</v>
      </c>
      <c r="G973" s="25">
        <v>39969</v>
      </c>
      <c r="H973" s="25">
        <v>40023</v>
      </c>
      <c r="I973" s="25">
        <v>40052</v>
      </c>
      <c r="J973" s="24" t="s">
        <v>13</v>
      </c>
      <c r="K973" s="24">
        <v>3</v>
      </c>
      <c r="L973" s="24" t="s">
        <v>770</v>
      </c>
    </row>
    <row r="974" spans="1:12">
      <c r="A974" s="24" t="s">
        <v>771</v>
      </c>
      <c r="B974" s="24">
        <v>2009</v>
      </c>
      <c r="C974" s="24">
        <v>61</v>
      </c>
      <c r="D974" s="24">
        <v>1</v>
      </c>
      <c r="E974" s="24">
        <v>81</v>
      </c>
      <c r="F974" s="24">
        <v>87</v>
      </c>
      <c r="G974" s="25">
        <v>39702</v>
      </c>
      <c r="H974" s="25">
        <v>40006</v>
      </c>
      <c r="I974" s="25">
        <v>40046</v>
      </c>
      <c r="J974" s="24" t="s">
        <v>13</v>
      </c>
      <c r="K974" s="24">
        <v>2</v>
      </c>
      <c r="L974" s="24" t="s">
        <v>772</v>
      </c>
    </row>
    <row r="975" spans="1:12">
      <c r="A975" s="24" t="s">
        <v>773</v>
      </c>
      <c r="B975" s="24">
        <v>2009</v>
      </c>
      <c r="C975" s="24">
        <v>61</v>
      </c>
      <c r="D975" s="24">
        <v>1</v>
      </c>
      <c r="E975" s="24">
        <v>88</v>
      </c>
      <c r="F975" s="24">
        <v>110</v>
      </c>
      <c r="G975" s="25">
        <v>39699</v>
      </c>
      <c r="H975" s="25">
        <v>39960</v>
      </c>
      <c r="I975" s="25">
        <v>40021</v>
      </c>
      <c r="J975" s="24" t="s">
        <v>13</v>
      </c>
      <c r="K975" s="24">
        <v>1</v>
      </c>
      <c r="L975" s="24" t="s">
        <v>774</v>
      </c>
    </row>
    <row r="976" spans="1:12">
      <c r="A976" s="24" t="s">
        <v>775</v>
      </c>
      <c r="B976" s="24">
        <v>2009</v>
      </c>
      <c r="C976" s="24">
        <v>61</v>
      </c>
      <c r="D976" s="24">
        <v>1</v>
      </c>
      <c r="E976" s="24">
        <v>111</v>
      </c>
      <c r="F976" s="24">
        <v>125</v>
      </c>
      <c r="G976" s="25">
        <v>39503</v>
      </c>
      <c r="H976" s="25">
        <v>39583</v>
      </c>
      <c r="I976" s="25">
        <v>40022</v>
      </c>
      <c r="J976" s="24" t="s">
        <v>13</v>
      </c>
      <c r="K976" s="24">
        <v>3</v>
      </c>
      <c r="L976" s="24" t="s">
        <v>776</v>
      </c>
    </row>
    <row r="977" spans="1:12">
      <c r="A977" s="24" t="s">
        <v>777</v>
      </c>
      <c r="B977" s="24">
        <v>2009</v>
      </c>
      <c r="C977" s="24">
        <v>61</v>
      </c>
      <c r="D977" s="24">
        <v>1</v>
      </c>
      <c r="E977" s="24">
        <v>126</v>
      </c>
      <c r="F977" s="24">
        <v>131</v>
      </c>
      <c r="G977" s="25">
        <v>40004</v>
      </c>
      <c r="H977" s="25">
        <v>40037</v>
      </c>
      <c r="I977" s="25">
        <v>40037</v>
      </c>
      <c r="J977" s="24" t="s">
        <v>13</v>
      </c>
      <c r="K977" s="24">
        <v>2</v>
      </c>
      <c r="L977" s="24" t="s">
        <v>778</v>
      </c>
    </row>
    <row r="978" spans="1:12">
      <c r="A978" s="24" t="s">
        <v>779</v>
      </c>
      <c r="B978" s="24">
        <v>2009</v>
      </c>
      <c r="C978" s="24">
        <v>61</v>
      </c>
      <c r="D978" s="24">
        <v>1</v>
      </c>
      <c r="E978" s="24">
        <v>132</v>
      </c>
      <c r="F978" s="24">
        <v>140</v>
      </c>
      <c r="G978" s="25">
        <v>40024</v>
      </c>
      <c r="H978" s="25">
        <v>40071</v>
      </c>
      <c r="I978" s="25">
        <v>40072</v>
      </c>
      <c r="J978" s="24" t="s">
        <v>13</v>
      </c>
      <c r="K978" s="24">
        <v>3</v>
      </c>
      <c r="L978" s="24" t="s">
        <v>780</v>
      </c>
    </row>
    <row r="979" spans="1:12">
      <c r="A979" s="24" t="s">
        <v>783</v>
      </c>
      <c r="B979" s="24">
        <v>2009</v>
      </c>
      <c r="C979" s="24">
        <v>61</v>
      </c>
      <c r="D979" s="24">
        <v>1</v>
      </c>
      <c r="E979" s="24">
        <v>150</v>
      </c>
      <c r="F979" s="24">
        <v>168</v>
      </c>
      <c r="G979" s="25">
        <v>39829</v>
      </c>
      <c r="H979" s="25">
        <v>39995</v>
      </c>
      <c r="I979" s="25">
        <v>40046</v>
      </c>
      <c r="J979" s="24" t="s">
        <v>13</v>
      </c>
      <c r="K979" s="24">
        <v>2</v>
      </c>
      <c r="L979" s="24" t="s">
        <v>784</v>
      </c>
    </row>
    <row r="980" spans="1:12">
      <c r="A980" s="24" t="s">
        <v>787</v>
      </c>
      <c r="B980" s="24">
        <v>2009</v>
      </c>
      <c r="C980" s="24">
        <v>61</v>
      </c>
      <c r="D980" s="24">
        <v>1</v>
      </c>
      <c r="E980" s="24">
        <v>175</v>
      </c>
      <c r="F980" s="24">
        <v>189</v>
      </c>
      <c r="G980" s="25">
        <v>39960</v>
      </c>
      <c r="H980" s="25">
        <v>40019</v>
      </c>
      <c r="I980" s="25">
        <v>40021</v>
      </c>
      <c r="J980" s="24" t="s">
        <v>13</v>
      </c>
      <c r="K980" s="24">
        <v>3</v>
      </c>
      <c r="L980" s="24" t="s">
        <v>788</v>
      </c>
    </row>
    <row r="981" spans="1:12">
      <c r="A981" s="24" t="s">
        <v>789</v>
      </c>
      <c r="B981" s="24">
        <v>2009</v>
      </c>
      <c r="C981" s="24">
        <v>61</v>
      </c>
      <c r="D981" s="24">
        <v>1</v>
      </c>
      <c r="E981" s="24">
        <v>190</v>
      </c>
      <c r="F981" s="24">
        <v>199</v>
      </c>
      <c r="G981" s="25">
        <v>39863</v>
      </c>
      <c r="H981" s="25">
        <v>39940</v>
      </c>
      <c r="I981" s="25">
        <v>39979</v>
      </c>
      <c r="J981" s="24" t="s">
        <v>13</v>
      </c>
      <c r="K981" s="24">
        <v>3</v>
      </c>
      <c r="L981" s="24" t="s">
        <v>790</v>
      </c>
    </row>
    <row r="982" spans="1:12">
      <c r="A982" s="24" t="s">
        <v>791</v>
      </c>
      <c r="B982" s="24">
        <v>2009</v>
      </c>
      <c r="C982" s="24">
        <v>61</v>
      </c>
      <c r="D982" s="24">
        <v>1</v>
      </c>
      <c r="E982" s="24">
        <v>200</v>
      </c>
      <c r="F982" s="24">
        <v>203</v>
      </c>
      <c r="G982" s="25">
        <v>39961</v>
      </c>
      <c r="H982" s="25">
        <v>39987</v>
      </c>
      <c r="I982" s="25">
        <v>39987</v>
      </c>
      <c r="J982" s="24" t="s">
        <v>83</v>
      </c>
      <c r="K982" s="24">
        <v>2</v>
      </c>
      <c r="L982" s="24" t="s">
        <v>792</v>
      </c>
    </row>
    <row r="983" spans="1:12">
      <c r="A983" s="24" t="s">
        <v>815</v>
      </c>
      <c r="B983" s="24">
        <v>2010</v>
      </c>
      <c r="C983" s="24">
        <v>61</v>
      </c>
      <c r="D983" s="24">
        <v>2</v>
      </c>
      <c r="E983" s="24">
        <v>253</v>
      </c>
      <c r="F983" s="24">
        <v>270</v>
      </c>
      <c r="G983" s="25">
        <v>39881</v>
      </c>
      <c r="H983" s="25">
        <v>40038</v>
      </c>
      <c r="I983" s="25">
        <v>40039</v>
      </c>
      <c r="J983" s="24" t="s">
        <v>13</v>
      </c>
      <c r="K983" s="24">
        <v>3</v>
      </c>
      <c r="L983" s="24" t="s">
        <v>816</v>
      </c>
    </row>
    <row r="984" spans="1:12">
      <c r="A984" s="24" t="s">
        <v>817</v>
      </c>
      <c r="B984" s="24">
        <v>2010</v>
      </c>
      <c r="C984" s="24">
        <v>61</v>
      </c>
      <c r="D984" s="24">
        <v>2</v>
      </c>
      <c r="E984" s="24">
        <v>271</v>
      </c>
      <c r="F984" s="24">
        <v>287</v>
      </c>
      <c r="G984" s="25">
        <v>39703</v>
      </c>
      <c r="H984" s="25">
        <v>40016</v>
      </c>
      <c r="I984" s="25">
        <v>40072</v>
      </c>
      <c r="J984" s="24" t="s">
        <v>13</v>
      </c>
      <c r="K984" s="24">
        <v>4</v>
      </c>
      <c r="L984" s="24" t="s">
        <v>818</v>
      </c>
    </row>
    <row r="985" spans="1:12">
      <c r="A985" s="24" t="s">
        <v>819</v>
      </c>
      <c r="B985" s="24">
        <v>2010</v>
      </c>
      <c r="C985" s="24">
        <v>61</v>
      </c>
      <c r="D985" s="24">
        <v>2</v>
      </c>
      <c r="E985" s="24">
        <v>288</v>
      </c>
      <c r="F985" s="24">
        <v>299</v>
      </c>
      <c r="G985" s="25">
        <v>39659</v>
      </c>
      <c r="H985" s="25">
        <v>40017</v>
      </c>
      <c r="I985" s="25">
        <v>40031</v>
      </c>
      <c r="J985" s="24" t="s">
        <v>13</v>
      </c>
      <c r="K985" s="24">
        <v>5</v>
      </c>
      <c r="L985" s="24" t="s">
        <v>820</v>
      </c>
    </row>
    <row r="986" spans="1:12">
      <c r="A986" s="24" t="s">
        <v>821</v>
      </c>
      <c r="B986" s="24">
        <v>2010</v>
      </c>
      <c r="C986" s="24">
        <v>61</v>
      </c>
      <c r="D986" s="24">
        <v>2</v>
      </c>
      <c r="E986" s="24">
        <v>300</v>
      </c>
      <c r="F986" s="24">
        <v>309</v>
      </c>
      <c r="G986" s="25">
        <v>40020</v>
      </c>
      <c r="H986" s="25">
        <v>40072</v>
      </c>
      <c r="I986" s="25">
        <v>40084</v>
      </c>
      <c r="J986" s="24" t="s">
        <v>13</v>
      </c>
      <c r="K986" s="24">
        <v>1</v>
      </c>
      <c r="L986" s="24" t="s">
        <v>822</v>
      </c>
    </row>
    <row r="987" spans="1:12">
      <c r="A987" s="24" t="s">
        <v>823</v>
      </c>
      <c r="B987" s="24">
        <v>2010</v>
      </c>
      <c r="C987" s="24">
        <v>61</v>
      </c>
      <c r="D987" s="24">
        <v>2</v>
      </c>
      <c r="E987" s="24">
        <v>310</v>
      </c>
      <c r="F987" s="24">
        <v>318</v>
      </c>
      <c r="G987" s="25">
        <v>39930</v>
      </c>
      <c r="H987" s="25">
        <v>40039</v>
      </c>
      <c r="I987" s="25">
        <v>40073</v>
      </c>
      <c r="J987" s="24" t="s">
        <v>13</v>
      </c>
      <c r="K987" s="24">
        <v>1</v>
      </c>
      <c r="L987" s="24" t="s">
        <v>824</v>
      </c>
    </row>
    <row r="988" spans="1:12">
      <c r="A988" s="24" t="s">
        <v>825</v>
      </c>
      <c r="B988" s="24">
        <v>2010</v>
      </c>
      <c r="C988" s="24">
        <v>61</v>
      </c>
      <c r="D988" s="24">
        <v>2</v>
      </c>
      <c r="E988" s="24">
        <v>319</v>
      </c>
      <c r="F988" s="24">
        <v>328</v>
      </c>
      <c r="G988" s="25">
        <v>40000</v>
      </c>
      <c r="H988" s="25">
        <v>40057</v>
      </c>
      <c r="I988" s="25">
        <v>40058</v>
      </c>
      <c r="J988" s="24" t="s">
        <v>13</v>
      </c>
      <c r="K988" s="24">
        <v>1</v>
      </c>
      <c r="L988" s="24" t="s">
        <v>826</v>
      </c>
    </row>
    <row r="989" spans="1:12">
      <c r="A989" s="24" t="s">
        <v>827</v>
      </c>
      <c r="B989" s="24">
        <v>2010</v>
      </c>
      <c r="C989" s="24">
        <v>61</v>
      </c>
      <c r="D989" s="24">
        <v>2</v>
      </c>
      <c r="E989" s="24">
        <v>329</v>
      </c>
      <c r="F989" s="24">
        <v>339</v>
      </c>
      <c r="G989" s="25">
        <v>40002</v>
      </c>
      <c r="H989" s="25">
        <v>40059</v>
      </c>
      <c r="I989" s="25">
        <v>40059</v>
      </c>
      <c r="J989" s="24" t="s">
        <v>13</v>
      </c>
      <c r="K989" s="24">
        <v>3</v>
      </c>
      <c r="L989" s="24" t="s">
        <v>828</v>
      </c>
    </row>
    <row r="990" spans="1:12">
      <c r="A990" s="24" t="s">
        <v>829</v>
      </c>
      <c r="B990" s="24">
        <v>2010</v>
      </c>
      <c r="C990" s="24">
        <v>61</v>
      </c>
      <c r="D990" s="24">
        <v>2</v>
      </c>
      <c r="E990" s="24">
        <v>340</v>
      </c>
      <c r="F990" s="24">
        <v>351</v>
      </c>
      <c r="G990" s="25">
        <v>40040</v>
      </c>
      <c r="H990" s="25">
        <v>40064</v>
      </c>
      <c r="I990" s="25">
        <v>40064</v>
      </c>
      <c r="J990" s="24" t="s">
        <v>13</v>
      </c>
      <c r="K990" s="24">
        <v>2</v>
      </c>
      <c r="L990" s="24" t="s">
        <v>830</v>
      </c>
    </row>
    <row r="991" spans="1:12">
      <c r="A991" s="24" t="s">
        <v>831</v>
      </c>
      <c r="B991" s="24">
        <v>2010</v>
      </c>
      <c r="C991" s="24">
        <v>61</v>
      </c>
      <c r="D991" s="24">
        <v>2</v>
      </c>
      <c r="E991" s="24">
        <v>352</v>
      </c>
      <c r="F991" s="24">
        <v>369</v>
      </c>
      <c r="G991" s="25">
        <v>39979</v>
      </c>
      <c r="H991" s="25">
        <v>40054</v>
      </c>
      <c r="I991" s="25">
        <v>40070</v>
      </c>
      <c r="J991" s="24" t="s">
        <v>13</v>
      </c>
      <c r="K991" s="24">
        <v>3</v>
      </c>
      <c r="L991" s="24" t="s">
        <v>832</v>
      </c>
    </row>
    <row r="992" spans="1:12">
      <c r="A992" s="24" t="s">
        <v>837</v>
      </c>
      <c r="B992" s="24">
        <v>2010</v>
      </c>
      <c r="C992" s="24">
        <v>61</v>
      </c>
      <c r="D992" s="24">
        <v>2</v>
      </c>
      <c r="E992" s="24">
        <v>392</v>
      </c>
      <c r="F992" s="24">
        <v>404</v>
      </c>
      <c r="G992" s="25">
        <v>39941</v>
      </c>
      <c r="H992" s="25">
        <v>40058</v>
      </c>
      <c r="I992" s="25">
        <v>40058</v>
      </c>
      <c r="J992" s="24" t="s">
        <v>13</v>
      </c>
      <c r="K992" s="24">
        <v>2</v>
      </c>
      <c r="L992" s="24" t="s">
        <v>838</v>
      </c>
    </row>
    <row r="993" spans="1:12">
      <c r="A993" s="24" t="s">
        <v>839</v>
      </c>
      <c r="B993" s="24">
        <v>2010</v>
      </c>
      <c r="C993" s="24">
        <v>61</v>
      </c>
      <c r="D993" s="24">
        <v>2</v>
      </c>
      <c r="E993" s="24">
        <v>405</v>
      </c>
      <c r="F993" s="24">
        <v>418</v>
      </c>
      <c r="G993" s="25">
        <v>39418</v>
      </c>
      <c r="H993" s="25">
        <v>39619</v>
      </c>
      <c r="I993" s="25">
        <v>40070</v>
      </c>
      <c r="J993" s="24" t="s">
        <v>13</v>
      </c>
      <c r="K993" s="24">
        <v>7</v>
      </c>
      <c r="L993" s="24" t="s">
        <v>840</v>
      </c>
    </row>
    <row r="994" spans="1:12">
      <c r="A994" s="24" t="s">
        <v>841</v>
      </c>
      <c r="B994" s="24">
        <v>2010</v>
      </c>
      <c r="C994" s="24">
        <v>61</v>
      </c>
      <c r="D994" s="24">
        <v>2</v>
      </c>
      <c r="E994" s="24">
        <v>419</v>
      </c>
      <c r="F994" s="24">
        <v>423</v>
      </c>
      <c r="G994" s="25">
        <v>40040</v>
      </c>
      <c r="H994" s="25">
        <v>40056</v>
      </c>
      <c r="I994" s="25">
        <v>40057</v>
      </c>
      <c r="J994" s="24" t="s">
        <v>83</v>
      </c>
      <c r="K994" s="24">
        <v>1</v>
      </c>
      <c r="L994" s="24" t="s">
        <v>842</v>
      </c>
    </row>
    <row r="995" spans="1:12">
      <c r="A995" s="24" t="s">
        <v>843</v>
      </c>
      <c r="B995" s="24">
        <v>2010</v>
      </c>
      <c r="C995" s="24">
        <v>61</v>
      </c>
      <c r="D995" s="24">
        <v>2</v>
      </c>
      <c r="E995" s="24">
        <v>424</v>
      </c>
      <c r="F995" s="24">
        <v>427</v>
      </c>
      <c r="G995" s="25">
        <v>40003</v>
      </c>
      <c r="H995" s="25">
        <v>40046</v>
      </c>
      <c r="I995" s="25">
        <v>40046</v>
      </c>
      <c r="J995" s="24" t="s">
        <v>83</v>
      </c>
      <c r="K995" s="24">
        <v>2</v>
      </c>
      <c r="L995" s="24" t="s">
        <v>844</v>
      </c>
    </row>
    <row r="996" spans="1:12">
      <c r="A996" s="24" t="s">
        <v>853</v>
      </c>
      <c r="B996" s="24">
        <v>2010</v>
      </c>
      <c r="C996" s="24">
        <v>61</v>
      </c>
      <c r="D996" s="24">
        <v>3</v>
      </c>
      <c r="E996" s="24">
        <v>433</v>
      </c>
      <c r="F996" s="24">
        <v>452</v>
      </c>
      <c r="G996" s="25">
        <v>39977</v>
      </c>
      <c r="H996" s="25">
        <v>40037</v>
      </c>
      <c r="I996" s="25">
        <v>40059</v>
      </c>
      <c r="J996" s="24" t="s">
        <v>13</v>
      </c>
      <c r="K996" s="24">
        <v>3</v>
      </c>
      <c r="L996" s="24" t="s">
        <v>854</v>
      </c>
    </row>
    <row r="997" spans="1:12">
      <c r="A997" s="24" t="s">
        <v>855</v>
      </c>
      <c r="B997" s="24">
        <v>2010</v>
      </c>
      <c r="C997" s="24">
        <v>61</v>
      </c>
      <c r="D997" s="24">
        <v>3</v>
      </c>
      <c r="E997" s="24">
        <v>453</v>
      </c>
      <c r="F997" s="24">
        <v>467</v>
      </c>
      <c r="G997" s="25">
        <v>40063</v>
      </c>
      <c r="H997" s="25">
        <v>40093</v>
      </c>
      <c r="I997" s="25">
        <v>40093</v>
      </c>
      <c r="J997" s="24" t="s">
        <v>13</v>
      </c>
      <c r="K997" s="24">
        <v>2</v>
      </c>
      <c r="L997" s="24" t="s">
        <v>856</v>
      </c>
    </row>
    <row r="998" spans="1:12">
      <c r="A998" s="24" t="s">
        <v>857</v>
      </c>
      <c r="B998" s="24">
        <v>2010</v>
      </c>
      <c r="C998" s="24">
        <v>61</v>
      </c>
      <c r="D998" s="24">
        <v>3</v>
      </c>
      <c r="E998" s="24">
        <v>468</v>
      </c>
      <c r="F998" s="24">
        <v>482</v>
      </c>
      <c r="G998" s="25">
        <v>40021</v>
      </c>
      <c r="H998" s="25">
        <v>40107</v>
      </c>
      <c r="I998" s="25">
        <v>40107</v>
      </c>
      <c r="J998" s="24" t="s">
        <v>13</v>
      </c>
      <c r="K998" s="24">
        <v>3</v>
      </c>
      <c r="L998" s="24" t="s">
        <v>858</v>
      </c>
    </row>
    <row r="999" spans="1:12">
      <c r="A999" s="24" t="s">
        <v>859</v>
      </c>
      <c r="B999" s="24">
        <v>2010</v>
      </c>
      <c r="C999" s="24">
        <v>61</v>
      </c>
      <c r="D999" s="24">
        <v>3</v>
      </c>
      <c r="E999" s="24">
        <v>483</v>
      </c>
      <c r="F999" s="24">
        <v>494</v>
      </c>
      <c r="G999" s="25">
        <v>40049</v>
      </c>
      <c r="H999" s="25">
        <v>40090</v>
      </c>
      <c r="I999" s="25">
        <v>40091</v>
      </c>
      <c r="J999" s="24" t="s">
        <v>13</v>
      </c>
      <c r="K999" s="24">
        <v>2</v>
      </c>
      <c r="L999" s="24" t="s">
        <v>860</v>
      </c>
    </row>
    <row r="1000" spans="1:12">
      <c r="A1000" s="24" t="s">
        <v>861</v>
      </c>
      <c r="B1000" s="24">
        <v>2010</v>
      </c>
      <c r="C1000" s="24">
        <v>61</v>
      </c>
      <c r="D1000" s="24">
        <v>3</v>
      </c>
      <c r="E1000" s="24">
        <v>495</v>
      </c>
      <c r="F1000" s="24">
        <v>504</v>
      </c>
      <c r="G1000" s="25">
        <v>40073</v>
      </c>
      <c r="H1000" s="25">
        <v>40102</v>
      </c>
      <c r="I1000" s="25">
        <v>40102</v>
      </c>
      <c r="J1000" s="24" t="s">
        <v>13</v>
      </c>
      <c r="K1000" s="24">
        <v>4</v>
      </c>
      <c r="L1000" s="24" t="s">
        <v>862</v>
      </c>
    </row>
    <row r="1001" spans="1:12">
      <c r="A1001" s="24" t="s">
        <v>863</v>
      </c>
      <c r="B1001" s="24">
        <v>2010</v>
      </c>
      <c r="C1001" s="24">
        <v>61</v>
      </c>
      <c r="D1001" s="24">
        <v>3</v>
      </c>
      <c r="E1001" s="24">
        <v>505</v>
      </c>
      <c r="F1001" s="24">
        <v>521</v>
      </c>
      <c r="G1001" s="25">
        <v>39969</v>
      </c>
      <c r="H1001" s="25">
        <v>40094</v>
      </c>
      <c r="I1001" s="25">
        <v>40101</v>
      </c>
      <c r="J1001" s="24" t="s">
        <v>13</v>
      </c>
      <c r="K1001" s="24">
        <v>7</v>
      </c>
      <c r="L1001" s="24" t="s">
        <v>864</v>
      </c>
    </row>
    <row r="1002" spans="1:12">
      <c r="A1002" s="24" t="s">
        <v>865</v>
      </c>
      <c r="B1002" s="24">
        <v>2010</v>
      </c>
      <c r="C1002" s="24">
        <v>61</v>
      </c>
      <c r="D1002" s="24">
        <v>3</v>
      </c>
      <c r="E1002" s="24">
        <v>522</v>
      </c>
      <c r="F1002" s="24">
        <v>542</v>
      </c>
      <c r="G1002" s="25">
        <v>39996</v>
      </c>
      <c r="H1002" s="25">
        <v>40057</v>
      </c>
      <c r="I1002" s="25">
        <v>40070</v>
      </c>
      <c r="J1002" s="24" t="s">
        <v>13</v>
      </c>
      <c r="K1002" s="24">
        <v>3</v>
      </c>
      <c r="L1002" s="24" t="s">
        <v>866</v>
      </c>
    </row>
    <row r="1003" spans="1:12">
      <c r="A1003" s="24" t="s">
        <v>867</v>
      </c>
      <c r="B1003" s="24">
        <v>2010</v>
      </c>
      <c r="C1003" s="24">
        <v>61</v>
      </c>
      <c r="D1003" s="24">
        <v>3</v>
      </c>
      <c r="E1003" s="24">
        <v>543</v>
      </c>
      <c r="F1003" s="24">
        <v>554</v>
      </c>
      <c r="G1003" s="25">
        <v>40003</v>
      </c>
      <c r="H1003" s="25">
        <v>40093</v>
      </c>
      <c r="I1003" s="25">
        <v>40093</v>
      </c>
      <c r="J1003" s="24" t="s">
        <v>13</v>
      </c>
      <c r="K1003" s="24">
        <v>3</v>
      </c>
      <c r="L1003" s="24" t="s">
        <v>868</v>
      </c>
    </row>
    <row r="1004" spans="1:12">
      <c r="A1004" s="24" t="s">
        <v>869</v>
      </c>
      <c r="B1004" s="24">
        <v>2010</v>
      </c>
      <c r="C1004" s="24">
        <v>61</v>
      </c>
      <c r="D1004" s="24">
        <v>3</v>
      </c>
      <c r="E1004" s="24">
        <v>555</v>
      </c>
      <c r="F1004" s="24">
        <v>566</v>
      </c>
      <c r="G1004" s="25">
        <v>39953</v>
      </c>
      <c r="H1004" s="25">
        <v>40105</v>
      </c>
      <c r="I1004" s="25">
        <v>40106</v>
      </c>
      <c r="J1004" s="24" t="s">
        <v>13</v>
      </c>
      <c r="K1004" s="24">
        <v>3</v>
      </c>
      <c r="L1004" s="24" t="s">
        <v>870</v>
      </c>
    </row>
    <row r="1005" spans="1:12">
      <c r="A1005" s="24" t="s">
        <v>871</v>
      </c>
      <c r="B1005" s="24">
        <v>2010</v>
      </c>
      <c r="C1005" s="24">
        <v>61</v>
      </c>
      <c r="D1005" s="24">
        <v>3</v>
      </c>
      <c r="E1005" s="24">
        <v>567</v>
      </c>
      <c r="F1005" s="24">
        <v>582</v>
      </c>
      <c r="G1005" s="25">
        <v>39978</v>
      </c>
      <c r="H1005" s="25">
        <v>40072</v>
      </c>
      <c r="I1005" s="25">
        <v>40091</v>
      </c>
      <c r="J1005" s="24" t="s">
        <v>13</v>
      </c>
      <c r="K1005" s="24">
        <v>4</v>
      </c>
      <c r="L1005" s="24" t="s">
        <v>872</v>
      </c>
    </row>
    <row r="1006" spans="1:12">
      <c r="A1006" s="24" t="s">
        <v>873</v>
      </c>
      <c r="B1006" s="24">
        <v>2010</v>
      </c>
      <c r="C1006" s="24">
        <v>61</v>
      </c>
      <c r="D1006" s="24">
        <v>3</v>
      </c>
      <c r="E1006" s="24">
        <v>583</v>
      </c>
      <c r="F1006" s="24">
        <v>591</v>
      </c>
      <c r="G1006" s="25">
        <v>39726</v>
      </c>
      <c r="H1006" s="25">
        <v>40017</v>
      </c>
      <c r="I1006" s="25">
        <v>40064</v>
      </c>
      <c r="J1006" s="24" t="s">
        <v>13</v>
      </c>
      <c r="K1006" s="24">
        <v>5</v>
      </c>
      <c r="L1006" s="24" t="s">
        <v>874</v>
      </c>
    </row>
    <row r="1007" spans="1:12">
      <c r="A1007" s="24" t="s">
        <v>875</v>
      </c>
      <c r="B1007" s="24">
        <v>2010</v>
      </c>
      <c r="C1007" s="24">
        <v>61</v>
      </c>
      <c r="D1007" s="24">
        <v>3</v>
      </c>
      <c r="E1007" s="24">
        <v>592</v>
      </c>
      <c r="F1007" s="24">
        <v>608</v>
      </c>
      <c r="G1007" s="25">
        <v>39750</v>
      </c>
      <c r="H1007" s="25">
        <v>40092</v>
      </c>
      <c r="I1007" s="25">
        <v>40092</v>
      </c>
      <c r="J1007" s="24" t="s">
        <v>13</v>
      </c>
      <c r="K1007" s="24">
        <v>2</v>
      </c>
      <c r="L1007" s="24" t="s">
        <v>876</v>
      </c>
    </row>
    <row r="1008" spans="1:12">
      <c r="A1008" s="24" t="s">
        <v>877</v>
      </c>
      <c r="B1008" s="24">
        <v>2010</v>
      </c>
      <c r="C1008" s="24">
        <v>61</v>
      </c>
      <c r="D1008" s="24">
        <v>3</v>
      </c>
      <c r="E1008" s="24">
        <v>609</v>
      </c>
      <c r="F1008" s="24">
        <v>614</v>
      </c>
      <c r="G1008" s="25">
        <v>39628</v>
      </c>
      <c r="H1008" s="25">
        <v>40102</v>
      </c>
      <c r="I1008" s="25">
        <v>40106</v>
      </c>
      <c r="J1008" s="24" t="s">
        <v>13</v>
      </c>
      <c r="K1008" s="24">
        <v>1</v>
      </c>
      <c r="L1008" s="24" t="s">
        <v>878</v>
      </c>
    </row>
    <row r="1009" spans="1:12">
      <c r="A1009" s="24" t="s">
        <v>879</v>
      </c>
      <c r="B1009" s="24">
        <v>2010</v>
      </c>
      <c r="C1009" s="24">
        <v>61</v>
      </c>
      <c r="D1009" s="24">
        <v>3</v>
      </c>
      <c r="E1009" s="24">
        <v>615</v>
      </c>
      <c r="F1009" s="24">
        <v>624</v>
      </c>
      <c r="G1009" s="25">
        <v>40077</v>
      </c>
      <c r="H1009" s="25">
        <v>40117</v>
      </c>
      <c r="I1009" s="25">
        <v>40119</v>
      </c>
      <c r="J1009" s="24" t="s">
        <v>83</v>
      </c>
      <c r="K1009" s="24">
        <v>1</v>
      </c>
      <c r="L1009" s="24" t="s">
        <v>880</v>
      </c>
    </row>
    <row r="1010" spans="1:12">
      <c r="A1010" s="24" t="s">
        <v>881</v>
      </c>
      <c r="B1010" s="24">
        <v>2010</v>
      </c>
      <c r="C1010" s="24">
        <v>61</v>
      </c>
      <c r="D1010" s="24">
        <v>3</v>
      </c>
      <c r="E1010" s="24">
        <v>625</v>
      </c>
      <c r="F1010" s="24">
        <v>628</v>
      </c>
      <c r="G1010" s="25">
        <v>40050</v>
      </c>
      <c r="H1010" s="25">
        <v>40100</v>
      </c>
      <c r="I1010" s="25">
        <v>40100</v>
      </c>
      <c r="J1010" s="24" t="s">
        <v>83</v>
      </c>
      <c r="K1010" s="24">
        <v>1</v>
      </c>
      <c r="L1010" s="24" t="s">
        <v>882</v>
      </c>
    </row>
    <row r="1011" spans="1:12">
      <c r="A1011" s="24" t="s">
        <v>899</v>
      </c>
      <c r="B1011" s="24">
        <v>2010</v>
      </c>
      <c r="C1011" s="24">
        <v>61</v>
      </c>
      <c r="D1011" s="24">
        <v>4</v>
      </c>
      <c r="E1011" s="24">
        <v>640</v>
      </c>
      <c r="F1011" s="24">
        <v>658</v>
      </c>
      <c r="G1011" s="25">
        <v>39952</v>
      </c>
      <c r="H1011" s="25">
        <v>40130</v>
      </c>
      <c r="I1011" s="25">
        <v>40130</v>
      </c>
      <c r="J1011" s="24" t="s">
        <v>13</v>
      </c>
      <c r="K1011" s="24">
        <v>1</v>
      </c>
      <c r="L1011" s="24" t="s">
        <v>900</v>
      </c>
    </row>
    <row r="1012" spans="1:12">
      <c r="A1012" s="24" t="s">
        <v>901</v>
      </c>
      <c r="B1012" s="24">
        <v>2010</v>
      </c>
      <c r="C1012" s="24">
        <v>61</v>
      </c>
      <c r="D1012" s="24">
        <v>4</v>
      </c>
      <c r="E1012" s="24">
        <v>659</v>
      </c>
      <c r="F1012" s="24">
        <v>676</v>
      </c>
      <c r="G1012" s="25">
        <v>39972</v>
      </c>
      <c r="H1012" s="25">
        <v>40022</v>
      </c>
      <c r="I1012" s="25">
        <v>40022</v>
      </c>
      <c r="J1012" s="24" t="s">
        <v>13</v>
      </c>
      <c r="K1012" s="24">
        <v>2</v>
      </c>
      <c r="L1012" s="24" t="s">
        <v>902</v>
      </c>
    </row>
    <row r="1013" spans="1:12">
      <c r="A1013" s="24" t="s">
        <v>903</v>
      </c>
      <c r="B1013" s="24">
        <v>2010</v>
      </c>
      <c r="C1013" s="24">
        <v>61</v>
      </c>
      <c r="D1013" s="24">
        <v>4</v>
      </c>
      <c r="E1013" s="24">
        <v>677</v>
      </c>
      <c r="F1013" s="24">
        <v>687</v>
      </c>
      <c r="G1013" s="25">
        <v>40109</v>
      </c>
      <c r="H1013" s="25">
        <v>40140</v>
      </c>
      <c r="I1013" s="25">
        <v>40142</v>
      </c>
      <c r="J1013" s="24" t="s">
        <v>13</v>
      </c>
      <c r="K1013" s="24">
        <v>2</v>
      </c>
      <c r="L1013" s="24" t="s">
        <v>904</v>
      </c>
    </row>
    <row r="1014" spans="1:12">
      <c r="A1014" s="24" t="s">
        <v>905</v>
      </c>
      <c r="B1014" s="24">
        <v>2010</v>
      </c>
      <c r="C1014" s="24">
        <v>61</v>
      </c>
      <c r="D1014" s="24">
        <v>4</v>
      </c>
      <c r="E1014" s="24">
        <v>688</v>
      </c>
      <c r="F1014" s="24">
        <v>699</v>
      </c>
      <c r="G1014" s="25">
        <v>40053</v>
      </c>
      <c r="H1014" s="25">
        <v>40095</v>
      </c>
      <c r="I1014" s="25">
        <v>40098</v>
      </c>
      <c r="J1014" s="24" t="s">
        <v>13</v>
      </c>
      <c r="K1014" s="24">
        <v>3</v>
      </c>
      <c r="L1014" s="24" t="s">
        <v>906</v>
      </c>
    </row>
    <row r="1015" spans="1:12">
      <c r="A1015" s="24" t="s">
        <v>907</v>
      </c>
      <c r="B1015" s="24">
        <v>2010</v>
      </c>
      <c r="C1015" s="24">
        <v>61</v>
      </c>
      <c r="D1015" s="24">
        <v>4</v>
      </c>
      <c r="E1015" s="24">
        <v>700</v>
      </c>
      <c r="F1015" s="24">
        <v>714</v>
      </c>
      <c r="G1015" s="25">
        <v>40074</v>
      </c>
      <c r="H1015" s="25">
        <v>40127</v>
      </c>
      <c r="I1015" s="25">
        <v>40128</v>
      </c>
      <c r="J1015" s="24" t="s">
        <v>13</v>
      </c>
      <c r="K1015" s="24">
        <v>3</v>
      </c>
      <c r="L1015" s="24" t="s">
        <v>908</v>
      </c>
    </row>
    <row r="1016" spans="1:12">
      <c r="A1016" s="24" t="s">
        <v>909</v>
      </c>
      <c r="B1016" s="24">
        <v>2010</v>
      </c>
      <c r="C1016" s="24">
        <v>61</v>
      </c>
      <c r="D1016" s="24">
        <v>4</v>
      </c>
      <c r="E1016" s="24">
        <v>715</v>
      </c>
      <c r="F1016" s="24">
        <v>722</v>
      </c>
      <c r="G1016" s="25">
        <v>40105</v>
      </c>
      <c r="H1016" s="25">
        <v>40160</v>
      </c>
      <c r="I1016" s="25">
        <v>40161</v>
      </c>
      <c r="J1016" s="24" t="s">
        <v>13</v>
      </c>
      <c r="K1016" s="24">
        <v>2</v>
      </c>
      <c r="L1016" s="24" t="s">
        <v>910</v>
      </c>
    </row>
    <row r="1017" spans="1:12">
      <c r="A1017" s="24" t="s">
        <v>911</v>
      </c>
      <c r="B1017" s="24">
        <v>2010</v>
      </c>
      <c r="C1017" s="24">
        <v>61</v>
      </c>
      <c r="D1017" s="24">
        <v>4</v>
      </c>
      <c r="E1017" s="24">
        <v>723</v>
      </c>
      <c r="F1017" s="24">
        <v>744</v>
      </c>
      <c r="G1017" s="25">
        <v>39608</v>
      </c>
      <c r="H1017" s="25">
        <v>40079</v>
      </c>
      <c r="I1017" s="25">
        <v>40107</v>
      </c>
      <c r="J1017" s="24" t="s">
        <v>13</v>
      </c>
      <c r="K1017" s="24">
        <v>4</v>
      </c>
      <c r="L1017" s="24" t="s">
        <v>912</v>
      </c>
    </row>
    <row r="1018" spans="1:12">
      <c r="A1018" s="24" t="s">
        <v>913</v>
      </c>
      <c r="B1018" s="24">
        <v>2010</v>
      </c>
      <c r="C1018" s="24">
        <v>61</v>
      </c>
      <c r="D1018" s="24">
        <v>4</v>
      </c>
      <c r="E1018" s="24">
        <v>745</v>
      </c>
      <c r="F1018" s="24">
        <v>757</v>
      </c>
      <c r="G1018" s="25">
        <v>40049</v>
      </c>
      <c r="H1018" s="25">
        <v>40097</v>
      </c>
      <c r="I1018" s="25">
        <v>40098</v>
      </c>
      <c r="J1018" s="24" t="s">
        <v>13</v>
      </c>
      <c r="K1018" s="24">
        <v>5</v>
      </c>
      <c r="L1018" s="24" t="s">
        <v>914</v>
      </c>
    </row>
    <row r="1019" spans="1:12">
      <c r="A1019" s="24" t="s">
        <v>915</v>
      </c>
      <c r="B1019" s="24">
        <v>2010</v>
      </c>
      <c r="C1019" s="24">
        <v>61</v>
      </c>
      <c r="D1019" s="24">
        <v>4</v>
      </c>
      <c r="E1019" s="24">
        <v>758</v>
      </c>
      <c r="F1019" s="24">
        <v>771</v>
      </c>
      <c r="G1019" s="25">
        <v>39639</v>
      </c>
      <c r="H1019" s="25">
        <v>40114</v>
      </c>
      <c r="I1019" s="25">
        <v>40114</v>
      </c>
      <c r="J1019" s="24" t="s">
        <v>13</v>
      </c>
      <c r="K1019" s="24">
        <v>1</v>
      </c>
      <c r="L1019" s="24" t="s">
        <v>916</v>
      </c>
    </row>
    <row r="1020" spans="1:12">
      <c r="A1020" s="24" t="s">
        <v>917</v>
      </c>
      <c r="B1020" s="24">
        <v>2010</v>
      </c>
      <c r="C1020" s="24">
        <v>61</v>
      </c>
      <c r="D1020" s="24">
        <v>4</v>
      </c>
      <c r="E1020" s="24">
        <v>772</v>
      </c>
      <c r="F1020" s="24">
        <v>786</v>
      </c>
      <c r="G1020" s="25">
        <v>40037</v>
      </c>
      <c r="H1020" s="25">
        <v>40103</v>
      </c>
      <c r="I1020" s="25">
        <v>40120</v>
      </c>
      <c r="J1020" s="24" t="s">
        <v>13</v>
      </c>
      <c r="K1020" s="24">
        <v>1</v>
      </c>
      <c r="L1020" s="24" t="s">
        <v>918</v>
      </c>
    </row>
    <row r="1021" spans="1:12">
      <c r="A1021" s="24" t="s">
        <v>919</v>
      </c>
      <c r="B1021" s="24">
        <v>2010</v>
      </c>
      <c r="C1021" s="24">
        <v>61</v>
      </c>
      <c r="D1021" s="24">
        <v>4</v>
      </c>
      <c r="E1021" s="24">
        <v>787</v>
      </c>
      <c r="F1021" s="24">
        <v>801</v>
      </c>
      <c r="G1021" s="25">
        <v>40104</v>
      </c>
      <c r="H1021" s="25">
        <v>40160</v>
      </c>
      <c r="I1021" s="25">
        <v>40161</v>
      </c>
      <c r="J1021" s="24" t="s">
        <v>13</v>
      </c>
      <c r="K1021" s="24">
        <v>2</v>
      </c>
      <c r="L1021" s="24" t="s">
        <v>920</v>
      </c>
    </row>
    <row r="1022" spans="1:12">
      <c r="A1022" s="24" t="s">
        <v>921</v>
      </c>
      <c r="B1022" s="24">
        <v>2010</v>
      </c>
      <c r="C1022" s="24">
        <v>61</v>
      </c>
      <c r="D1022" s="24">
        <v>4</v>
      </c>
      <c r="E1022" s="24">
        <v>802</v>
      </c>
      <c r="F1022" s="24">
        <v>819</v>
      </c>
      <c r="G1022" s="25">
        <v>39664</v>
      </c>
      <c r="H1022" s="25">
        <v>40087</v>
      </c>
      <c r="I1022" s="25">
        <v>40087</v>
      </c>
      <c r="J1022" s="24" t="s">
        <v>13</v>
      </c>
      <c r="K1022" s="24">
        <v>6</v>
      </c>
      <c r="L1022" s="24" t="s">
        <v>922</v>
      </c>
    </row>
    <row r="1023" spans="1:12">
      <c r="A1023" s="24" t="s">
        <v>923</v>
      </c>
      <c r="B1023" s="24">
        <v>2010</v>
      </c>
      <c r="C1023" s="24">
        <v>61</v>
      </c>
      <c r="D1023" s="24">
        <v>4</v>
      </c>
      <c r="E1023" s="24">
        <v>820</v>
      </c>
      <c r="F1023" s="24">
        <v>834</v>
      </c>
      <c r="G1023" s="25">
        <v>39942</v>
      </c>
      <c r="H1023" s="25">
        <v>40081</v>
      </c>
      <c r="I1023" s="25">
        <v>40119</v>
      </c>
      <c r="J1023" s="24" t="s">
        <v>13</v>
      </c>
      <c r="K1023" s="24">
        <v>1</v>
      </c>
      <c r="L1023" s="24" t="s">
        <v>924</v>
      </c>
    </row>
    <row r="1024" spans="1:12">
      <c r="A1024" s="24" t="s">
        <v>925</v>
      </c>
      <c r="B1024" s="24">
        <v>2010</v>
      </c>
      <c r="C1024" s="24">
        <v>61</v>
      </c>
      <c r="D1024" s="24">
        <v>4</v>
      </c>
      <c r="E1024" s="24">
        <v>835</v>
      </c>
      <c r="F1024" s="24">
        <v>849</v>
      </c>
      <c r="G1024" s="25">
        <v>40038</v>
      </c>
      <c r="H1024" s="25">
        <v>40091</v>
      </c>
      <c r="I1024" s="25">
        <v>40091</v>
      </c>
      <c r="J1024" s="24" t="s">
        <v>13</v>
      </c>
      <c r="K1024" s="24">
        <v>1</v>
      </c>
      <c r="L1024" s="24" t="s">
        <v>926</v>
      </c>
    </row>
    <row r="1025" spans="1:12">
      <c r="A1025" s="24" t="s">
        <v>939</v>
      </c>
      <c r="B1025" s="24">
        <v>2010</v>
      </c>
      <c r="C1025" s="24">
        <v>61</v>
      </c>
      <c r="D1025" s="24">
        <v>5</v>
      </c>
      <c r="E1025" s="24">
        <v>859</v>
      </c>
      <c r="F1025" s="24">
        <v>868</v>
      </c>
      <c r="G1025" s="25">
        <v>40036</v>
      </c>
      <c r="H1025" s="25">
        <v>40153</v>
      </c>
      <c r="I1025" s="25">
        <v>40154</v>
      </c>
      <c r="J1025" s="24" t="s">
        <v>13</v>
      </c>
      <c r="K1025" s="24">
        <v>2</v>
      </c>
      <c r="L1025" s="24" t="s">
        <v>940</v>
      </c>
    </row>
    <row r="1026" spans="1:12">
      <c r="A1026" s="24" t="s">
        <v>941</v>
      </c>
      <c r="B1026" s="24">
        <v>2010</v>
      </c>
      <c r="C1026" s="24">
        <v>61</v>
      </c>
      <c r="D1026" s="24">
        <v>5</v>
      </c>
      <c r="E1026" s="24">
        <v>869</v>
      </c>
      <c r="F1026" s="24">
        <v>890</v>
      </c>
      <c r="G1026" s="25">
        <v>39943</v>
      </c>
      <c r="H1026" s="25">
        <v>40052</v>
      </c>
      <c r="I1026" s="25">
        <v>40165</v>
      </c>
      <c r="J1026" s="24" t="s">
        <v>13</v>
      </c>
      <c r="K1026" s="24">
        <v>10</v>
      </c>
      <c r="L1026" s="24" t="s">
        <v>942</v>
      </c>
    </row>
    <row r="1027" spans="1:12">
      <c r="A1027" s="24" t="s">
        <v>943</v>
      </c>
      <c r="B1027" s="24">
        <v>2010</v>
      </c>
      <c r="C1027" s="24">
        <v>61</v>
      </c>
      <c r="D1027" s="24">
        <v>5</v>
      </c>
      <c r="E1027" s="24">
        <v>891</v>
      </c>
      <c r="F1027" s="24">
        <v>906</v>
      </c>
      <c r="G1027" s="25">
        <v>40044</v>
      </c>
      <c r="H1027" s="25">
        <v>40129</v>
      </c>
      <c r="I1027" s="25">
        <v>40130</v>
      </c>
      <c r="J1027" s="24" t="s">
        <v>13</v>
      </c>
      <c r="K1027" s="24">
        <v>3</v>
      </c>
      <c r="L1027" s="24" t="s">
        <v>944</v>
      </c>
    </row>
    <row r="1028" spans="1:12">
      <c r="A1028" s="24" t="s">
        <v>945</v>
      </c>
      <c r="B1028" s="24">
        <v>2010</v>
      </c>
      <c r="C1028" s="24">
        <v>61</v>
      </c>
      <c r="D1028" s="24">
        <v>5</v>
      </c>
      <c r="E1028" s="24">
        <v>907</v>
      </c>
      <c r="F1028" s="24">
        <v>926</v>
      </c>
      <c r="G1028" s="25">
        <v>39640</v>
      </c>
      <c r="H1028" s="25">
        <v>40043</v>
      </c>
      <c r="I1028" s="25">
        <v>40126</v>
      </c>
      <c r="J1028" s="24" t="s">
        <v>13</v>
      </c>
      <c r="K1028" s="24">
        <v>2</v>
      </c>
      <c r="L1028" s="24" t="s">
        <v>946</v>
      </c>
    </row>
    <row r="1029" spans="1:12">
      <c r="A1029" s="24" t="s">
        <v>947</v>
      </c>
      <c r="B1029" s="24">
        <v>2010</v>
      </c>
      <c r="C1029" s="24">
        <v>61</v>
      </c>
      <c r="D1029" s="24">
        <v>5</v>
      </c>
      <c r="E1029" s="24">
        <v>927</v>
      </c>
      <c r="F1029" s="24">
        <v>939</v>
      </c>
      <c r="G1029" s="25">
        <v>39993</v>
      </c>
      <c r="H1029" s="25">
        <v>40189</v>
      </c>
      <c r="I1029" s="25">
        <v>40189</v>
      </c>
      <c r="J1029" s="24" t="s">
        <v>13</v>
      </c>
      <c r="K1029" s="24">
        <v>2</v>
      </c>
      <c r="L1029" s="24" t="s">
        <v>948</v>
      </c>
    </row>
    <row r="1030" spans="1:12">
      <c r="A1030" s="24" t="s">
        <v>949</v>
      </c>
      <c r="B1030" s="24">
        <v>2010</v>
      </c>
      <c r="C1030" s="24">
        <v>61</v>
      </c>
      <c r="D1030" s="24">
        <v>5</v>
      </c>
      <c r="E1030" s="24">
        <v>940</v>
      </c>
      <c r="F1030" s="24">
        <v>951</v>
      </c>
      <c r="G1030" s="25">
        <v>40052</v>
      </c>
      <c r="H1030" s="25">
        <v>40166</v>
      </c>
      <c r="I1030" s="25">
        <v>40177</v>
      </c>
      <c r="J1030" s="24" t="s">
        <v>13</v>
      </c>
      <c r="K1030" s="24">
        <v>4</v>
      </c>
      <c r="L1030" s="24" t="s">
        <v>950</v>
      </c>
    </row>
    <row r="1031" spans="1:12">
      <c r="A1031" s="24" t="s">
        <v>951</v>
      </c>
      <c r="B1031" s="24">
        <v>2010</v>
      </c>
      <c r="C1031" s="24">
        <v>61</v>
      </c>
      <c r="D1031" s="24">
        <v>5</v>
      </c>
      <c r="E1031" s="24">
        <v>952</v>
      </c>
      <c r="F1031" s="24">
        <v>963</v>
      </c>
      <c r="G1031" s="25">
        <v>40071</v>
      </c>
      <c r="H1031" s="25">
        <v>40128</v>
      </c>
      <c r="I1031" s="25">
        <v>40142</v>
      </c>
      <c r="J1031" s="24" t="s">
        <v>13</v>
      </c>
      <c r="K1031" s="24">
        <v>2</v>
      </c>
      <c r="L1031" s="24" t="s">
        <v>952</v>
      </c>
    </row>
    <row r="1032" spans="1:12">
      <c r="A1032" s="24" t="s">
        <v>953</v>
      </c>
      <c r="B1032" s="24">
        <v>2010</v>
      </c>
      <c r="C1032" s="24">
        <v>61</v>
      </c>
      <c r="D1032" s="24">
        <v>5</v>
      </c>
      <c r="E1032" s="24">
        <v>964</v>
      </c>
      <c r="F1032" s="24">
        <v>977</v>
      </c>
      <c r="G1032" s="25">
        <v>39765</v>
      </c>
      <c r="H1032" s="25">
        <v>40029</v>
      </c>
      <c r="I1032" s="25">
        <v>40037</v>
      </c>
      <c r="J1032" s="24" t="s">
        <v>13</v>
      </c>
      <c r="K1032" s="24">
        <v>6</v>
      </c>
      <c r="L1032" s="24" t="s">
        <v>954</v>
      </c>
    </row>
    <row r="1033" spans="1:12">
      <c r="A1033" s="24" t="s">
        <v>955</v>
      </c>
      <c r="B1033" s="24">
        <v>2010</v>
      </c>
      <c r="C1033" s="24">
        <v>61</v>
      </c>
      <c r="D1033" s="24">
        <v>5</v>
      </c>
      <c r="E1033" s="24">
        <v>978</v>
      </c>
      <c r="F1033" s="24">
        <v>993</v>
      </c>
      <c r="G1033" s="25">
        <v>40088</v>
      </c>
      <c r="H1033" s="25">
        <v>40148</v>
      </c>
      <c r="I1033" s="25">
        <v>40168</v>
      </c>
      <c r="J1033" s="24" t="s">
        <v>13</v>
      </c>
      <c r="K1033" s="24">
        <v>1</v>
      </c>
      <c r="L1033" s="24" t="s">
        <v>956</v>
      </c>
    </row>
    <row r="1034" spans="1:12">
      <c r="A1034" s="24" t="s">
        <v>957</v>
      </c>
      <c r="B1034" s="24">
        <v>2010</v>
      </c>
      <c r="C1034" s="24">
        <v>61</v>
      </c>
      <c r="D1034" s="24">
        <v>5</v>
      </c>
      <c r="E1034" s="24">
        <v>994</v>
      </c>
      <c r="F1034" s="24">
        <v>1014</v>
      </c>
      <c r="G1034" s="25">
        <v>39888</v>
      </c>
      <c r="H1034" s="25">
        <v>40136</v>
      </c>
      <c r="I1034" s="25">
        <v>40136</v>
      </c>
      <c r="J1034" s="24" t="s">
        <v>13</v>
      </c>
      <c r="K1034" s="24">
        <v>4</v>
      </c>
      <c r="L1034" s="24" t="s">
        <v>958</v>
      </c>
    </row>
    <row r="1035" spans="1:12">
      <c r="A1035" s="24" t="s">
        <v>959</v>
      </c>
      <c r="B1035" s="24">
        <v>2010</v>
      </c>
      <c r="C1035" s="24">
        <v>61</v>
      </c>
      <c r="D1035" s="24">
        <v>5</v>
      </c>
      <c r="E1035" s="24">
        <v>1015</v>
      </c>
      <c r="F1035" s="24">
        <v>1024</v>
      </c>
      <c r="G1035" s="25">
        <v>40021</v>
      </c>
      <c r="H1035" s="25">
        <v>40155</v>
      </c>
      <c r="I1035" s="25">
        <v>40155</v>
      </c>
      <c r="J1035" s="24" t="s">
        <v>13</v>
      </c>
      <c r="K1035" s="24">
        <v>5</v>
      </c>
      <c r="L1035" s="24" t="s">
        <v>960</v>
      </c>
    </row>
    <row r="1036" spans="1:12">
      <c r="A1036" s="24" t="s">
        <v>961</v>
      </c>
      <c r="B1036" s="24">
        <v>2010</v>
      </c>
      <c r="C1036" s="24">
        <v>61</v>
      </c>
      <c r="D1036" s="24">
        <v>5</v>
      </c>
      <c r="E1036" s="24">
        <v>1025</v>
      </c>
      <c r="F1036" s="24">
        <v>1045</v>
      </c>
      <c r="G1036" s="25">
        <v>39958</v>
      </c>
      <c r="H1036" s="25">
        <v>40158</v>
      </c>
      <c r="I1036" s="25">
        <v>40161</v>
      </c>
      <c r="J1036" s="24" t="s">
        <v>13</v>
      </c>
      <c r="K1036" s="24">
        <v>1</v>
      </c>
      <c r="L1036" s="24" t="s">
        <v>962</v>
      </c>
    </row>
    <row r="1037" spans="1:12">
      <c r="A1037" s="24" t="s">
        <v>963</v>
      </c>
      <c r="B1037" s="24">
        <v>2010</v>
      </c>
      <c r="C1037" s="24">
        <v>61</v>
      </c>
      <c r="D1037" s="24">
        <v>5</v>
      </c>
      <c r="E1037" s="24">
        <v>1046</v>
      </c>
      <c r="F1037" s="24">
        <v>1061</v>
      </c>
      <c r="G1037" s="25">
        <v>39944</v>
      </c>
      <c r="H1037" s="25">
        <v>40048</v>
      </c>
      <c r="I1037" s="25">
        <v>40154</v>
      </c>
      <c r="J1037" s="24" t="s">
        <v>13</v>
      </c>
      <c r="K1037" s="24">
        <v>2</v>
      </c>
      <c r="L1037" s="24" t="s">
        <v>964</v>
      </c>
    </row>
    <row r="1038" spans="1:12">
      <c r="A1038" s="24" t="s">
        <v>965</v>
      </c>
      <c r="B1038" s="24">
        <v>2010</v>
      </c>
      <c r="C1038" s="24">
        <v>61</v>
      </c>
      <c r="D1038" s="24">
        <v>5</v>
      </c>
      <c r="E1038" s="24">
        <v>1062</v>
      </c>
      <c r="F1038" s="24">
        <v>1072</v>
      </c>
      <c r="G1038" s="25">
        <v>39944</v>
      </c>
      <c r="H1038" s="25">
        <v>40048</v>
      </c>
      <c r="I1038" s="25">
        <v>40154</v>
      </c>
      <c r="J1038" s="24" t="s">
        <v>13</v>
      </c>
      <c r="K1038" s="24">
        <v>4</v>
      </c>
      <c r="L1038" s="24" t="s">
        <v>966</v>
      </c>
    </row>
    <row r="1039" spans="1:12">
      <c r="A1039" s="24" t="s">
        <v>977</v>
      </c>
      <c r="B1039" s="24">
        <v>2010</v>
      </c>
      <c r="C1039" s="24">
        <v>61</v>
      </c>
      <c r="D1039" s="24">
        <v>6</v>
      </c>
      <c r="E1039" s="24">
        <v>1081</v>
      </c>
      <c r="F1039" s="24">
        <v>1091</v>
      </c>
      <c r="G1039" s="25">
        <v>39980</v>
      </c>
      <c r="H1039" s="25">
        <v>40130</v>
      </c>
      <c r="I1039" s="25">
        <v>40175</v>
      </c>
      <c r="J1039" s="24" t="s">
        <v>13</v>
      </c>
      <c r="K1039" s="24">
        <v>2</v>
      </c>
      <c r="L1039" s="24" t="s">
        <v>978</v>
      </c>
    </row>
    <row r="1040" spans="1:12">
      <c r="A1040" s="24" t="s">
        <v>979</v>
      </c>
      <c r="B1040" s="24">
        <v>2010</v>
      </c>
      <c r="C1040" s="24">
        <v>61</v>
      </c>
      <c r="D1040" s="24">
        <v>6</v>
      </c>
      <c r="E1040" s="24">
        <v>1092</v>
      </c>
      <c r="F1040" s="24">
        <v>1104</v>
      </c>
      <c r="G1040" s="25">
        <v>40074</v>
      </c>
      <c r="H1040" s="25">
        <v>40127</v>
      </c>
      <c r="I1040" s="25">
        <v>40175</v>
      </c>
      <c r="J1040" s="24" t="s">
        <v>13</v>
      </c>
      <c r="K1040" s="24">
        <v>1</v>
      </c>
      <c r="L1040" s="24" t="s">
        <v>980</v>
      </c>
    </row>
    <row r="1041" spans="1:12">
      <c r="A1041" s="24" t="s">
        <v>981</v>
      </c>
      <c r="B1041" s="24">
        <v>2010</v>
      </c>
      <c r="C1041" s="24">
        <v>61</v>
      </c>
      <c r="D1041" s="24">
        <v>6</v>
      </c>
      <c r="E1041" s="24">
        <v>1105</v>
      </c>
      <c r="F1041" s="24">
        <v>1119</v>
      </c>
      <c r="G1041" s="25">
        <v>40001</v>
      </c>
      <c r="H1041" s="25">
        <v>40117</v>
      </c>
      <c r="I1041" s="25">
        <v>40177</v>
      </c>
      <c r="J1041" s="24" t="s">
        <v>13</v>
      </c>
      <c r="K1041" s="24">
        <v>6</v>
      </c>
      <c r="L1041" s="24" t="s">
        <v>982</v>
      </c>
    </row>
    <row r="1042" spans="1:12">
      <c r="A1042" s="24" t="s">
        <v>983</v>
      </c>
      <c r="B1042" s="24">
        <v>2010</v>
      </c>
      <c r="C1042" s="24">
        <v>61</v>
      </c>
      <c r="D1042" s="24">
        <v>6</v>
      </c>
      <c r="E1042" s="24">
        <v>1120</v>
      </c>
      <c r="F1042" s="24">
        <v>1129</v>
      </c>
      <c r="G1042" s="25">
        <v>40148</v>
      </c>
      <c r="H1042" s="25">
        <v>40193</v>
      </c>
      <c r="I1042" s="25">
        <v>40193</v>
      </c>
      <c r="J1042" s="24" t="s">
        <v>13</v>
      </c>
      <c r="K1042" s="24">
        <v>3</v>
      </c>
      <c r="L1042" s="24" t="s">
        <v>984</v>
      </c>
    </row>
    <row r="1043" spans="1:12">
      <c r="A1043" s="24" t="s">
        <v>987</v>
      </c>
      <c r="B1043" s="24">
        <v>2010</v>
      </c>
      <c r="C1043" s="24">
        <v>61</v>
      </c>
      <c r="D1043" s="24">
        <v>6</v>
      </c>
      <c r="E1043" s="24">
        <v>1144</v>
      </c>
      <c r="F1043" s="24">
        <v>1165</v>
      </c>
      <c r="G1043" s="25">
        <v>40134</v>
      </c>
      <c r="H1043" s="25">
        <v>40196</v>
      </c>
      <c r="I1043" s="25">
        <v>40197</v>
      </c>
      <c r="J1043" s="24" t="s">
        <v>13</v>
      </c>
      <c r="K1043" s="24">
        <v>1</v>
      </c>
      <c r="L1043" s="24" t="s">
        <v>988</v>
      </c>
    </row>
    <row r="1044" spans="1:12">
      <c r="A1044" s="24" t="s">
        <v>989</v>
      </c>
      <c r="B1044" s="24">
        <v>2010</v>
      </c>
      <c r="C1044" s="24">
        <v>61</v>
      </c>
      <c r="D1044" s="24">
        <v>6</v>
      </c>
      <c r="E1044" s="24">
        <v>1166</v>
      </c>
      <c r="F1044" s="24">
        <v>1179</v>
      </c>
      <c r="G1044" s="25">
        <v>40157</v>
      </c>
      <c r="H1044" s="25">
        <v>40203</v>
      </c>
      <c r="I1044" s="25">
        <v>40203</v>
      </c>
      <c r="J1044" s="24" t="s">
        <v>13</v>
      </c>
      <c r="K1044" s="24">
        <v>7</v>
      </c>
      <c r="L1044" s="24" t="s">
        <v>990</v>
      </c>
    </row>
    <row r="1045" spans="1:12">
      <c r="A1045" s="24" t="s">
        <v>991</v>
      </c>
      <c r="B1045" s="24">
        <v>2010</v>
      </c>
      <c r="C1045" s="24">
        <v>61</v>
      </c>
      <c r="D1045" s="24">
        <v>6</v>
      </c>
      <c r="E1045" s="24">
        <v>1180</v>
      </c>
      <c r="F1045" s="24">
        <v>1197</v>
      </c>
      <c r="G1045" s="25">
        <v>40086</v>
      </c>
      <c r="H1045" s="25">
        <v>40203</v>
      </c>
      <c r="I1045" s="25">
        <v>40204</v>
      </c>
      <c r="J1045" s="24" t="s">
        <v>13</v>
      </c>
      <c r="K1045" s="24">
        <v>4</v>
      </c>
      <c r="L1045" s="24" t="s">
        <v>992</v>
      </c>
    </row>
    <row r="1046" spans="1:12">
      <c r="A1046" s="24" t="s">
        <v>993</v>
      </c>
      <c r="B1046" s="24">
        <v>2010</v>
      </c>
      <c r="C1046" s="24">
        <v>61</v>
      </c>
      <c r="D1046" s="24">
        <v>6</v>
      </c>
      <c r="E1046" s="24">
        <v>1198</v>
      </c>
      <c r="F1046" s="24">
        <v>1212</v>
      </c>
      <c r="G1046" s="25">
        <v>40094</v>
      </c>
      <c r="H1046" s="25">
        <v>40142</v>
      </c>
      <c r="I1046" s="25">
        <v>40186</v>
      </c>
      <c r="J1046" s="24" t="s">
        <v>13</v>
      </c>
      <c r="K1046" s="24">
        <v>3</v>
      </c>
      <c r="L1046" s="24" t="s">
        <v>994</v>
      </c>
    </row>
    <row r="1047" spans="1:12">
      <c r="A1047" s="24" t="s">
        <v>995</v>
      </c>
      <c r="B1047" s="24">
        <v>2010</v>
      </c>
      <c r="C1047" s="24">
        <v>61</v>
      </c>
      <c r="D1047" s="24">
        <v>6</v>
      </c>
      <c r="E1047" s="24">
        <v>1213</v>
      </c>
      <c r="F1047" s="24">
        <v>1231</v>
      </c>
      <c r="G1047" s="25">
        <v>39321</v>
      </c>
      <c r="H1047" s="25">
        <v>40195</v>
      </c>
      <c r="I1047" s="25">
        <v>40196</v>
      </c>
      <c r="J1047" s="24" t="s">
        <v>13</v>
      </c>
      <c r="K1047" s="24">
        <v>3</v>
      </c>
      <c r="L1047" s="24" t="s">
        <v>996</v>
      </c>
    </row>
    <row r="1048" spans="1:12">
      <c r="A1048" s="24" t="s">
        <v>999</v>
      </c>
      <c r="B1048" s="24">
        <v>2010</v>
      </c>
      <c r="C1048" s="24">
        <v>61</v>
      </c>
      <c r="D1048" s="24">
        <v>6</v>
      </c>
      <c r="E1048" s="24">
        <v>1244</v>
      </c>
      <c r="F1048" s="24">
        <v>1257</v>
      </c>
      <c r="G1048" s="25">
        <v>40098</v>
      </c>
      <c r="H1048" s="25">
        <v>40163</v>
      </c>
      <c r="I1048" s="25">
        <v>40164</v>
      </c>
      <c r="J1048" s="24" t="s">
        <v>13</v>
      </c>
      <c r="K1048" s="24">
        <v>4</v>
      </c>
      <c r="L1048" s="24" t="s">
        <v>1000</v>
      </c>
    </row>
    <row r="1049" spans="1:12">
      <c r="A1049" s="24" t="s">
        <v>1001</v>
      </c>
      <c r="B1049" s="24">
        <v>2010</v>
      </c>
      <c r="C1049" s="24">
        <v>61</v>
      </c>
      <c r="D1049" s="24">
        <v>6</v>
      </c>
      <c r="E1049" s="24">
        <v>1258</v>
      </c>
      <c r="F1049" s="24">
        <v>1274</v>
      </c>
      <c r="G1049" s="25">
        <v>40007</v>
      </c>
      <c r="H1049" s="25">
        <v>40177</v>
      </c>
      <c r="I1049" s="25">
        <v>40193</v>
      </c>
      <c r="J1049" s="24" t="s">
        <v>13</v>
      </c>
      <c r="K1049" s="24">
        <v>4</v>
      </c>
      <c r="L1049" s="24" t="s">
        <v>1002</v>
      </c>
    </row>
    <row r="1050" spans="1:12">
      <c r="A1050" s="24" t="s">
        <v>1003</v>
      </c>
      <c r="B1050" s="24">
        <v>2010</v>
      </c>
      <c r="C1050" s="24">
        <v>61</v>
      </c>
      <c r="D1050" s="24">
        <v>6</v>
      </c>
      <c r="E1050" s="24">
        <v>1275</v>
      </c>
      <c r="F1050" s="24">
        <v>1280</v>
      </c>
      <c r="G1050" s="25">
        <v>40186</v>
      </c>
      <c r="H1050" s="25">
        <v>40210</v>
      </c>
      <c r="I1050" s="25">
        <v>40211</v>
      </c>
      <c r="J1050" s="24" t="s">
        <v>13</v>
      </c>
      <c r="K1050" s="24">
        <v>3</v>
      </c>
      <c r="L1050" s="24" t="s">
        <v>1004</v>
      </c>
    </row>
    <row r="1051" spans="1:12">
      <c r="A1051" s="24" t="s">
        <v>1005</v>
      </c>
      <c r="B1051" s="24">
        <v>2010</v>
      </c>
      <c r="C1051" s="24">
        <v>61</v>
      </c>
      <c r="D1051" s="24">
        <v>6</v>
      </c>
      <c r="E1051" s="24">
        <v>1281</v>
      </c>
      <c r="F1051" s="24">
        <v>1294</v>
      </c>
      <c r="G1051" s="25">
        <v>40126</v>
      </c>
      <c r="H1051" s="25">
        <v>40196</v>
      </c>
      <c r="I1051" s="25">
        <v>40196</v>
      </c>
      <c r="J1051" s="24" t="s">
        <v>13</v>
      </c>
      <c r="K1051" s="24">
        <v>1</v>
      </c>
      <c r="L1051" s="24" t="s">
        <v>1006</v>
      </c>
    </row>
    <row r="1052" spans="1:12">
      <c r="A1052" s="24" t="s">
        <v>1011</v>
      </c>
      <c r="B1052" s="24">
        <v>2010</v>
      </c>
      <c r="C1052" s="24">
        <v>61</v>
      </c>
      <c r="D1052" s="24">
        <v>7</v>
      </c>
      <c r="E1052" s="24">
        <v>1299</v>
      </c>
      <c r="F1052" s="24">
        <v>1312</v>
      </c>
      <c r="G1052" s="25">
        <v>40085</v>
      </c>
      <c r="H1052" s="25">
        <v>40184</v>
      </c>
      <c r="I1052" s="25">
        <v>40184</v>
      </c>
      <c r="J1052" s="24" t="s">
        <v>13</v>
      </c>
      <c r="K1052" s="24">
        <v>1</v>
      </c>
      <c r="L1052" s="24" t="s">
        <v>1012</v>
      </c>
    </row>
    <row r="1053" spans="1:12">
      <c r="A1053" s="24" t="s">
        <v>1013</v>
      </c>
      <c r="B1053" s="24">
        <v>2010</v>
      </c>
      <c r="C1053" s="24">
        <v>61</v>
      </c>
      <c r="D1053" s="24">
        <v>7</v>
      </c>
      <c r="E1053" s="24">
        <v>1313</v>
      </c>
      <c r="F1053" s="24">
        <v>1331</v>
      </c>
      <c r="G1053" s="25">
        <v>39989</v>
      </c>
      <c r="H1053" s="25">
        <v>40189</v>
      </c>
      <c r="I1053" s="25">
        <v>40189</v>
      </c>
      <c r="J1053" s="24" t="s">
        <v>13</v>
      </c>
      <c r="K1053" s="24">
        <v>3</v>
      </c>
      <c r="L1053" s="24" t="s">
        <v>1014</v>
      </c>
    </row>
    <row r="1054" spans="1:12">
      <c r="A1054" s="24" t="s">
        <v>1015</v>
      </c>
      <c r="B1054" s="24">
        <v>2010</v>
      </c>
      <c r="C1054" s="24">
        <v>61</v>
      </c>
      <c r="D1054" s="24">
        <v>7</v>
      </c>
      <c r="E1054" s="24">
        <v>1332</v>
      </c>
      <c r="F1054" s="24">
        <v>1344</v>
      </c>
      <c r="G1054" s="25">
        <v>40073</v>
      </c>
      <c r="H1054" s="25">
        <v>40130</v>
      </c>
      <c r="I1054" s="25">
        <v>40219</v>
      </c>
      <c r="J1054" s="24" t="s">
        <v>13</v>
      </c>
      <c r="K1054" s="24">
        <v>1</v>
      </c>
      <c r="L1054" s="24" t="s">
        <v>1016</v>
      </c>
    </row>
    <row r="1055" spans="1:12">
      <c r="A1055" s="24" t="s">
        <v>1017</v>
      </c>
      <c r="B1055" s="24">
        <v>2010</v>
      </c>
      <c r="C1055" s="24">
        <v>61</v>
      </c>
      <c r="D1055" s="24">
        <v>7</v>
      </c>
      <c r="E1055" s="24">
        <v>1345</v>
      </c>
      <c r="F1055" s="24">
        <v>1359</v>
      </c>
      <c r="G1055" s="25">
        <v>40140</v>
      </c>
      <c r="H1055" s="25">
        <v>40217</v>
      </c>
      <c r="I1055" s="25">
        <v>40230</v>
      </c>
      <c r="J1055" s="24" t="s">
        <v>13</v>
      </c>
      <c r="K1055" s="24">
        <v>1</v>
      </c>
      <c r="L1055" s="24" t="s">
        <v>1018</v>
      </c>
    </row>
    <row r="1056" spans="1:12">
      <c r="A1056" s="24" t="s">
        <v>1019</v>
      </c>
      <c r="B1056" s="24">
        <v>2010</v>
      </c>
      <c r="C1056" s="24">
        <v>61</v>
      </c>
      <c r="D1056" s="24">
        <v>7</v>
      </c>
      <c r="E1056" s="24">
        <v>1360</v>
      </c>
      <c r="F1056" s="24">
        <v>1376</v>
      </c>
      <c r="G1056" s="25">
        <v>40149</v>
      </c>
      <c r="H1056" s="25">
        <v>40218</v>
      </c>
      <c r="I1056" s="25">
        <v>40218</v>
      </c>
      <c r="J1056" s="24" t="s">
        <v>13</v>
      </c>
      <c r="K1056" s="24">
        <v>3</v>
      </c>
      <c r="L1056" s="24" t="s">
        <v>1020</v>
      </c>
    </row>
    <row r="1057" spans="1:12">
      <c r="A1057" s="24" t="s">
        <v>1021</v>
      </c>
      <c r="B1057" s="24">
        <v>2010</v>
      </c>
      <c r="C1057" s="24">
        <v>61</v>
      </c>
      <c r="D1057" s="24">
        <v>7</v>
      </c>
      <c r="E1057" s="24">
        <v>1377</v>
      </c>
      <c r="F1057" s="24">
        <v>1385</v>
      </c>
      <c r="G1057" s="25">
        <v>40164</v>
      </c>
      <c r="H1057" s="25">
        <v>40220</v>
      </c>
      <c r="I1057" s="25">
        <v>40220</v>
      </c>
      <c r="J1057" s="24" t="s">
        <v>13</v>
      </c>
      <c r="K1057" s="24">
        <v>3</v>
      </c>
      <c r="L1057" s="24" t="s">
        <v>1022</v>
      </c>
    </row>
    <row r="1058" spans="1:12">
      <c r="A1058" s="24" t="s">
        <v>1023</v>
      </c>
      <c r="B1058" s="24">
        <v>2010</v>
      </c>
      <c r="C1058" s="24">
        <v>61</v>
      </c>
      <c r="D1058" s="24">
        <v>7</v>
      </c>
      <c r="E1058" s="24">
        <v>1386</v>
      </c>
      <c r="F1058" s="24">
        <v>1409</v>
      </c>
      <c r="G1058" s="25">
        <v>40035</v>
      </c>
      <c r="H1058" s="25">
        <v>40125</v>
      </c>
      <c r="I1058" s="25">
        <v>40160</v>
      </c>
      <c r="J1058" s="24" t="s">
        <v>13</v>
      </c>
      <c r="K1058" s="24">
        <v>3</v>
      </c>
      <c r="L1058" s="24" t="s">
        <v>1024</v>
      </c>
    </row>
    <row r="1059" spans="1:12">
      <c r="A1059" s="24" t="s">
        <v>1025</v>
      </c>
      <c r="B1059" s="24">
        <v>2010</v>
      </c>
      <c r="C1059" s="24">
        <v>61</v>
      </c>
      <c r="D1059" s="24">
        <v>7</v>
      </c>
      <c r="E1059" s="24">
        <v>1410</v>
      </c>
      <c r="F1059" s="24">
        <v>1423</v>
      </c>
      <c r="G1059" s="25">
        <v>40173</v>
      </c>
      <c r="H1059" s="25">
        <v>40210</v>
      </c>
      <c r="I1059" s="25">
        <v>40210</v>
      </c>
      <c r="J1059" s="24" t="s">
        <v>13</v>
      </c>
      <c r="K1059" s="24">
        <v>1</v>
      </c>
      <c r="L1059" s="24" t="s">
        <v>1026</v>
      </c>
    </row>
    <row r="1060" spans="1:12">
      <c r="A1060" s="24" t="s">
        <v>1027</v>
      </c>
      <c r="B1060" s="24">
        <v>2010</v>
      </c>
      <c r="C1060" s="24">
        <v>61</v>
      </c>
      <c r="D1060" s="24">
        <v>7</v>
      </c>
      <c r="E1060" s="24">
        <v>1424</v>
      </c>
      <c r="F1060" s="24">
        <v>1439</v>
      </c>
      <c r="G1060" s="25">
        <v>40128</v>
      </c>
      <c r="H1060" s="25">
        <v>40218</v>
      </c>
      <c r="I1060" s="25">
        <v>40219</v>
      </c>
      <c r="J1060" s="24" t="s">
        <v>13</v>
      </c>
      <c r="K1060" s="24">
        <v>2</v>
      </c>
      <c r="L1060" s="24" t="s">
        <v>1028</v>
      </c>
    </row>
    <row r="1061" spans="1:12">
      <c r="A1061" s="24" t="s">
        <v>1029</v>
      </c>
      <c r="B1061" s="24">
        <v>2010</v>
      </c>
      <c r="C1061" s="24">
        <v>61</v>
      </c>
      <c r="D1061" s="24">
        <v>7</v>
      </c>
      <c r="E1061" s="24">
        <v>1440</v>
      </c>
      <c r="F1061" s="24">
        <v>1463</v>
      </c>
      <c r="G1061" s="25">
        <v>40127</v>
      </c>
      <c r="H1061" s="25">
        <v>40214</v>
      </c>
      <c r="I1061" s="25">
        <v>40217</v>
      </c>
      <c r="J1061" s="24" t="s">
        <v>13</v>
      </c>
      <c r="K1061" s="24">
        <v>3</v>
      </c>
      <c r="L1061" s="24" t="s">
        <v>1030</v>
      </c>
    </row>
    <row r="1062" spans="1:12">
      <c r="A1062" s="24" t="s">
        <v>1031</v>
      </c>
      <c r="B1062" s="24">
        <v>2010</v>
      </c>
      <c r="C1062" s="24">
        <v>61</v>
      </c>
      <c r="D1062" s="24">
        <v>7</v>
      </c>
      <c r="E1062" s="24">
        <v>1464</v>
      </c>
      <c r="F1062" s="24">
        <v>1475</v>
      </c>
      <c r="G1062" s="25">
        <v>40185</v>
      </c>
      <c r="H1062" s="25">
        <v>40233</v>
      </c>
      <c r="I1062" s="25">
        <v>40233</v>
      </c>
      <c r="J1062" s="24" t="s">
        <v>13</v>
      </c>
      <c r="K1062" s="24">
        <v>5</v>
      </c>
      <c r="L1062" s="24" t="s">
        <v>1032</v>
      </c>
    </row>
    <row r="1063" spans="1:12">
      <c r="A1063" s="24" t="s">
        <v>1033</v>
      </c>
      <c r="B1063" s="24">
        <v>2010</v>
      </c>
      <c r="C1063" s="24">
        <v>61</v>
      </c>
      <c r="D1063" s="24">
        <v>7</v>
      </c>
      <c r="E1063" s="24">
        <v>1476</v>
      </c>
      <c r="F1063" s="24">
        <v>1486</v>
      </c>
      <c r="G1063" s="25">
        <v>40177</v>
      </c>
      <c r="H1063" s="25">
        <v>40249</v>
      </c>
      <c r="I1063" s="25">
        <v>40252</v>
      </c>
      <c r="J1063" s="24" t="s">
        <v>13</v>
      </c>
      <c r="K1063" s="24">
        <v>2</v>
      </c>
      <c r="L1063" s="24" t="s">
        <v>1034</v>
      </c>
    </row>
    <row r="1064" spans="1:12">
      <c r="A1064" s="24" t="s">
        <v>1035</v>
      </c>
      <c r="B1064" s="24">
        <v>2010</v>
      </c>
      <c r="C1064" s="24">
        <v>61</v>
      </c>
      <c r="D1064" s="24">
        <v>7</v>
      </c>
      <c r="E1064" s="24">
        <v>1487</v>
      </c>
      <c r="F1064" s="24">
        <v>1501</v>
      </c>
      <c r="G1064" s="25">
        <v>40148</v>
      </c>
      <c r="H1064" s="25">
        <v>40232</v>
      </c>
      <c r="I1064" s="25">
        <v>40244</v>
      </c>
      <c r="J1064" s="24" t="s">
        <v>13</v>
      </c>
      <c r="K1064" s="24">
        <v>3</v>
      </c>
      <c r="L1064" s="24" t="s">
        <v>1036</v>
      </c>
    </row>
    <row r="1065" spans="1:12">
      <c r="A1065" s="24" t="s">
        <v>1037</v>
      </c>
      <c r="B1065" s="24">
        <v>2010</v>
      </c>
      <c r="C1065" s="24">
        <v>61</v>
      </c>
      <c r="D1065" s="24">
        <v>7</v>
      </c>
      <c r="E1065" s="24">
        <v>1502</v>
      </c>
      <c r="F1065" s="24">
        <v>1504</v>
      </c>
      <c r="G1065" s="25">
        <v>40100</v>
      </c>
      <c r="H1065" s="25">
        <v>40126</v>
      </c>
      <c r="I1065" s="25">
        <v>40126</v>
      </c>
      <c r="J1065" s="24" t="s">
        <v>83</v>
      </c>
      <c r="K1065" s="24">
        <v>1</v>
      </c>
      <c r="L1065" s="24" t="s">
        <v>1038</v>
      </c>
    </row>
    <row r="1066" spans="1:12">
      <c r="A1066" s="24" t="s">
        <v>1051</v>
      </c>
      <c r="B1066" s="24">
        <v>2010</v>
      </c>
      <c r="C1066" s="24">
        <v>61</v>
      </c>
      <c r="D1066" s="24">
        <v>8</v>
      </c>
      <c r="E1066" s="24">
        <v>1517</v>
      </c>
      <c r="F1066" s="24">
        <v>1534</v>
      </c>
      <c r="G1066" s="25">
        <v>40003</v>
      </c>
      <c r="H1066" s="25">
        <v>40261</v>
      </c>
      <c r="I1066" s="25">
        <v>40262</v>
      </c>
      <c r="J1066" s="24" t="s">
        <v>13</v>
      </c>
      <c r="K1066" s="24">
        <v>2</v>
      </c>
      <c r="L1066" s="24" t="s">
        <v>1052</v>
      </c>
    </row>
    <row r="1067" spans="1:12">
      <c r="A1067" s="24" t="s">
        <v>1053</v>
      </c>
      <c r="B1067" s="24">
        <v>2010</v>
      </c>
      <c r="C1067" s="24">
        <v>61</v>
      </c>
      <c r="D1067" s="24">
        <v>8</v>
      </c>
      <c r="E1067" s="24">
        <v>1535</v>
      </c>
      <c r="F1067" s="24">
        <v>1542</v>
      </c>
      <c r="G1067" s="25">
        <v>40239</v>
      </c>
      <c r="H1067" s="25">
        <v>40270</v>
      </c>
      <c r="I1067" s="25">
        <v>40273</v>
      </c>
      <c r="J1067" s="24" t="s">
        <v>13</v>
      </c>
      <c r="K1067" s="24">
        <v>3</v>
      </c>
      <c r="L1067" s="24" t="s">
        <v>1054</v>
      </c>
    </row>
    <row r="1068" spans="1:12">
      <c r="A1068" s="24" t="s">
        <v>1055</v>
      </c>
      <c r="B1068" s="24">
        <v>2010</v>
      </c>
      <c r="C1068" s="24">
        <v>61</v>
      </c>
      <c r="D1068" s="24">
        <v>8</v>
      </c>
      <c r="E1068" s="24">
        <v>1543</v>
      </c>
      <c r="F1068" s="24">
        <v>1563</v>
      </c>
      <c r="G1068" s="25">
        <v>40148</v>
      </c>
      <c r="H1068" s="25">
        <v>40186</v>
      </c>
      <c r="I1068" s="25">
        <v>40189</v>
      </c>
      <c r="J1068" s="24" t="s">
        <v>13</v>
      </c>
      <c r="K1068" s="24">
        <v>2</v>
      </c>
      <c r="L1068" s="24" t="s">
        <v>1056</v>
      </c>
    </row>
    <row r="1069" spans="1:12">
      <c r="A1069" s="24" t="s">
        <v>1057</v>
      </c>
      <c r="B1069" s="24">
        <v>2010</v>
      </c>
      <c r="C1069" s="24">
        <v>61</v>
      </c>
      <c r="D1069" s="24">
        <v>8</v>
      </c>
      <c r="E1069" s="24">
        <v>1564</v>
      </c>
      <c r="F1069" s="24">
        <v>1581</v>
      </c>
      <c r="G1069" s="25">
        <v>40064</v>
      </c>
      <c r="H1069" s="25">
        <v>40238</v>
      </c>
      <c r="I1069" s="25">
        <v>40238</v>
      </c>
      <c r="J1069" s="24" t="s">
        <v>13</v>
      </c>
      <c r="K1069" s="24">
        <v>3</v>
      </c>
      <c r="L1069" s="24" t="s">
        <v>1058</v>
      </c>
    </row>
    <row r="1070" spans="1:12">
      <c r="A1070" s="24" t="s">
        <v>1059</v>
      </c>
      <c r="B1070" s="24">
        <v>2010</v>
      </c>
      <c r="C1070" s="24">
        <v>61</v>
      </c>
      <c r="D1070" s="24">
        <v>8</v>
      </c>
      <c r="E1070" s="24">
        <v>1582</v>
      </c>
      <c r="F1070" s="24">
        <v>1597</v>
      </c>
      <c r="G1070" s="25">
        <v>40213</v>
      </c>
      <c r="H1070" s="25">
        <v>40253</v>
      </c>
      <c r="I1070" s="25">
        <v>40253</v>
      </c>
      <c r="J1070" s="24" t="s">
        <v>13</v>
      </c>
      <c r="K1070" s="24">
        <v>4</v>
      </c>
      <c r="L1070" s="24" t="s">
        <v>1060</v>
      </c>
    </row>
    <row r="1071" spans="1:12">
      <c r="A1071" s="24" t="s">
        <v>1061</v>
      </c>
      <c r="B1071" s="24">
        <v>2010</v>
      </c>
      <c r="C1071" s="24">
        <v>61</v>
      </c>
      <c r="D1071" s="24">
        <v>8</v>
      </c>
      <c r="E1071" s="24">
        <v>1598</v>
      </c>
      <c r="F1071" s="24">
        <v>1611</v>
      </c>
      <c r="G1071" s="25">
        <v>40164</v>
      </c>
      <c r="H1071" s="25">
        <v>40261</v>
      </c>
      <c r="I1071" s="25">
        <v>40262</v>
      </c>
      <c r="J1071" s="24" t="s">
        <v>13</v>
      </c>
      <c r="K1071" s="24">
        <v>3</v>
      </c>
      <c r="L1071" s="24" t="s">
        <v>1062</v>
      </c>
    </row>
    <row r="1072" spans="1:12">
      <c r="A1072" s="24" t="s">
        <v>1063</v>
      </c>
      <c r="B1072" s="24">
        <v>2010</v>
      </c>
      <c r="C1072" s="24">
        <v>61</v>
      </c>
      <c r="D1072" s="24">
        <v>8</v>
      </c>
      <c r="E1072" s="24">
        <v>1612</v>
      </c>
      <c r="F1072" s="24">
        <v>1621</v>
      </c>
      <c r="G1072" s="25">
        <v>40148</v>
      </c>
      <c r="H1072" s="25">
        <v>40231</v>
      </c>
      <c r="I1072" s="25">
        <v>40233</v>
      </c>
      <c r="J1072" s="24" t="s">
        <v>13</v>
      </c>
      <c r="K1072" s="24">
        <v>3</v>
      </c>
      <c r="L1072" s="24" t="s">
        <v>1064</v>
      </c>
    </row>
    <row r="1073" spans="1:12">
      <c r="A1073" s="24" t="s">
        <v>1065</v>
      </c>
      <c r="B1073" s="24">
        <v>2010</v>
      </c>
      <c r="C1073" s="24">
        <v>61</v>
      </c>
      <c r="D1073" s="24">
        <v>8</v>
      </c>
      <c r="E1073" s="24">
        <v>1622</v>
      </c>
      <c r="F1073" s="24">
        <v>1634</v>
      </c>
      <c r="G1073" s="25">
        <v>40205</v>
      </c>
      <c r="H1073" s="25">
        <v>40234</v>
      </c>
      <c r="I1073" s="25">
        <v>40234</v>
      </c>
      <c r="J1073" s="24" t="s">
        <v>13</v>
      </c>
      <c r="K1073" s="24">
        <v>2</v>
      </c>
      <c r="L1073" s="24" t="s">
        <v>1066</v>
      </c>
    </row>
    <row r="1074" spans="1:12">
      <c r="A1074" s="24" t="s">
        <v>1067</v>
      </c>
      <c r="B1074" s="24">
        <v>2010</v>
      </c>
      <c r="C1074" s="24">
        <v>61</v>
      </c>
      <c r="D1074" s="24">
        <v>8</v>
      </c>
      <c r="E1074" s="24">
        <v>1635</v>
      </c>
      <c r="F1074" s="24">
        <v>1643</v>
      </c>
      <c r="G1074" s="25">
        <v>40197</v>
      </c>
      <c r="H1074" s="25">
        <v>40239</v>
      </c>
      <c r="I1074" s="25">
        <v>40240</v>
      </c>
      <c r="J1074" s="24" t="s">
        <v>13</v>
      </c>
      <c r="K1074" s="24">
        <v>2</v>
      </c>
      <c r="L1074" s="24" t="s">
        <v>1068</v>
      </c>
    </row>
    <row r="1075" spans="1:12">
      <c r="A1075" s="24" t="s">
        <v>1069</v>
      </c>
      <c r="B1075" s="24">
        <v>2010</v>
      </c>
      <c r="C1075" s="24">
        <v>61</v>
      </c>
      <c r="D1075" s="24">
        <v>8</v>
      </c>
      <c r="E1075" s="24">
        <v>1644</v>
      </c>
      <c r="F1075" s="24">
        <v>1657</v>
      </c>
      <c r="G1075" s="25">
        <v>40132</v>
      </c>
      <c r="H1075" s="25">
        <v>40244</v>
      </c>
      <c r="I1075" s="25">
        <v>40245</v>
      </c>
      <c r="J1075" s="24" t="s">
        <v>13</v>
      </c>
      <c r="K1075" s="24">
        <v>5</v>
      </c>
      <c r="L1075" s="24" t="s">
        <v>1070</v>
      </c>
    </row>
    <row r="1076" spans="1:12">
      <c r="A1076" s="24" t="s">
        <v>1071</v>
      </c>
      <c r="B1076" s="24">
        <v>2010</v>
      </c>
      <c r="C1076" s="24">
        <v>61</v>
      </c>
      <c r="D1076" s="24">
        <v>8</v>
      </c>
      <c r="E1076" s="24">
        <v>1658</v>
      </c>
      <c r="F1076" s="24">
        <v>1672</v>
      </c>
      <c r="G1076" s="25">
        <v>40018</v>
      </c>
      <c r="H1076" s="25">
        <v>40242</v>
      </c>
      <c r="I1076" s="25">
        <v>40242</v>
      </c>
      <c r="J1076" s="24" t="s">
        <v>13</v>
      </c>
      <c r="K1076" s="24">
        <v>1</v>
      </c>
      <c r="L1076" s="24" t="s">
        <v>1072</v>
      </c>
    </row>
    <row r="1077" spans="1:12">
      <c r="A1077" s="24" t="s">
        <v>1075</v>
      </c>
      <c r="B1077" s="24">
        <v>2010</v>
      </c>
      <c r="C1077" s="24">
        <v>61</v>
      </c>
      <c r="D1077" s="24">
        <v>8</v>
      </c>
      <c r="E1077" s="24">
        <v>1686</v>
      </c>
      <c r="F1077" s="24">
        <v>1705</v>
      </c>
      <c r="G1077" s="25">
        <v>40198</v>
      </c>
      <c r="H1077" s="25">
        <v>40257</v>
      </c>
      <c r="I1077" s="25">
        <v>40259</v>
      </c>
      <c r="J1077" s="24" t="s">
        <v>13</v>
      </c>
      <c r="K1077" s="24">
        <v>4</v>
      </c>
      <c r="L1077" s="24" t="s">
        <v>1076</v>
      </c>
    </row>
    <row r="1078" spans="1:12">
      <c r="A1078" s="24" t="s">
        <v>1077</v>
      </c>
      <c r="B1078" s="24">
        <v>2010</v>
      </c>
      <c r="C1078" s="24">
        <v>61</v>
      </c>
      <c r="D1078" s="24">
        <v>8</v>
      </c>
      <c r="E1078" s="24">
        <v>1706</v>
      </c>
      <c r="F1078" s="24">
        <v>1724</v>
      </c>
      <c r="G1078" s="25">
        <v>40037</v>
      </c>
      <c r="H1078" s="25">
        <v>40175</v>
      </c>
      <c r="I1078" s="25">
        <v>40246</v>
      </c>
      <c r="J1078" s="24" t="s">
        <v>13</v>
      </c>
      <c r="K1078" s="24">
        <v>4</v>
      </c>
      <c r="L1078" s="24" t="s">
        <v>1078</v>
      </c>
    </row>
    <row r="1079" spans="1:12">
      <c r="A1079" s="24" t="s">
        <v>1085</v>
      </c>
      <c r="B1079" s="24">
        <v>2010</v>
      </c>
      <c r="C1079" s="24">
        <v>61</v>
      </c>
      <c r="D1079" s="24">
        <v>9</v>
      </c>
      <c r="E1079" s="24">
        <v>1734</v>
      </c>
      <c r="F1079" s="24">
        <v>1744</v>
      </c>
      <c r="G1079" s="25">
        <v>40240</v>
      </c>
      <c r="H1079" s="25">
        <v>40293</v>
      </c>
      <c r="I1079" s="25">
        <v>40294</v>
      </c>
      <c r="J1079" s="24" t="s">
        <v>13</v>
      </c>
      <c r="K1079" s="24">
        <v>3</v>
      </c>
      <c r="L1079" s="24" t="s">
        <v>1086</v>
      </c>
    </row>
    <row r="1080" spans="1:12">
      <c r="A1080" s="24" t="s">
        <v>1087</v>
      </c>
      <c r="B1080" s="24">
        <v>2010</v>
      </c>
      <c r="C1080" s="24">
        <v>61</v>
      </c>
      <c r="D1080" s="24">
        <v>9</v>
      </c>
      <c r="E1080" s="24">
        <v>1745</v>
      </c>
      <c r="F1080" s="24">
        <v>1770</v>
      </c>
      <c r="G1080" s="25">
        <v>40161</v>
      </c>
      <c r="H1080" s="25">
        <v>40225</v>
      </c>
      <c r="I1080" s="25">
        <v>40225</v>
      </c>
      <c r="J1080" s="24" t="s">
        <v>13</v>
      </c>
      <c r="K1080" s="24">
        <v>2</v>
      </c>
      <c r="L1080" s="24" t="s">
        <v>1088</v>
      </c>
    </row>
    <row r="1081" spans="1:12">
      <c r="A1081" s="24" t="s">
        <v>1089</v>
      </c>
      <c r="B1081" s="24">
        <v>2010</v>
      </c>
      <c r="C1081" s="24">
        <v>61</v>
      </c>
      <c r="D1081" s="24">
        <v>9</v>
      </c>
      <c r="E1081" s="24">
        <v>1771</v>
      </c>
      <c r="F1081" s="24">
        <v>1789</v>
      </c>
      <c r="G1081" s="25">
        <v>39920</v>
      </c>
      <c r="H1081" s="25">
        <v>40256</v>
      </c>
      <c r="I1081" s="25">
        <v>40260</v>
      </c>
      <c r="J1081" s="24" t="s">
        <v>13</v>
      </c>
      <c r="K1081" s="24">
        <v>2</v>
      </c>
      <c r="L1081" s="24" t="s">
        <v>1090</v>
      </c>
    </row>
    <row r="1082" spans="1:12">
      <c r="A1082" s="24" t="s">
        <v>1091</v>
      </c>
      <c r="B1082" s="24">
        <v>2010</v>
      </c>
      <c r="C1082" s="24">
        <v>61</v>
      </c>
      <c r="D1082" s="24">
        <v>9</v>
      </c>
      <c r="E1082" s="24">
        <v>1790</v>
      </c>
      <c r="F1082" s="24">
        <v>1799</v>
      </c>
      <c r="G1082" s="25">
        <v>39842</v>
      </c>
      <c r="H1082" s="25">
        <v>40226</v>
      </c>
      <c r="I1082" s="25">
        <v>40226</v>
      </c>
      <c r="J1082" s="24" t="s">
        <v>13</v>
      </c>
      <c r="K1082" s="24">
        <v>2</v>
      </c>
      <c r="L1082" s="24" t="s">
        <v>1092</v>
      </c>
    </row>
    <row r="1083" spans="1:12">
      <c r="A1083" s="24" t="s">
        <v>1093</v>
      </c>
      <c r="B1083" s="24">
        <v>2010</v>
      </c>
      <c r="C1083" s="24">
        <v>61</v>
      </c>
      <c r="D1083" s="24">
        <v>9</v>
      </c>
      <c r="E1083" s="24">
        <v>1800</v>
      </c>
      <c r="F1083" s="24">
        <v>1807</v>
      </c>
      <c r="G1083" s="25">
        <v>40131</v>
      </c>
      <c r="H1083" s="25">
        <v>40291</v>
      </c>
      <c r="I1083" s="25">
        <v>40295</v>
      </c>
      <c r="J1083" s="24" t="s">
        <v>13</v>
      </c>
      <c r="K1083" s="24">
        <v>3</v>
      </c>
      <c r="L1083" s="24" t="s">
        <v>1094</v>
      </c>
    </row>
    <row r="1084" spans="1:12">
      <c r="A1084" s="24" t="s">
        <v>1095</v>
      </c>
      <c r="B1084" s="24">
        <v>2010</v>
      </c>
      <c r="C1084" s="24">
        <v>61</v>
      </c>
      <c r="D1084" s="24">
        <v>9</v>
      </c>
      <c r="E1084" s="24">
        <v>1808</v>
      </c>
      <c r="F1084" s="24">
        <v>1823</v>
      </c>
      <c r="G1084" s="25">
        <v>40191</v>
      </c>
      <c r="H1084" s="25">
        <v>40279</v>
      </c>
      <c r="I1084" s="25">
        <v>40280</v>
      </c>
      <c r="J1084" s="24" t="s">
        <v>13</v>
      </c>
      <c r="K1084" s="24">
        <v>2</v>
      </c>
      <c r="L1084" s="24" t="s">
        <v>1096</v>
      </c>
    </row>
    <row r="1085" spans="1:12">
      <c r="A1085" s="24" t="s">
        <v>1097</v>
      </c>
      <c r="B1085" s="24">
        <v>2010</v>
      </c>
      <c r="C1085" s="24">
        <v>61</v>
      </c>
      <c r="D1085" s="24">
        <v>9</v>
      </c>
      <c r="E1085" s="24">
        <v>1824</v>
      </c>
      <c r="F1085" s="24">
        <v>1841</v>
      </c>
      <c r="G1085" s="25">
        <v>40149</v>
      </c>
      <c r="H1085" s="25">
        <v>40243</v>
      </c>
      <c r="I1085" s="25">
        <v>40245</v>
      </c>
      <c r="J1085" s="24" t="s">
        <v>13</v>
      </c>
      <c r="K1085" s="24">
        <v>2</v>
      </c>
      <c r="L1085" s="24" t="s">
        <v>1098</v>
      </c>
    </row>
    <row r="1086" spans="1:12">
      <c r="A1086" s="24" t="s">
        <v>1099</v>
      </c>
      <c r="B1086" s="24">
        <v>2010</v>
      </c>
      <c r="C1086" s="24">
        <v>61</v>
      </c>
      <c r="D1086" s="24">
        <v>9</v>
      </c>
      <c r="E1086" s="24">
        <v>1842</v>
      </c>
      <c r="F1086" s="24">
        <v>1852</v>
      </c>
      <c r="G1086" s="25">
        <v>40170</v>
      </c>
      <c r="H1086" s="25">
        <v>40275</v>
      </c>
      <c r="I1086" s="25">
        <v>40275</v>
      </c>
      <c r="J1086" s="24" t="s">
        <v>13</v>
      </c>
      <c r="K1086" s="24">
        <v>1</v>
      </c>
      <c r="L1086" s="24" t="s">
        <v>1100</v>
      </c>
    </row>
    <row r="1087" spans="1:12">
      <c r="A1087" s="24" t="s">
        <v>1101</v>
      </c>
      <c r="B1087" s="24">
        <v>2010</v>
      </c>
      <c r="C1087" s="24">
        <v>61</v>
      </c>
      <c r="D1087" s="24">
        <v>9</v>
      </c>
      <c r="E1087" s="24">
        <v>1853</v>
      </c>
      <c r="F1087" s="24">
        <v>1870</v>
      </c>
      <c r="G1087" s="25">
        <v>39892</v>
      </c>
      <c r="H1087" s="25">
        <v>40253</v>
      </c>
      <c r="I1087" s="25">
        <v>40273</v>
      </c>
      <c r="J1087" s="24" t="s">
        <v>13</v>
      </c>
      <c r="K1087" s="24">
        <v>5</v>
      </c>
      <c r="L1087" s="24" t="s">
        <v>1102</v>
      </c>
    </row>
    <row r="1088" spans="1:12">
      <c r="A1088" s="24" t="s">
        <v>1103</v>
      </c>
      <c r="B1088" s="24">
        <v>2010</v>
      </c>
      <c r="C1088" s="24">
        <v>61</v>
      </c>
      <c r="D1088" s="24">
        <v>9</v>
      </c>
      <c r="E1088" s="24">
        <v>1871</v>
      </c>
      <c r="F1088" s="24">
        <v>1887</v>
      </c>
      <c r="G1088" s="25">
        <v>40163</v>
      </c>
      <c r="H1088" s="25">
        <v>40253</v>
      </c>
      <c r="I1088" s="25">
        <v>40287</v>
      </c>
      <c r="J1088" s="24" t="s">
        <v>13</v>
      </c>
      <c r="K1088" s="24">
        <v>3</v>
      </c>
      <c r="L1088" s="24" t="s">
        <v>1104</v>
      </c>
    </row>
    <row r="1089" spans="1:12">
      <c r="A1089" s="24" t="s">
        <v>1105</v>
      </c>
      <c r="B1089" s="24">
        <v>2010</v>
      </c>
      <c r="C1089" s="24">
        <v>61</v>
      </c>
      <c r="D1089" s="24">
        <v>9</v>
      </c>
      <c r="E1089" s="24">
        <v>1888</v>
      </c>
      <c r="F1089" s="24">
        <v>1908</v>
      </c>
      <c r="G1089" s="25">
        <v>40226</v>
      </c>
      <c r="H1089" s="25">
        <v>40297</v>
      </c>
      <c r="I1089" s="25">
        <v>40298</v>
      </c>
      <c r="J1089" s="24" t="s">
        <v>13</v>
      </c>
      <c r="K1089" s="24">
        <v>3</v>
      </c>
      <c r="L1089" s="24" t="s">
        <v>1106</v>
      </c>
    </row>
    <row r="1090" spans="1:12">
      <c r="A1090" s="24" t="s">
        <v>1107</v>
      </c>
      <c r="B1090" s="24">
        <v>2010</v>
      </c>
      <c r="C1090" s="24">
        <v>61</v>
      </c>
      <c r="D1090" s="24">
        <v>9</v>
      </c>
      <c r="E1090" s="24">
        <v>1909</v>
      </c>
      <c r="F1090" s="24">
        <v>1922</v>
      </c>
      <c r="G1090" s="25">
        <v>40101</v>
      </c>
      <c r="H1090" s="25">
        <v>40219</v>
      </c>
      <c r="I1090" s="25">
        <v>40220</v>
      </c>
      <c r="J1090" s="24" t="s">
        <v>13</v>
      </c>
      <c r="K1090" s="24">
        <v>1</v>
      </c>
      <c r="L1090" s="24" t="s">
        <v>1108</v>
      </c>
    </row>
    <row r="1091" spans="1:12">
      <c r="A1091" s="24" t="s">
        <v>1109</v>
      </c>
      <c r="B1091" s="24">
        <v>2010</v>
      </c>
      <c r="C1091" s="24">
        <v>61</v>
      </c>
      <c r="D1091" s="24">
        <v>9</v>
      </c>
      <c r="E1091" s="24">
        <v>1923</v>
      </c>
      <c r="F1091" s="24">
        <v>1932</v>
      </c>
      <c r="G1091" s="25">
        <v>40101</v>
      </c>
      <c r="H1091" s="25">
        <v>40274</v>
      </c>
      <c r="I1091" s="25">
        <v>40274</v>
      </c>
      <c r="J1091" s="24" t="s">
        <v>13</v>
      </c>
      <c r="K1091" s="24">
        <v>3</v>
      </c>
      <c r="L1091" s="24" t="s">
        <v>1110</v>
      </c>
    </row>
    <row r="1092" spans="1:12">
      <c r="A1092" s="24" t="s">
        <v>1111</v>
      </c>
      <c r="B1092" s="24">
        <v>2010</v>
      </c>
      <c r="C1092" s="24">
        <v>61</v>
      </c>
      <c r="D1092" s="24">
        <v>9</v>
      </c>
      <c r="E1092" s="24">
        <v>1933</v>
      </c>
      <c r="F1092" s="24">
        <v>1944</v>
      </c>
      <c r="G1092" s="25">
        <v>40099</v>
      </c>
      <c r="H1092" s="25">
        <v>40225</v>
      </c>
      <c r="I1092" s="25">
        <v>40226</v>
      </c>
      <c r="J1092" s="24" t="s">
        <v>13</v>
      </c>
      <c r="K1092" s="24">
        <v>2</v>
      </c>
      <c r="L1092" s="24" t="s">
        <v>1112</v>
      </c>
    </row>
    <row r="1093" spans="1:12">
      <c r="A1093" s="24" t="s">
        <v>1119</v>
      </c>
      <c r="B1093" s="24">
        <v>2010</v>
      </c>
      <c r="C1093" s="24">
        <v>61</v>
      </c>
      <c r="D1093" s="24">
        <v>10</v>
      </c>
      <c r="E1093" s="24">
        <v>1951</v>
      </c>
      <c r="F1093" s="24">
        <v>1969</v>
      </c>
      <c r="G1093" s="25">
        <v>40245</v>
      </c>
      <c r="H1093" s="25">
        <v>40301</v>
      </c>
      <c r="I1093" s="25">
        <v>40303</v>
      </c>
      <c r="J1093" s="24" t="s">
        <v>13</v>
      </c>
      <c r="K1093" s="24">
        <v>1</v>
      </c>
      <c r="L1093" s="24" t="s">
        <v>1120</v>
      </c>
    </row>
    <row r="1094" spans="1:12">
      <c r="A1094" s="24" t="s">
        <v>1121</v>
      </c>
      <c r="B1094" s="24">
        <v>2010</v>
      </c>
      <c r="C1094" s="24">
        <v>61</v>
      </c>
      <c r="D1094" s="24">
        <v>10</v>
      </c>
      <c r="E1094" s="24">
        <v>1970</v>
      </c>
      <c r="F1094" s="24">
        <v>1986</v>
      </c>
      <c r="G1094" s="25">
        <v>40184</v>
      </c>
      <c r="H1094" s="25">
        <v>40239</v>
      </c>
      <c r="I1094" s="25">
        <v>40301</v>
      </c>
      <c r="J1094" s="24" t="s">
        <v>13</v>
      </c>
      <c r="K1094" s="24">
        <v>2</v>
      </c>
      <c r="L1094" s="24" t="s">
        <v>1122</v>
      </c>
    </row>
    <row r="1095" spans="1:12">
      <c r="A1095" s="24" t="s">
        <v>1123</v>
      </c>
      <c r="B1095" s="24">
        <v>2010</v>
      </c>
      <c r="C1095" s="24">
        <v>61</v>
      </c>
      <c r="D1095" s="24">
        <v>10</v>
      </c>
      <c r="E1095" s="24">
        <v>1987</v>
      </c>
      <c r="F1095" s="24">
        <v>2010</v>
      </c>
      <c r="G1095" s="25">
        <v>40189</v>
      </c>
      <c r="H1095" s="25">
        <v>40242</v>
      </c>
      <c r="I1095" s="25">
        <v>40245</v>
      </c>
      <c r="J1095" s="24" t="s">
        <v>13</v>
      </c>
      <c r="K1095" s="24">
        <v>2</v>
      </c>
      <c r="L1095" s="24" t="s">
        <v>1124</v>
      </c>
    </row>
    <row r="1096" spans="1:12">
      <c r="A1096" s="24" t="s">
        <v>1125</v>
      </c>
      <c r="B1096" s="24">
        <v>2010</v>
      </c>
      <c r="C1096" s="24">
        <v>61</v>
      </c>
      <c r="D1096" s="24">
        <v>10</v>
      </c>
      <c r="E1096" s="24">
        <v>2011</v>
      </c>
      <c r="F1096" s="24">
        <v>2028</v>
      </c>
      <c r="G1096" s="25">
        <v>40087</v>
      </c>
      <c r="H1096" s="25">
        <v>40302</v>
      </c>
      <c r="I1096" s="25">
        <v>40303</v>
      </c>
      <c r="J1096" s="24" t="s">
        <v>13</v>
      </c>
      <c r="K1096" s="24">
        <v>1</v>
      </c>
      <c r="L1096" s="24" t="s">
        <v>1126</v>
      </c>
    </row>
    <row r="1097" spans="1:12">
      <c r="A1097" s="24" t="s">
        <v>1127</v>
      </c>
      <c r="B1097" s="24">
        <v>2010</v>
      </c>
      <c r="C1097" s="24">
        <v>61</v>
      </c>
      <c r="D1097" s="24">
        <v>10</v>
      </c>
      <c r="E1097" s="24">
        <v>2029</v>
      </c>
      <c r="F1097" s="24">
        <v>2048</v>
      </c>
      <c r="G1097" s="25">
        <v>40157</v>
      </c>
      <c r="H1097" s="25">
        <v>40225</v>
      </c>
      <c r="I1097" s="25">
        <v>40225</v>
      </c>
      <c r="J1097" s="24" t="s">
        <v>13</v>
      </c>
      <c r="K1097" s="24">
        <v>2</v>
      </c>
      <c r="L1097" s="24" t="s">
        <v>1128</v>
      </c>
    </row>
    <row r="1098" spans="1:12">
      <c r="A1098" s="24" t="s">
        <v>1129</v>
      </c>
      <c r="B1098" s="24">
        <v>2010</v>
      </c>
      <c r="C1098" s="24">
        <v>61</v>
      </c>
      <c r="D1098" s="24">
        <v>10</v>
      </c>
      <c r="E1098" s="24">
        <v>2049</v>
      </c>
      <c r="F1098" s="24">
        <v>2060</v>
      </c>
      <c r="G1098" s="25">
        <v>40233</v>
      </c>
      <c r="H1098" s="25">
        <v>40301</v>
      </c>
      <c r="I1098" s="25">
        <v>40303</v>
      </c>
      <c r="J1098" s="24" t="s">
        <v>13</v>
      </c>
      <c r="K1098" s="24">
        <v>1</v>
      </c>
      <c r="L1098" s="24" t="s">
        <v>1130</v>
      </c>
    </row>
    <row r="1099" spans="1:12">
      <c r="A1099" s="24" t="s">
        <v>1131</v>
      </c>
      <c r="B1099" s="24">
        <v>2010</v>
      </c>
      <c r="C1099" s="24">
        <v>61</v>
      </c>
      <c r="D1099" s="24">
        <v>10</v>
      </c>
      <c r="E1099" s="24">
        <v>2061</v>
      </c>
      <c r="F1099" s="24">
        <v>2069</v>
      </c>
      <c r="G1099" s="25">
        <v>40262</v>
      </c>
      <c r="H1099" s="25">
        <v>40298</v>
      </c>
      <c r="I1099" s="25">
        <v>40298</v>
      </c>
      <c r="J1099" s="24" t="s">
        <v>13</v>
      </c>
      <c r="K1099" s="24">
        <v>3</v>
      </c>
      <c r="L1099" s="24" t="s">
        <v>1132</v>
      </c>
    </row>
    <row r="1100" spans="1:12">
      <c r="A1100" s="24" t="s">
        <v>1133</v>
      </c>
      <c r="B1100" s="24">
        <v>2010</v>
      </c>
      <c r="C1100" s="24">
        <v>61</v>
      </c>
      <c r="D1100" s="24">
        <v>10</v>
      </c>
      <c r="E1100" s="24">
        <v>2070</v>
      </c>
      <c r="F1100" s="24">
        <v>2085</v>
      </c>
      <c r="G1100" s="25">
        <v>40211</v>
      </c>
      <c r="H1100" s="25">
        <v>40253</v>
      </c>
      <c r="I1100" s="25">
        <v>40288</v>
      </c>
      <c r="J1100" s="24" t="s">
        <v>13</v>
      </c>
      <c r="K1100" s="24">
        <v>1</v>
      </c>
      <c r="L1100" s="24" t="s">
        <v>1134</v>
      </c>
    </row>
    <row r="1101" spans="1:12">
      <c r="A1101" s="24" t="s">
        <v>1135</v>
      </c>
      <c r="B1101" s="24">
        <v>2010</v>
      </c>
      <c r="C1101" s="24">
        <v>61</v>
      </c>
      <c r="D1101" s="24">
        <v>10</v>
      </c>
      <c r="E1101" s="24">
        <v>2086</v>
      </c>
      <c r="F1101" s="24">
        <v>2096</v>
      </c>
      <c r="G1101" s="25">
        <v>40240</v>
      </c>
      <c r="H1101" s="25">
        <v>40305</v>
      </c>
      <c r="I1101" s="25">
        <v>40305</v>
      </c>
      <c r="J1101" s="24" t="s">
        <v>13</v>
      </c>
      <c r="K1101" s="24">
        <v>3</v>
      </c>
      <c r="L1101" s="24" t="s">
        <v>1136</v>
      </c>
    </row>
    <row r="1102" spans="1:12">
      <c r="A1102" s="24" t="s">
        <v>1137</v>
      </c>
      <c r="B1102" s="24">
        <v>2010</v>
      </c>
      <c r="C1102" s="24">
        <v>61</v>
      </c>
      <c r="D1102" s="24">
        <v>10</v>
      </c>
      <c r="E1102" s="24">
        <v>2097</v>
      </c>
      <c r="F1102" s="24">
        <v>2108</v>
      </c>
      <c r="G1102" s="25">
        <v>40154</v>
      </c>
      <c r="H1102" s="25">
        <v>40247</v>
      </c>
      <c r="I1102" s="25">
        <v>40289</v>
      </c>
      <c r="J1102" s="24" t="s">
        <v>13</v>
      </c>
      <c r="K1102" s="24">
        <v>3</v>
      </c>
      <c r="L1102" s="24" t="s">
        <v>1138</v>
      </c>
    </row>
    <row r="1103" spans="1:12">
      <c r="A1103" s="24" t="s">
        <v>1139</v>
      </c>
      <c r="B1103" s="24">
        <v>2010</v>
      </c>
      <c r="C1103" s="24">
        <v>61</v>
      </c>
      <c r="D1103" s="24">
        <v>10</v>
      </c>
      <c r="E1103" s="24">
        <v>2109</v>
      </c>
      <c r="F1103" s="24">
        <v>2121</v>
      </c>
      <c r="G1103" s="25">
        <v>40157</v>
      </c>
      <c r="H1103" s="25">
        <v>40205</v>
      </c>
      <c r="I1103" s="25">
        <v>40296</v>
      </c>
      <c r="J1103" s="24" t="s">
        <v>13</v>
      </c>
      <c r="K1103" s="24">
        <v>2</v>
      </c>
      <c r="L1103" s="24" t="s">
        <v>1140</v>
      </c>
    </row>
    <row r="1104" spans="1:12">
      <c r="A1104" s="24" t="s">
        <v>1141</v>
      </c>
      <c r="B1104" s="24">
        <v>2010</v>
      </c>
      <c r="C1104" s="24">
        <v>61</v>
      </c>
      <c r="D1104" s="24">
        <v>10</v>
      </c>
      <c r="E1104" s="24">
        <v>2122</v>
      </c>
      <c r="F1104" s="24">
        <v>2137</v>
      </c>
      <c r="G1104" s="25">
        <v>39863</v>
      </c>
      <c r="H1104" s="25">
        <v>40218</v>
      </c>
      <c r="I1104" s="25">
        <v>40296</v>
      </c>
      <c r="J1104" s="24" t="s">
        <v>13</v>
      </c>
      <c r="K1104" s="24">
        <v>4</v>
      </c>
      <c r="L1104" s="24" t="s">
        <v>1142</v>
      </c>
    </row>
    <row r="1105" spans="1:12">
      <c r="A1105" s="24" t="s">
        <v>1143</v>
      </c>
      <c r="B1105" s="24">
        <v>2010</v>
      </c>
      <c r="C1105" s="24">
        <v>61</v>
      </c>
      <c r="D1105" s="24">
        <v>10</v>
      </c>
      <c r="E1105" s="24">
        <v>2138</v>
      </c>
      <c r="F1105" s="24">
        <v>2150</v>
      </c>
      <c r="G1105" s="25">
        <v>40254</v>
      </c>
      <c r="H1105" s="25">
        <v>40305</v>
      </c>
      <c r="I1105" s="25">
        <v>40305</v>
      </c>
      <c r="J1105" s="24" t="s">
        <v>13</v>
      </c>
      <c r="K1105" s="24">
        <v>1</v>
      </c>
      <c r="L1105" s="24" t="s">
        <v>1144</v>
      </c>
    </row>
    <row r="1106" spans="1:12">
      <c r="A1106" s="24" t="s">
        <v>1145</v>
      </c>
      <c r="B1106" s="24">
        <v>2010</v>
      </c>
      <c r="C1106" s="24">
        <v>61</v>
      </c>
      <c r="D1106" s="24">
        <v>10</v>
      </c>
      <c r="E1106" s="24">
        <v>2151</v>
      </c>
      <c r="F1106" s="24">
        <v>2160</v>
      </c>
      <c r="G1106" s="25">
        <v>40267</v>
      </c>
      <c r="H1106" s="25">
        <v>40302</v>
      </c>
      <c r="I1106" s="25">
        <v>40303</v>
      </c>
      <c r="J1106" s="24" t="s">
        <v>13</v>
      </c>
      <c r="K1106" s="24">
        <v>1</v>
      </c>
      <c r="L1106" s="24" t="s">
        <v>1146</v>
      </c>
    </row>
    <row r="1107" spans="1:12">
      <c r="A1107" s="24" t="s">
        <v>1151</v>
      </c>
      <c r="B1107" s="24">
        <v>2010</v>
      </c>
      <c r="C1107" s="24">
        <v>61</v>
      </c>
      <c r="D1107" s="24">
        <v>11</v>
      </c>
      <c r="E1107" s="24">
        <v>2167</v>
      </c>
      <c r="F1107" s="24">
        <v>2187</v>
      </c>
      <c r="G1107" s="25">
        <v>40192</v>
      </c>
      <c r="H1107" s="25">
        <v>40304</v>
      </c>
      <c r="I1107" s="25">
        <v>40305</v>
      </c>
      <c r="J1107" s="24" t="s">
        <v>13</v>
      </c>
      <c r="K1107" s="24">
        <v>1</v>
      </c>
      <c r="L1107" s="24" t="s">
        <v>1152</v>
      </c>
    </row>
    <row r="1108" spans="1:12">
      <c r="A1108" s="24" t="s">
        <v>1153</v>
      </c>
      <c r="B1108" s="24">
        <v>2010</v>
      </c>
      <c r="C1108" s="24">
        <v>61</v>
      </c>
      <c r="D1108" s="24">
        <v>11</v>
      </c>
      <c r="E1108" s="24">
        <v>2188</v>
      </c>
      <c r="F1108" s="24">
        <v>2205</v>
      </c>
      <c r="G1108" s="25">
        <v>40053</v>
      </c>
      <c r="H1108" s="25">
        <v>40303</v>
      </c>
      <c r="I1108" s="25">
        <v>40311</v>
      </c>
      <c r="J1108" s="24" t="s">
        <v>13</v>
      </c>
      <c r="K1108" s="24">
        <v>2</v>
      </c>
      <c r="L1108" s="24" t="s">
        <v>1154</v>
      </c>
    </row>
    <row r="1109" spans="1:12">
      <c r="A1109" s="24" t="s">
        <v>1155</v>
      </c>
      <c r="B1109" s="24">
        <v>2010</v>
      </c>
      <c r="C1109" s="24">
        <v>61</v>
      </c>
      <c r="D1109" s="24">
        <v>11</v>
      </c>
      <c r="E1109" s="24">
        <v>2206</v>
      </c>
      <c r="F1109" s="24">
        <v>2218</v>
      </c>
      <c r="G1109" s="25">
        <v>40275</v>
      </c>
      <c r="H1109" s="25">
        <v>40342</v>
      </c>
      <c r="I1109" s="25">
        <v>40343</v>
      </c>
      <c r="J1109" s="24" t="s">
        <v>13</v>
      </c>
      <c r="K1109" s="24">
        <v>1</v>
      </c>
      <c r="L1109" s="24" t="s">
        <v>1156</v>
      </c>
    </row>
    <row r="1110" spans="1:12">
      <c r="A1110" s="24" t="s">
        <v>1157</v>
      </c>
      <c r="B1110" s="24">
        <v>2010</v>
      </c>
      <c r="C1110" s="24">
        <v>61</v>
      </c>
      <c r="D1110" s="24">
        <v>11</v>
      </c>
      <c r="E1110" s="24">
        <v>2219</v>
      </c>
      <c r="F1110" s="24">
        <v>2229</v>
      </c>
      <c r="G1110" s="25">
        <v>39974</v>
      </c>
      <c r="H1110" s="25">
        <v>40312</v>
      </c>
      <c r="I1110" s="25">
        <v>40312</v>
      </c>
      <c r="J1110" s="24" t="s">
        <v>13</v>
      </c>
      <c r="K1110" s="24">
        <v>1</v>
      </c>
      <c r="L1110" s="24" t="s">
        <v>1158</v>
      </c>
    </row>
    <row r="1111" spans="1:12">
      <c r="A1111" s="24" t="s">
        <v>1159</v>
      </c>
      <c r="B1111" s="24">
        <v>2010</v>
      </c>
      <c r="C1111" s="24">
        <v>61</v>
      </c>
      <c r="D1111" s="24">
        <v>11</v>
      </c>
      <c r="E1111" s="24">
        <v>2230</v>
      </c>
      <c r="F1111" s="24">
        <v>2242</v>
      </c>
      <c r="G1111" s="25">
        <v>40248</v>
      </c>
      <c r="H1111" s="25">
        <v>40319</v>
      </c>
      <c r="I1111" s="25">
        <v>40338</v>
      </c>
      <c r="J1111" s="24" t="s">
        <v>13</v>
      </c>
      <c r="K1111" s="24">
        <v>1</v>
      </c>
      <c r="L1111" s="24" t="s">
        <v>1160</v>
      </c>
    </row>
    <row r="1112" spans="1:12">
      <c r="A1112" s="24" t="s">
        <v>1161</v>
      </c>
      <c r="B1112" s="24">
        <v>2010</v>
      </c>
      <c r="C1112" s="24">
        <v>61</v>
      </c>
      <c r="D1112" s="24">
        <v>11</v>
      </c>
      <c r="E1112" s="24">
        <v>2243</v>
      </c>
      <c r="F1112" s="24">
        <v>2255</v>
      </c>
      <c r="G1112" s="25">
        <v>40233</v>
      </c>
      <c r="H1112" s="25">
        <v>40309</v>
      </c>
      <c r="I1112" s="25">
        <v>40325</v>
      </c>
      <c r="J1112" s="24" t="s">
        <v>13</v>
      </c>
      <c r="K1112" s="24">
        <v>8</v>
      </c>
      <c r="L1112" s="24" t="s">
        <v>1162</v>
      </c>
    </row>
    <row r="1113" spans="1:12">
      <c r="A1113" s="24" t="s">
        <v>1163</v>
      </c>
      <c r="B1113" s="24">
        <v>2010</v>
      </c>
      <c r="C1113" s="24">
        <v>61</v>
      </c>
      <c r="D1113" s="24">
        <v>11</v>
      </c>
      <c r="E1113" s="24">
        <v>2256</v>
      </c>
      <c r="F1113" s="24">
        <v>2265</v>
      </c>
      <c r="G1113" s="25">
        <v>40312</v>
      </c>
      <c r="H1113" s="25">
        <v>40351</v>
      </c>
      <c r="I1113" s="25">
        <v>40357</v>
      </c>
      <c r="J1113" s="24" t="s">
        <v>13</v>
      </c>
      <c r="K1113" s="24">
        <v>2</v>
      </c>
      <c r="L1113" s="24" t="s">
        <v>1164</v>
      </c>
    </row>
    <row r="1114" spans="1:12">
      <c r="A1114" s="24" t="s">
        <v>1165</v>
      </c>
      <c r="B1114" s="24">
        <v>2010</v>
      </c>
      <c r="C1114" s="24">
        <v>61</v>
      </c>
      <c r="D1114" s="24">
        <v>11</v>
      </c>
      <c r="E1114" s="24">
        <v>2266</v>
      </c>
      <c r="F1114" s="24">
        <v>2273</v>
      </c>
      <c r="G1114" s="25">
        <v>39987</v>
      </c>
      <c r="H1114" s="25">
        <v>40224</v>
      </c>
      <c r="I1114" s="25">
        <v>40225</v>
      </c>
      <c r="J1114" s="24" t="s">
        <v>13</v>
      </c>
      <c r="K1114" s="24">
        <v>2</v>
      </c>
      <c r="L1114" s="24" t="s">
        <v>1166</v>
      </c>
    </row>
    <row r="1115" spans="1:12">
      <c r="A1115" s="24" t="s">
        <v>1167</v>
      </c>
      <c r="B1115" s="24">
        <v>2010</v>
      </c>
      <c r="C1115" s="24">
        <v>61</v>
      </c>
      <c r="D1115" s="24">
        <v>11</v>
      </c>
      <c r="E1115" s="24">
        <v>2274</v>
      </c>
      <c r="F1115" s="24">
        <v>2287</v>
      </c>
      <c r="G1115" s="25">
        <v>40270</v>
      </c>
      <c r="H1115" s="25">
        <v>40330</v>
      </c>
      <c r="I1115" s="25">
        <v>40330</v>
      </c>
      <c r="J1115" s="24" t="s">
        <v>13</v>
      </c>
      <c r="K1115" s="24">
        <v>3</v>
      </c>
      <c r="L1115" s="24" t="s">
        <v>1168</v>
      </c>
    </row>
    <row r="1116" spans="1:12">
      <c r="A1116" s="24" t="s">
        <v>1169</v>
      </c>
      <c r="B1116" s="24">
        <v>2010</v>
      </c>
      <c r="C1116" s="24">
        <v>61</v>
      </c>
      <c r="D1116" s="24">
        <v>11</v>
      </c>
      <c r="E1116" s="24">
        <v>2288</v>
      </c>
      <c r="F1116" s="24">
        <v>2299</v>
      </c>
      <c r="G1116" s="25">
        <v>40277</v>
      </c>
      <c r="H1116" s="25">
        <v>40336</v>
      </c>
      <c r="I1116" s="25">
        <v>40337</v>
      </c>
      <c r="J1116" s="24" t="s">
        <v>13</v>
      </c>
      <c r="K1116" s="24">
        <v>3</v>
      </c>
      <c r="L1116" s="24" t="s">
        <v>1170</v>
      </c>
    </row>
    <row r="1117" spans="1:12">
      <c r="A1117" s="24" t="s">
        <v>1171</v>
      </c>
      <c r="B1117" s="24">
        <v>2010</v>
      </c>
      <c r="C1117" s="24">
        <v>61</v>
      </c>
      <c r="D1117" s="24">
        <v>11</v>
      </c>
      <c r="E1117" s="24">
        <v>2300</v>
      </c>
      <c r="F1117" s="24">
        <v>2310</v>
      </c>
      <c r="G1117" s="25">
        <v>40263</v>
      </c>
      <c r="H1117" s="25">
        <v>40346</v>
      </c>
      <c r="I1117" s="25">
        <v>40347</v>
      </c>
      <c r="J1117" s="24" t="s">
        <v>13</v>
      </c>
      <c r="K1117" s="24">
        <v>2</v>
      </c>
      <c r="L1117" s="24" t="s">
        <v>1172</v>
      </c>
    </row>
    <row r="1118" spans="1:12">
      <c r="A1118" s="24" t="s">
        <v>1173</v>
      </c>
      <c r="B1118" s="24">
        <v>2010</v>
      </c>
      <c r="C1118" s="24">
        <v>61</v>
      </c>
      <c r="D1118" s="24">
        <v>11</v>
      </c>
      <c r="E1118" s="24">
        <v>2311</v>
      </c>
      <c r="F1118" s="24">
        <v>2323</v>
      </c>
      <c r="G1118" s="25">
        <v>40263</v>
      </c>
      <c r="H1118" s="25">
        <v>40326</v>
      </c>
      <c r="I1118" s="25">
        <v>40326</v>
      </c>
      <c r="J1118" s="24" t="s">
        <v>13</v>
      </c>
      <c r="K1118" s="24">
        <v>2</v>
      </c>
      <c r="L1118" s="24" t="s">
        <v>1174</v>
      </c>
    </row>
    <row r="1119" spans="1:12">
      <c r="A1119" s="24" t="s">
        <v>1175</v>
      </c>
      <c r="B1119" s="24">
        <v>2010</v>
      </c>
      <c r="C1119" s="24">
        <v>61</v>
      </c>
      <c r="D1119" s="24">
        <v>11</v>
      </c>
      <c r="E1119" s="24">
        <v>2324</v>
      </c>
      <c r="F1119" s="24">
        <v>2336</v>
      </c>
      <c r="G1119" s="25">
        <v>40294</v>
      </c>
      <c r="H1119" s="25">
        <v>40326</v>
      </c>
      <c r="I1119" s="25">
        <v>40330</v>
      </c>
      <c r="J1119" s="24" t="s">
        <v>13</v>
      </c>
      <c r="K1119" s="24">
        <v>1</v>
      </c>
      <c r="L1119" s="24" t="s">
        <v>1176</v>
      </c>
    </row>
    <row r="1120" spans="1:12">
      <c r="A1120" s="24" t="s">
        <v>1177</v>
      </c>
      <c r="B1120" s="24">
        <v>2010</v>
      </c>
      <c r="C1120" s="24">
        <v>61</v>
      </c>
      <c r="D1120" s="24">
        <v>11</v>
      </c>
      <c r="E1120" s="24">
        <v>2337</v>
      </c>
      <c r="F1120" s="24">
        <v>2364</v>
      </c>
      <c r="G1120" s="25">
        <v>40256</v>
      </c>
      <c r="H1120" s="25">
        <v>40310</v>
      </c>
      <c r="I1120" s="25">
        <v>40310</v>
      </c>
      <c r="J1120" s="24" t="s">
        <v>13</v>
      </c>
      <c r="K1120" s="24">
        <v>1</v>
      </c>
      <c r="L1120" s="24" t="s">
        <v>1178</v>
      </c>
    </row>
    <row r="1121" spans="1:12">
      <c r="A1121" s="24" t="s">
        <v>1179</v>
      </c>
      <c r="B1121" s="24">
        <v>2010</v>
      </c>
      <c r="C1121" s="24">
        <v>61</v>
      </c>
      <c r="D1121" s="24">
        <v>11</v>
      </c>
      <c r="E1121" s="24">
        <v>2365</v>
      </c>
      <c r="F1121" s="24">
        <v>2369</v>
      </c>
      <c r="G1121" s="25">
        <v>40240</v>
      </c>
      <c r="H1121" s="25">
        <v>40267</v>
      </c>
      <c r="I1121" s="25">
        <v>40288</v>
      </c>
      <c r="J1121" s="24" t="s">
        <v>83</v>
      </c>
      <c r="K1121" s="24">
        <v>2</v>
      </c>
      <c r="L1121" s="24" t="s">
        <v>1180</v>
      </c>
    </row>
    <row r="1122" spans="1:12">
      <c r="A1122" s="24" t="s">
        <v>1193</v>
      </c>
      <c r="B1122" s="24">
        <v>2010</v>
      </c>
      <c r="C1122" s="24">
        <v>61</v>
      </c>
      <c r="D1122" s="24">
        <v>12</v>
      </c>
      <c r="E1122" s="24">
        <v>2381</v>
      </c>
      <c r="F1122" s="24">
        <v>2388</v>
      </c>
      <c r="G1122" s="25">
        <v>40361</v>
      </c>
      <c r="H1122" s="25">
        <v>40392</v>
      </c>
      <c r="I1122" s="25">
        <v>40393</v>
      </c>
      <c r="J1122" s="24" t="s">
        <v>13</v>
      </c>
      <c r="K1122" s="24">
        <v>2</v>
      </c>
      <c r="L1122" s="24" t="s">
        <v>1194</v>
      </c>
    </row>
    <row r="1123" spans="1:12">
      <c r="A1123" s="24" t="s">
        <v>1195</v>
      </c>
      <c r="B1123" s="24">
        <v>2010</v>
      </c>
      <c r="C1123" s="24">
        <v>61</v>
      </c>
      <c r="D1123" s="24">
        <v>12</v>
      </c>
      <c r="E1123" s="24">
        <v>2389</v>
      </c>
      <c r="F1123" s="24">
        <v>2404</v>
      </c>
      <c r="G1123" s="25">
        <v>40336</v>
      </c>
      <c r="H1123" s="25">
        <v>40372</v>
      </c>
      <c r="I1123" s="25">
        <v>40373</v>
      </c>
      <c r="J1123" s="24" t="s">
        <v>13</v>
      </c>
      <c r="K1123" s="24">
        <v>2</v>
      </c>
      <c r="L1123" s="24" t="s">
        <v>1196</v>
      </c>
    </row>
    <row r="1124" spans="1:12">
      <c r="A1124" s="24" t="s">
        <v>1197</v>
      </c>
      <c r="B1124" s="24">
        <v>2010</v>
      </c>
      <c r="C1124" s="24">
        <v>61</v>
      </c>
      <c r="D1124" s="24">
        <v>12</v>
      </c>
      <c r="E1124" s="24">
        <v>2405</v>
      </c>
      <c r="F1124" s="24">
        <v>2416</v>
      </c>
      <c r="G1124" s="25">
        <v>40241</v>
      </c>
      <c r="H1124" s="25">
        <v>40372</v>
      </c>
      <c r="I1124" s="25">
        <v>40375</v>
      </c>
      <c r="J1124" s="24" t="s">
        <v>13</v>
      </c>
      <c r="K1124" s="24">
        <v>4</v>
      </c>
      <c r="L1124" s="24" t="s">
        <v>1198</v>
      </c>
    </row>
    <row r="1125" spans="1:12">
      <c r="A1125" s="24" t="s">
        <v>1199</v>
      </c>
      <c r="B1125" s="24">
        <v>2010</v>
      </c>
      <c r="C1125" s="24">
        <v>61</v>
      </c>
      <c r="D1125" s="24">
        <v>12</v>
      </c>
      <c r="E1125" s="24">
        <v>2417</v>
      </c>
      <c r="F1125" s="24">
        <v>2425</v>
      </c>
      <c r="G1125" s="25">
        <v>40324</v>
      </c>
      <c r="H1125" s="25">
        <v>40389</v>
      </c>
      <c r="I1125" s="25">
        <v>40389</v>
      </c>
      <c r="J1125" s="24" t="s">
        <v>13</v>
      </c>
      <c r="K1125" s="24">
        <v>1</v>
      </c>
      <c r="L1125" s="24" t="s">
        <v>1200</v>
      </c>
    </row>
    <row r="1126" spans="1:12">
      <c r="A1126" s="24" t="s">
        <v>1201</v>
      </c>
      <c r="B1126" s="24">
        <v>2010</v>
      </c>
      <c r="C1126" s="24">
        <v>61</v>
      </c>
      <c r="D1126" s="24">
        <v>12</v>
      </c>
      <c r="E1126" s="24">
        <v>2426</v>
      </c>
      <c r="F1126" s="24">
        <v>2441</v>
      </c>
      <c r="G1126" s="25">
        <v>40266</v>
      </c>
      <c r="H1126" s="25">
        <v>40365</v>
      </c>
      <c r="I1126" s="25">
        <v>40365</v>
      </c>
      <c r="J1126" s="24" t="s">
        <v>13</v>
      </c>
      <c r="K1126" s="24">
        <v>5</v>
      </c>
      <c r="L1126" s="24" t="s">
        <v>1202</v>
      </c>
    </row>
    <row r="1127" spans="1:12">
      <c r="A1127" s="24" t="s">
        <v>1203</v>
      </c>
      <c r="B1127" s="24">
        <v>2010</v>
      </c>
      <c r="C1127" s="24">
        <v>61</v>
      </c>
      <c r="D1127" s="24">
        <v>12</v>
      </c>
      <c r="E1127" s="24">
        <v>2442</v>
      </c>
      <c r="F1127" s="24">
        <v>2460</v>
      </c>
      <c r="G1127" s="25">
        <v>40267</v>
      </c>
      <c r="H1127" s="25">
        <v>40379</v>
      </c>
      <c r="I1127" s="25">
        <v>40392</v>
      </c>
      <c r="J1127" s="24" t="s">
        <v>13</v>
      </c>
      <c r="K1127" s="24">
        <v>2</v>
      </c>
      <c r="L1127" s="24" t="s">
        <v>1204</v>
      </c>
    </row>
    <row r="1128" spans="1:12">
      <c r="A1128" s="24" t="s">
        <v>1205</v>
      </c>
      <c r="B1128" s="24">
        <v>2010</v>
      </c>
      <c r="C1128" s="24">
        <v>61</v>
      </c>
      <c r="D1128" s="24">
        <v>12</v>
      </c>
      <c r="E1128" s="24">
        <v>2461</v>
      </c>
      <c r="F1128" s="24">
        <v>2476</v>
      </c>
      <c r="G1128" s="25">
        <v>40100</v>
      </c>
      <c r="H1128" s="25">
        <v>40344</v>
      </c>
      <c r="I1128" s="25">
        <v>40399</v>
      </c>
      <c r="J1128" s="24" t="s">
        <v>13</v>
      </c>
      <c r="K1128" s="24">
        <v>2</v>
      </c>
      <c r="L1128" s="24" t="s">
        <v>1206</v>
      </c>
    </row>
    <row r="1129" spans="1:12">
      <c r="A1129" s="24" t="s">
        <v>1207</v>
      </c>
      <c r="B1129" s="24">
        <v>2010</v>
      </c>
      <c r="C1129" s="24">
        <v>61</v>
      </c>
      <c r="D1129" s="24">
        <v>12</v>
      </c>
      <c r="E1129" s="24">
        <v>2477</v>
      </c>
      <c r="F1129" s="24">
        <v>2489</v>
      </c>
      <c r="G1129" s="25">
        <v>40350</v>
      </c>
      <c r="H1129" s="25">
        <v>40401</v>
      </c>
      <c r="I1129" s="25">
        <v>40403</v>
      </c>
      <c r="J1129" s="24" t="s">
        <v>13</v>
      </c>
      <c r="K1129" s="24">
        <v>2</v>
      </c>
      <c r="L1129" s="24" t="s">
        <v>1208</v>
      </c>
    </row>
    <row r="1130" spans="1:12">
      <c r="A1130" s="24" t="s">
        <v>1209</v>
      </c>
      <c r="B1130" s="24">
        <v>2010</v>
      </c>
      <c r="C1130" s="24">
        <v>61</v>
      </c>
      <c r="D1130" s="24">
        <v>12</v>
      </c>
      <c r="E1130" s="24">
        <v>2490</v>
      </c>
      <c r="F1130" s="24">
        <v>2502</v>
      </c>
      <c r="G1130" s="25">
        <v>40128</v>
      </c>
      <c r="H1130" s="25">
        <v>40325</v>
      </c>
      <c r="I1130" s="25">
        <v>40361</v>
      </c>
      <c r="J1130" s="24" t="s">
        <v>13</v>
      </c>
      <c r="K1130" s="24">
        <v>1</v>
      </c>
      <c r="L1130" s="24" t="s">
        <v>1210</v>
      </c>
    </row>
    <row r="1131" spans="1:12">
      <c r="A1131" s="24" t="s">
        <v>1211</v>
      </c>
      <c r="B1131" s="24">
        <v>2010</v>
      </c>
      <c r="C1131" s="24">
        <v>61</v>
      </c>
      <c r="D1131" s="24">
        <v>12</v>
      </c>
      <c r="E1131" s="24">
        <v>2503</v>
      </c>
      <c r="F1131" s="24">
        <v>2513</v>
      </c>
      <c r="G1131" s="25">
        <v>40316</v>
      </c>
      <c r="H1131" s="25">
        <v>40411</v>
      </c>
      <c r="I1131" s="25">
        <v>40414</v>
      </c>
      <c r="J1131" s="24" t="s">
        <v>13</v>
      </c>
      <c r="K1131" s="24">
        <v>5</v>
      </c>
      <c r="L1131" s="24" t="s">
        <v>1212</v>
      </c>
    </row>
    <row r="1132" spans="1:12">
      <c r="A1132" s="24" t="s">
        <v>1213</v>
      </c>
      <c r="B1132" s="24">
        <v>2010</v>
      </c>
      <c r="C1132" s="24">
        <v>61</v>
      </c>
      <c r="D1132" s="24">
        <v>12</v>
      </c>
      <c r="E1132" s="24">
        <v>2514</v>
      </c>
      <c r="F1132" s="24">
        <v>2530</v>
      </c>
      <c r="G1132" s="25">
        <v>40286</v>
      </c>
      <c r="H1132" s="25">
        <v>40386</v>
      </c>
      <c r="I1132" s="25">
        <v>40386</v>
      </c>
      <c r="J1132" s="24" t="s">
        <v>13</v>
      </c>
      <c r="K1132" s="24">
        <v>7</v>
      </c>
      <c r="L1132" s="24" t="s">
        <v>1214</v>
      </c>
    </row>
    <row r="1133" spans="1:12">
      <c r="A1133" s="24" t="s">
        <v>1215</v>
      </c>
      <c r="B1133" s="24">
        <v>2010</v>
      </c>
      <c r="C1133" s="24">
        <v>61</v>
      </c>
      <c r="D1133" s="24">
        <v>12</v>
      </c>
      <c r="E1133" s="24">
        <v>2531</v>
      </c>
      <c r="F1133" s="24">
        <v>2543</v>
      </c>
      <c r="G1133" s="25">
        <v>40267</v>
      </c>
      <c r="H1133" s="25">
        <v>40361</v>
      </c>
      <c r="I1133" s="25">
        <v>40365</v>
      </c>
      <c r="J1133" s="24" t="s">
        <v>13</v>
      </c>
      <c r="K1133" s="24">
        <v>7</v>
      </c>
      <c r="L1133" s="24" t="s">
        <v>1216</v>
      </c>
    </row>
    <row r="1134" spans="1:12">
      <c r="A1134" s="24" t="s">
        <v>1217</v>
      </c>
      <c r="B1134" s="24">
        <v>2010</v>
      </c>
      <c r="C1134" s="24">
        <v>61</v>
      </c>
      <c r="D1134" s="24">
        <v>12</v>
      </c>
      <c r="E1134" s="24">
        <v>2544</v>
      </c>
      <c r="F1134" s="24">
        <v>2558</v>
      </c>
      <c r="G1134" s="25">
        <v>40081</v>
      </c>
      <c r="H1134" s="25">
        <v>40323</v>
      </c>
      <c r="I1134" s="25">
        <v>40365</v>
      </c>
      <c r="J1134" s="24" t="s">
        <v>13</v>
      </c>
      <c r="K1134" s="24">
        <v>5</v>
      </c>
      <c r="L1134" s="24" t="s">
        <v>1218</v>
      </c>
    </row>
    <row r="1135" spans="1:12">
      <c r="A1135" s="24" t="s">
        <v>1219</v>
      </c>
      <c r="B1135" s="24">
        <v>2010</v>
      </c>
      <c r="C1135" s="24">
        <v>61</v>
      </c>
      <c r="D1135" s="24">
        <v>12</v>
      </c>
      <c r="E1135" s="24">
        <v>2559</v>
      </c>
      <c r="F1135" s="24">
        <v>2574</v>
      </c>
      <c r="G1135" s="25">
        <v>40120</v>
      </c>
      <c r="H1135" s="25">
        <v>40318</v>
      </c>
      <c r="I1135" s="25">
        <v>40396</v>
      </c>
      <c r="J1135" s="24" t="s">
        <v>13</v>
      </c>
      <c r="K1135" s="24">
        <v>4</v>
      </c>
      <c r="L1135" s="24" t="s">
        <v>1220</v>
      </c>
    </row>
    <row r="1136" spans="1:12">
      <c r="A1136" s="24" t="s">
        <v>1221</v>
      </c>
      <c r="B1136" s="24">
        <v>2010</v>
      </c>
      <c r="C1136" s="24">
        <v>61</v>
      </c>
      <c r="D1136" s="24">
        <v>12</v>
      </c>
      <c r="E1136" s="24">
        <v>2575</v>
      </c>
      <c r="F1136" s="24">
        <v>2580</v>
      </c>
      <c r="G1136" s="25">
        <v>40375</v>
      </c>
      <c r="H1136" s="25">
        <v>40418</v>
      </c>
      <c r="I1136" s="25">
        <v>40420</v>
      </c>
      <c r="J1136" s="24" t="s">
        <v>83</v>
      </c>
      <c r="K1136" s="24">
        <v>1</v>
      </c>
      <c r="L1136" s="24" t="s">
        <v>1222</v>
      </c>
    </row>
    <row r="1137" spans="1:12">
      <c r="A1137" s="24" t="s">
        <v>1223</v>
      </c>
      <c r="B1137" s="24">
        <v>2010</v>
      </c>
      <c r="C1137" s="24">
        <v>61</v>
      </c>
      <c r="D1137" s="24">
        <v>12</v>
      </c>
      <c r="E1137" s="24">
        <v>2581</v>
      </c>
      <c r="F1137" s="24">
        <v>2583</v>
      </c>
      <c r="G1137" s="25">
        <v>40378</v>
      </c>
      <c r="H1137" s="25">
        <v>40401</v>
      </c>
      <c r="I1137" s="25">
        <v>40403</v>
      </c>
      <c r="J1137" s="24" t="s">
        <v>83</v>
      </c>
      <c r="K1137" s="24">
        <v>1</v>
      </c>
      <c r="L1137" s="24" t="s">
        <v>1224</v>
      </c>
    </row>
    <row r="1138" spans="1:12">
      <c r="A1138" s="24" t="s">
        <v>339</v>
      </c>
      <c r="B1138" s="24">
        <v>2010</v>
      </c>
      <c r="C1138" s="24">
        <v>62</v>
      </c>
      <c r="D1138" s="24">
        <v>1</v>
      </c>
      <c r="E1138" s="24">
        <v>1</v>
      </c>
      <c r="F1138" s="24">
        <v>18</v>
      </c>
      <c r="G1138" s="25">
        <v>40351</v>
      </c>
      <c r="H1138" s="25">
        <v>40439</v>
      </c>
      <c r="I1138" s="25">
        <v>40441</v>
      </c>
      <c r="J1138" s="24" t="s">
        <v>13</v>
      </c>
      <c r="K1138" s="24">
        <v>2</v>
      </c>
      <c r="L1138" s="24" t="s">
        <v>340</v>
      </c>
    </row>
    <row r="1139" spans="1:12">
      <c r="A1139" s="24" t="s">
        <v>341</v>
      </c>
      <c r="B1139" s="24">
        <v>2010</v>
      </c>
      <c r="C1139" s="24">
        <v>62</v>
      </c>
      <c r="D1139" s="24">
        <v>1</v>
      </c>
      <c r="E1139" s="24">
        <v>19</v>
      </c>
      <c r="F1139" s="24">
        <v>39</v>
      </c>
      <c r="G1139" s="25">
        <v>40322</v>
      </c>
      <c r="H1139" s="25">
        <v>40419</v>
      </c>
      <c r="I1139" s="25">
        <v>40420</v>
      </c>
      <c r="J1139" s="24" t="s">
        <v>13</v>
      </c>
      <c r="K1139" s="24">
        <v>3</v>
      </c>
      <c r="L1139" s="24" t="s">
        <v>342</v>
      </c>
    </row>
    <row r="1140" spans="1:12">
      <c r="A1140" s="24" t="s">
        <v>343</v>
      </c>
      <c r="B1140" s="24">
        <v>2010</v>
      </c>
      <c r="C1140" s="24">
        <v>62</v>
      </c>
      <c r="D1140" s="24">
        <v>1</v>
      </c>
      <c r="E1140" s="24">
        <v>40</v>
      </c>
      <c r="F1140" s="24">
        <v>49</v>
      </c>
      <c r="G1140" s="25">
        <v>40407</v>
      </c>
      <c r="H1140" s="25">
        <v>40442</v>
      </c>
      <c r="I1140" s="25">
        <v>40442</v>
      </c>
      <c r="J1140" s="24" t="s">
        <v>13</v>
      </c>
      <c r="K1140" s="24">
        <v>2</v>
      </c>
      <c r="L1140" s="24" t="s">
        <v>344</v>
      </c>
    </row>
    <row r="1141" spans="1:12">
      <c r="A1141" s="24" t="s">
        <v>345</v>
      </c>
      <c r="B1141" s="24">
        <v>2010</v>
      </c>
      <c r="C1141" s="24">
        <v>62</v>
      </c>
      <c r="D1141" s="24">
        <v>1</v>
      </c>
      <c r="E1141" s="24">
        <v>50</v>
      </c>
      <c r="F1141" s="24">
        <v>60</v>
      </c>
      <c r="G1141" s="25">
        <v>40284</v>
      </c>
      <c r="H1141" s="25">
        <v>40444</v>
      </c>
      <c r="I1141" s="25">
        <v>40451</v>
      </c>
      <c r="J1141" s="24" t="s">
        <v>13</v>
      </c>
      <c r="K1141" s="24">
        <v>1</v>
      </c>
      <c r="L1141" s="24" t="s">
        <v>346</v>
      </c>
    </row>
    <row r="1142" spans="1:12">
      <c r="A1142" s="24" t="s">
        <v>347</v>
      </c>
      <c r="B1142" s="24">
        <v>2010</v>
      </c>
      <c r="C1142" s="24">
        <v>62</v>
      </c>
      <c r="D1142" s="24">
        <v>1</v>
      </c>
      <c r="E1142" s="24">
        <v>61</v>
      </c>
      <c r="F1142" s="24">
        <v>71</v>
      </c>
      <c r="G1142" s="25">
        <v>40344</v>
      </c>
      <c r="H1142" s="25">
        <v>40368</v>
      </c>
      <c r="I1142" s="25">
        <v>40368</v>
      </c>
      <c r="J1142" s="24" t="s">
        <v>13</v>
      </c>
      <c r="K1142" s="24">
        <v>4</v>
      </c>
      <c r="L1142" s="24" t="s">
        <v>348</v>
      </c>
    </row>
    <row r="1143" spans="1:12">
      <c r="A1143" s="24" t="s">
        <v>349</v>
      </c>
      <c r="B1143" s="24">
        <v>2010</v>
      </c>
      <c r="C1143" s="24">
        <v>62</v>
      </c>
      <c r="D1143" s="24">
        <v>1</v>
      </c>
      <c r="E1143" s="24">
        <v>72</v>
      </c>
      <c r="F1143" s="24">
        <v>77</v>
      </c>
      <c r="G1143" s="25">
        <v>40403</v>
      </c>
      <c r="H1143" s="25">
        <v>40448</v>
      </c>
      <c r="I1143" s="25">
        <v>40449</v>
      </c>
      <c r="J1143" s="24" t="s">
        <v>13</v>
      </c>
      <c r="K1143" s="24">
        <v>1</v>
      </c>
      <c r="L1143" s="24" t="s">
        <v>350</v>
      </c>
    </row>
    <row r="1144" spans="1:12">
      <c r="A1144" s="24" t="s">
        <v>351</v>
      </c>
      <c r="B1144" s="24">
        <v>2010</v>
      </c>
      <c r="C1144" s="24">
        <v>62</v>
      </c>
      <c r="D1144" s="24">
        <v>1</v>
      </c>
      <c r="E1144" s="24">
        <v>78</v>
      </c>
      <c r="F1144" s="24">
        <v>88</v>
      </c>
      <c r="G1144" s="25">
        <v>40184</v>
      </c>
      <c r="H1144" s="25">
        <v>40375</v>
      </c>
      <c r="I1144" s="25">
        <v>40378</v>
      </c>
      <c r="J1144" s="24" t="s">
        <v>13</v>
      </c>
      <c r="K1144" s="24">
        <v>1</v>
      </c>
      <c r="L1144" s="24" t="s">
        <v>352</v>
      </c>
    </row>
    <row r="1145" spans="1:12">
      <c r="A1145" s="24" t="s">
        <v>353</v>
      </c>
      <c r="B1145" s="24">
        <v>2010</v>
      </c>
      <c r="C1145" s="24">
        <v>62</v>
      </c>
      <c r="D1145" s="24">
        <v>1</v>
      </c>
      <c r="E1145" s="24">
        <v>89</v>
      </c>
      <c r="F1145" s="24">
        <v>99</v>
      </c>
      <c r="G1145" s="25">
        <v>40252</v>
      </c>
      <c r="H1145" s="25">
        <v>40424</v>
      </c>
      <c r="I1145" s="25">
        <v>40437</v>
      </c>
      <c r="J1145" s="24" t="s">
        <v>13</v>
      </c>
      <c r="K1145" s="24">
        <v>2</v>
      </c>
      <c r="L1145" s="24" t="s">
        <v>354</v>
      </c>
    </row>
    <row r="1146" spans="1:12">
      <c r="A1146" s="24" t="s">
        <v>355</v>
      </c>
      <c r="B1146" s="24">
        <v>2010</v>
      </c>
      <c r="C1146" s="24">
        <v>62</v>
      </c>
      <c r="D1146" s="24">
        <v>1</v>
      </c>
      <c r="E1146" s="24">
        <v>100</v>
      </c>
      <c r="F1146" s="24">
        <v>116</v>
      </c>
      <c r="G1146" s="25">
        <v>40323</v>
      </c>
      <c r="H1146" s="25">
        <v>40407</v>
      </c>
      <c r="I1146" s="25">
        <v>40431</v>
      </c>
      <c r="J1146" s="24" t="s">
        <v>13</v>
      </c>
      <c r="K1146" s="24">
        <v>3</v>
      </c>
      <c r="L1146" s="24" t="s">
        <v>356</v>
      </c>
    </row>
    <row r="1147" spans="1:12">
      <c r="A1147" s="24" t="s">
        <v>357</v>
      </c>
      <c r="B1147" s="24">
        <v>2010</v>
      </c>
      <c r="C1147" s="24">
        <v>62</v>
      </c>
      <c r="D1147" s="24">
        <v>1</v>
      </c>
      <c r="E1147" s="24">
        <v>117</v>
      </c>
      <c r="F1147" s="24">
        <v>132</v>
      </c>
      <c r="G1147" s="25">
        <v>39929</v>
      </c>
      <c r="H1147" s="25">
        <v>40365</v>
      </c>
      <c r="I1147" s="25">
        <v>40373</v>
      </c>
      <c r="J1147" s="24" t="s">
        <v>13</v>
      </c>
      <c r="K1147" s="24">
        <v>2</v>
      </c>
      <c r="L1147" s="24" t="s">
        <v>358</v>
      </c>
    </row>
    <row r="1148" spans="1:12">
      <c r="A1148" s="24" t="s">
        <v>359</v>
      </c>
      <c r="B1148" s="24">
        <v>2010</v>
      </c>
      <c r="C1148" s="24">
        <v>62</v>
      </c>
      <c r="D1148" s="24">
        <v>1</v>
      </c>
      <c r="E1148" s="24">
        <v>133</v>
      </c>
      <c r="F1148" s="24">
        <v>145</v>
      </c>
      <c r="G1148" s="25">
        <v>40388</v>
      </c>
      <c r="H1148" s="25">
        <v>40437</v>
      </c>
      <c r="I1148" s="25">
        <v>40437</v>
      </c>
      <c r="J1148" s="24" t="s">
        <v>13</v>
      </c>
      <c r="K1148" s="24">
        <v>2</v>
      </c>
      <c r="L1148" s="24" t="s">
        <v>360</v>
      </c>
    </row>
    <row r="1149" spans="1:12">
      <c r="A1149" s="24" t="s">
        <v>361</v>
      </c>
      <c r="B1149" s="24">
        <v>2010</v>
      </c>
      <c r="C1149" s="24">
        <v>62</v>
      </c>
      <c r="D1149" s="24">
        <v>1</v>
      </c>
      <c r="E1149" s="24">
        <v>146</v>
      </c>
      <c r="F1149" s="24">
        <v>160</v>
      </c>
      <c r="G1149" s="25">
        <v>40309</v>
      </c>
      <c r="H1149" s="25">
        <v>40437</v>
      </c>
      <c r="I1149" s="25">
        <v>40437</v>
      </c>
      <c r="J1149" s="24" t="s">
        <v>13</v>
      </c>
      <c r="K1149" s="24">
        <v>2</v>
      </c>
      <c r="L1149" s="24" t="s">
        <v>362</v>
      </c>
    </row>
    <row r="1150" spans="1:12">
      <c r="A1150" s="24" t="s">
        <v>365</v>
      </c>
      <c r="B1150" s="24">
        <v>2010</v>
      </c>
      <c r="C1150" s="24">
        <v>62</v>
      </c>
      <c r="D1150" s="24">
        <v>1</v>
      </c>
      <c r="E1150" s="24">
        <v>171</v>
      </c>
      <c r="F1150" s="24">
        <v>184</v>
      </c>
      <c r="G1150" s="25">
        <v>40305</v>
      </c>
      <c r="H1150" s="25">
        <v>40345</v>
      </c>
      <c r="I1150" s="25">
        <v>40361</v>
      </c>
      <c r="J1150" s="24" t="s">
        <v>13</v>
      </c>
      <c r="K1150" s="24">
        <v>1</v>
      </c>
      <c r="L1150" s="24" t="s">
        <v>366</v>
      </c>
    </row>
    <row r="1151" spans="1:12">
      <c r="A1151" s="24" t="s">
        <v>367</v>
      </c>
      <c r="B1151" s="24">
        <v>2010</v>
      </c>
      <c r="C1151" s="24">
        <v>62</v>
      </c>
      <c r="D1151" s="24">
        <v>1</v>
      </c>
      <c r="E1151" s="24">
        <v>185</v>
      </c>
      <c r="F1151" s="24">
        <v>204</v>
      </c>
      <c r="G1151" s="25">
        <v>40369</v>
      </c>
      <c r="H1151" s="25">
        <v>40415</v>
      </c>
      <c r="I1151" s="25">
        <v>40416</v>
      </c>
      <c r="J1151" s="24" t="s">
        <v>13</v>
      </c>
      <c r="K1151" s="24">
        <v>5</v>
      </c>
      <c r="L1151" s="24" t="s">
        <v>368</v>
      </c>
    </row>
    <row r="1152" spans="1:12">
      <c r="A1152" s="24" t="s">
        <v>369</v>
      </c>
      <c r="B1152" s="24">
        <v>2010</v>
      </c>
      <c r="C1152" s="24">
        <v>62</v>
      </c>
      <c r="D1152" s="24">
        <v>1</v>
      </c>
      <c r="E1152" s="24">
        <v>205</v>
      </c>
      <c r="F1152" s="24">
        <v>207</v>
      </c>
      <c r="G1152" s="25">
        <v>40447</v>
      </c>
      <c r="H1152" s="25">
        <v>40452</v>
      </c>
      <c r="I1152" s="25">
        <v>40452</v>
      </c>
      <c r="J1152" s="24" t="s">
        <v>83</v>
      </c>
      <c r="K1152" s="24">
        <v>1</v>
      </c>
      <c r="L1152" s="24" t="s">
        <v>370</v>
      </c>
    </row>
    <row r="1153" spans="1:12">
      <c r="A1153" s="24" t="s">
        <v>377</v>
      </c>
      <c r="B1153" s="24">
        <v>2011</v>
      </c>
      <c r="C1153" s="24">
        <v>62</v>
      </c>
      <c r="D1153" s="24">
        <v>2</v>
      </c>
      <c r="E1153" s="24">
        <v>217</v>
      </c>
      <c r="F1153" s="24">
        <v>229</v>
      </c>
      <c r="G1153" s="25">
        <v>40383</v>
      </c>
      <c r="H1153" s="25">
        <v>40442</v>
      </c>
      <c r="I1153" s="25">
        <v>40442</v>
      </c>
      <c r="J1153" s="24" t="s">
        <v>13</v>
      </c>
      <c r="K1153" s="24">
        <v>2</v>
      </c>
      <c r="L1153" s="24" t="s">
        <v>378</v>
      </c>
    </row>
    <row r="1154" spans="1:12">
      <c r="A1154" s="24" t="s">
        <v>379</v>
      </c>
      <c r="B1154" s="24">
        <v>2011</v>
      </c>
      <c r="C1154" s="24">
        <v>62</v>
      </c>
      <c r="D1154" s="24">
        <v>2</v>
      </c>
      <c r="E1154" s="24">
        <v>230</v>
      </c>
      <c r="F1154" s="24">
        <v>235</v>
      </c>
      <c r="G1154" s="25">
        <v>40433</v>
      </c>
      <c r="H1154" s="25">
        <v>40460</v>
      </c>
      <c r="I1154" s="25">
        <v>40462</v>
      </c>
      <c r="J1154" s="24" t="s">
        <v>13</v>
      </c>
      <c r="K1154" s="24">
        <v>1</v>
      </c>
      <c r="L1154" s="24" t="s">
        <v>380</v>
      </c>
    </row>
    <row r="1155" spans="1:12">
      <c r="A1155" s="24" t="s">
        <v>381</v>
      </c>
      <c r="B1155" s="24">
        <v>2011</v>
      </c>
      <c r="C1155" s="24">
        <v>62</v>
      </c>
      <c r="D1155" s="24">
        <v>2</v>
      </c>
      <c r="E1155" s="24">
        <v>236</v>
      </c>
      <c r="F1155" s="24">
        <v>245</v>
      </c>
      <c r="G1155" s="25">
        <v>40308</v>
      </c>
      <c r="H1155" s="25">
        <v>40371</v>
      </c>
      <c r="I1155" s="25">
        <v>40452</v>
      </c>
      <c r="J1155" s="24" t="s">
        <v>13</v>
      </c>
      <c r="K1155" s="24">
        <v>1</v>
      </c>
      <c r="L1155" s="24" t="s">
        <v>382</v>
      </c>
    </row>
    <row r="1156" spans="1:12">
      <c r="A1156" s="24" t="s">
        <v>383</v>
      </c>
      <c r="B1156" s="24">
        <v>2011</v>
      </c>
      <c r="C1156" s="24">
        <v>62</v>
      </c>
      <c r="D1156" s="24">
        <v>2</v>
      </c>
      <c r="E1156" s="24">
        <v>246</v>
      </c>
      <c r="F1156" s="24">
        <v>256</v>
      </c>
      <c r="G1156" s="25">
        <v>40372</v>
      </c>
      <c r="H1156" s="25">
        <v>40454</v>
      </c>
      <c r="I1156" s="25">
        <v>40455</v>
      </c>
      <c r="J1156" s="24" t="s">
        <v>13</v>
      </c>
      <c r="K1156" s="24">
        <v>2</v>
      </c>
      <c r="L1156" s="24" t="s">
        <v>384</v>
      </c>
    </row>
    <row r="1157" spans="1:12">
      <c r="A1157" s="24" t="s">
        <v>385</v>
      </c>
      <c r="B1157" s="24">
        <v>2011</v>
      </c>
      <c r="C1157" s="24">
        <v>62</v>
      </c>
      <c r="D1157" s="24">
        <v>2</v>
      </c>
      <c r="E1157" s="24">
        <v>257</v>
      </c>
      <c r="F1157" s="24">
        <v>269</v>
      </c>
      <c r="G1157" s="25">
        <v>40365</v>
      </c>
      <c r="H1157" s="25">
        <v>40459</v>
      </c>
      <c r="I1157" s="25">
        <v>40459</v>
      </c>
      <c r="J1157" s="24" t="s">
        <v>13</v>
      </c>
      <c r="K1157" s="24">
        <v>3</v>
      </c>
      <c r="L1157" s="24" t="s">
        <v>386</v>
      </c>
    </row>
    <row r="1158" spans="1:12">
      <c r="A1158" s="24" t="s">
        <v>387</v>
      </c>
      <c r="B1158" s="24">
        <v>2011</v>
      </c>
      <c r="C1158" s="24">
        <v>62</v>
      </c>
      <c r="D1158" s="24">
        <v>2</v>
      </c>
      <c r="E1158" s="24">
        <v>270</v>
      </c>
      <c r="F1158" s="24">
        <v>283</v>
      </c>
      <c r="G1158" s="25">
        <v>40363</v>
      </c>
      <c r="H1158" s="25">
        <v>40435</v>
      </c>
      <c r="I1158" s="25">
        <v>40462</v>
      </c>
      <c r="J1158" s="24" t="s">
        <v>13</v>
      </c>
      <c r="K1158" s="24">
        <v>8</v>
      </c>
      <c r="L1158" s="24" t="s">
        <v>388</v>
      </c>
    </row>
    <row r="1159" spans="1:12">
      <c r="A1159" s="24" t="s">
        <v>389</v>
      </c>
      <c r="B1159" s="24">
        <v>2011</v>
      </c>
      <c r="C1159" s="24">
        <v>62</v>
      </c>
      <c r="D1159" s="24">
        <v>2</v>
      </c>
      <c r="E1159" s="24">
        <v>284</v>
      </c>
      <c r="F1159" s="24">
        <v>294</v>
      </c>
      <c r="G1159" s="25">
        <v>40394</v>
      </c>
      <c r="H1159" s="25">
        <v>40428</v>
      </c>
      <c r="I1159" s="25">
        <v>40457</v>
      </c>
      <c r="J1159" s="24" t="s">
        <v>13</v>
      </c>
      <c r="K1159" s="24">
        <v>2</v>
      </c>
      <c r="L1159" s="24" t="s">
        <v>390</v>
      </c>
    </row>
    <row r="1160" spans="1:12">
      <c r="A1160" s="24" t="s">
        <v>391</v>
      </c>
      <c r="B1160" s="24">
        <v>2011</v>
      </c>
      <c r="C1160" s="24">
        <v>62</v>
      </c>
      <c r="D1160" s="24">
        <v>2</v>
      </c>
      <c r="E1160" s="24">
        <v>295</v>
      </c>
      <c r="F1160" s="24">
        <v>313</v>
      </c>
      <c r="G1160" s="25">
        <v>40388</v>
      </c>
      <c r="H1160" s="25">
        <v>40461</v>
      </c>
      <c r="I1160" s="25">
        <v>40462</v>
      </c>
      <c r="J1160" s="24" t="s">
        <v>13</v>
      </c>
      <c r="K1160" s="24">
        <v>3</v>
      </c>
      <c r="L1160" s="24" t="s">
        <v>392</v>
      </c>
    </row>
    <row r="1161" spans="1:12">
      <c r="A1161" s="24" t="s">
        <v>393</v>
      </c>
      <c r="B1161" s="24">
        <v>2011</v>
      </c>
      <c r="C1161" s="24">
        <v>62</v>
      </c>
      <c r="D1161" s="24">
        <v>2</v>
      </c>
      <c r="E1161" s="24">
        <v>314</v>
      </c>
      <c r="F1161" s="24">
        <v>342</v>
      </c>
      <c r="G1161" s="25">
        <v>40286</v>
      </c>
      <c r="H1161" s="25">
        <v>40410</v>
      </c>
      <c r="I1161" s="25">
        <v>40448</v>
      </c>
      <c r="J1161" s="24" t="s">
        <v>13</v>
      </c>
      <c r="K1161" s="24">
        <v>1</v>
      </c>
      <c r="L1161" s="24" t="s">
        <v>394</v>
      </c>
    </row>
    <row r="1162" spans="1:12">
      <c r="A1162" s="24" t="s">
        <v>395</v>
      </c>
      <c r="B1162" s="24">
        <v>2011</v>
      </c>
      <c r="C1162" s="24">
        <v>62</v>
      </c>
      <c r="D1162" s="24">
        <v>2</v>
      </c>
      <c r="E1162" s="24">
        <v>343</v>
      </c>
      <c r="F1162" s="24">
        <v>362</v>
      </c>
      <c r="G1162" s="25">
        <v>40330</v>
      </c>
      <c r="H1162" s="25">
        <v>40440</v>
      </c>
      <c r="I1162" s="25">
        <v>40441</v>
      </c>
      <c r="J1162" s="24" t="s">
        <v>13</v>
      </c>
      <c r="K1162" s="24">
        <v>3</v>
      </c>
      <c r="L1162" s="24" t="s">
        <v>396</v>
      </c>
    </row>
    <row r="1163" spans="1:12">
      <c r="A1163" s="24" t="s">
        <v>397</v>
      </c>
      <c r="B1163" s="24">
        <v>2011</v>
      </c>
      <c r="C1163" s="24">
        <v>62</v>
      </c>
      <c r="D1163" s="24">
        <v>2</v>
      </c>
      <c r="E1163" s="24">
        <v>363</v>
      </c>
      <c r="F1163" s="24">
        <v>374</v>
      </c>
      <c r="G1163" s="25">
        <v>40309</v>
      </c>
      <c r="H1163" s="25">
        <v>40463</v>
      </c>
      <c r="I1163" s="25">
        <v>40464</v>
      </c>
      <c r="J1163" s="24" t="s">
        <v>13</v>
      </c>
      <c r="K1163" s="24">
        <v>2</v>
      </c>
      <c r="L1163" s="24" t="s">
        <v>398</v>
      </c>
    </row>
    <row r="1164" spans="1:12">
      <c r="A1164" s="24" t="s">
        <v>399</v>
      </c>
      <c r="B1164" s="24">
        <v>2011</v>
      </c>
      <c r="C1164" s="24">
        <v>62</v>
      </c>
      <c r="D1164" s="24">
        <v>2</v>
      </c>
      <c r="E1164" s="24">
        <v>375</v>
      </c>
      <c r="F1164" s="24">
        <v>394</v>
      </c>
      <c r="G1164" s="25">
        <v>40157</v>
      </c>
      <c r="H1164" s="25">
        <v>40301</v>
      </c>
      <c r="I1164" s="25">
        <v>40339</v>
      </c>
      <c r="J1164" s="24" t="s">
        <v>13</v>
      </c>
      <c r="K1164" s="24">
        <v>3</v>
      </c>
      <c r="L1164" s="24" t="s">
        <v>400</v>
      </c>
    </row>
    <row r="1165" spans="1:12">
      <c r="A1165" s="24" t="s">
        <v>401</v>
      </c>
      <c r="B1165" s="24">
        <v>2011</v>
      </c>
      <c r="C1165" s="24">
        <v>62</v>
      </c>
      <c r="D1165" s="24">
        <v>2</v>
      </c>
      <c r="E1165" s="24">
        <v>395</v>
      </c>
      <c r="F1165" s="24">
        <v>405</v>
      </c>
      <c r="G1165" s="25">
        <v>40150</v>
      </c>
      <c r="H1165" s="25">
        <v>40406</v>
      </c>
      <c r="I1165" s="25">
        <v>40423</v>
      </c>
      <c r="J1165" s="24" t="s">
        <v>13</v>
      </c>
      <c r="K1165" s="24">
        <v>3</v>
      </c>
      <c r="L1165" s="24" t="s">
        <v>402</v>
      </c>
    </row>
    <row r="1166" spans="1:12">
      <c r="A1166" s="24" t="s">
        <v>403</v>
      </c>
      <c r="B1166" s="24">
        <v>2011</v>
      </c>
      <c r="C1166" s="24">
        <v>62</v>
      </c>
      <c r="D1166" s="24">
        <v>2</v>
      </c>
      <c r="E1166" s="24">
        <v>406</v>
      </c>
      <c r="F1166" s="24">
        <v>418</v>
      </c>
      <c r="G1166" s="25">
        <v>40437</v>
      </c>
      <c r="H1166" s="25">
        <v>40462</v>
      </c>
      <c r="I1166" s="25">
        <v>40462</v>
      </c>
      <c r="J1166" s="24" t="s">
        <v>13</v>
      </c>
      <c r="K1166" s="24">
        <v>3</v>
      </c>
      <c r="L1166" s="24" t="s">
        <v>404</v>
      </c>
    </row>
    <row r="1167" spans="1:12">
      <c r="A1167" s="24" t="s">
        <v>407</v>
      </c>
      <c r="B1167" s="24">
        <v>2011</v>
      </c>
      <c r="C1167" s="24">
        <v>62</v>
      </c>
      <c r="D1167" s="24">
        <v>3</v>
      </c>
      <c r="E1167" s="24">
        <v>421</v>
      </c>
      <c r="F1167" s="24">
        <v>432</v>
      </c>
      <c r="G1167" s="25">
        <v>40444</v>
      </c>
      <c r="H1167" s="25">
        <v>40471</v>
      </c>
      <c r="I1167" s="25">
        <v>40471</v>
      </c>
      <c r="J1167" s="24" t="s">
        <v>13</v>
      </c>
      <c r="K1167" s="24">
        <v>2</v>
      </c>
      <c r="L1167" s="24" t="s">
        <v>408</v>
      </c>
    </row>
    <row r="1168" spans="1:12">
      <c r="A1168" s="24" t="s">
        <v>409</v>
      </c>
      <c r="B1168" s="24">
        <v>2011</v>
      </c>
      <c r="C1168" s="24">
        <v>62</v>
      </c>
      <c r="D1168" s="24">
        <v>3</v>
      </c>
      <c r="E1168" s="24">
        <v>433</v>
      </c>
      <c r="F1168" s="24">
        <v>439</v>
      </c>
      <c r="G1168" s="25">
        <v>40519</v>
      </c>
      <c r="H1168" s="25">
        <v>40525</v>
      </c>
      <c r="I1168" s="25">
        <v>40525</v>
      </c>
      <c r="J1168" s="24" t="s">
        <v>13</v>
      </c>
      <c r="K1168" s="24">
        <v>1</v>
      </c>
      <c r="L1168" s="24" t="s">
        <v>410</v>
      </c>
    </row>
    <row r="1169" spans="1:12">
      <c r="A1169" s="24" t="s">
        <v>411</v>
      </c>
      <c r="B1169" s="24">
        <v>2011</v>
      </c>
      <c r="C1169" s="24">
        <v>62</v>
      </c>
      <c r="D1169" s="24">
        <v>3</v>
      </c>
      <c r="E1169" s="24">
        <v>440</v>
      </c>
      <c r="F1169" s="24">
        <v>448</v>
      </c>
      <c r="G1169" s="25">
        <v>40351</v>
      </c>
      <c r="H1169" s="25">
        <v>40445</v>
      </c>
      <c r="I1169" s="25">
        <v>40470</v>
      </c>
      <c r="J1169" s="24" t="s">
        <v>13</v>
      </c>
      <c r="K1169" s="24">
        <v>2</v>
      </c>
      <c r="L1169" s="24" t="s">
        <v>412</v>
      </c>
    </row>
    <row r="1170" spans="1:12">
      <c r="A1170" s="24" t="s">
        <v>413</v>
      </c>
      <c r="B1170" s="24">
        <v>2011</v>
      </c>
      <c r="C1170" s="24">
        <v>62</v>
      </c>
      <c r="D1170" s="24">
        <v>3</v>
      </c>
      <c r="E1170" s="24">
        <v>449</v>
      </c>
      <c r="F1170" s="24">
        <v>466</v>
      </c>
      <c r="G1170" s="25">
        <v>40422</v>
      </c>
      <c r="H1170" s="25">
        <v>40463</v>
      </c>
      <c r="I1170" s="25">
        <v>40469</v>
      </c>
      <c r="J1170" s="24" t="s">
        <v>13</v>
      </c>
      <c r="K1170" s="24">
        <v>1</v>
      </c>
      <c r="L1170" s="24" t="s">
        <v>414</v>
      </c>
    </row>
    <row r="1171" spans="1:12">
      <c r="A1171" s="24" t="s">
        <v>415</v>
      </c>
      <c r="B1171" s="24">
        <v>2011</v>
      </c>
      <c r="C1171" s="24">
        <v>62</v>
      </c>
      <c r="D1171" s="24">
        <v>3</v>
      </c>
      <c r="E1171" s="24">
        <v>467</v>
      </c>
      <c r="F1171" s="24">
        <v>477</v>
      </c>
      <c r="G1171" s="25">
        <v>40350</v>
      </c>
      <c r="H1171" s="25">
        <v>40437</v>
      </c>
      <c r="I1171" s="25">
        <v>40455</v>
      </c>
      <c r="J1171" s="24" t="s">
        <v>13</v>
      </c>
      <c r="K1171" s="24">
        <v>3</v>
      </c>
      <c r="L1171" s="24" t="s">
        <v>416</v>
      </c>
    </row>
    <row r="1172" spans="1:12">
      <c r="A1172" s="24" t="s">
        <v>417</v>
      </c>
      <c r="B1172" s="24">
        <v>2011</v>
      </c>
      <c r="C1172" s="24">
        <v>62</v>
      </c>
      <c r="D1172" s="24">
        <v>3</v>
      </c>
      <c r="E1172" s="24">
        <v>478</v>
      </c>
      <c r="F1172" s="24">
        <v>492</v>
      </c>
      <c r="G1172" s="25">
        <v>40408</v>
      </c>
      <c r="H1172" s="25">
        <v>40521</v>
      </c>
      <c r="I1172" s="25">
        <v>40522</v>
      </c>
      <c r="J1172" s="24" t="s">
        <v>13</v>
      </c>
      <c r="K1172" s="24">
        <v>1</v>
      </c>
      <c r="L1172" s="24" t="s">
        <v>418</v>
      </c>
    </row>
    <row r="1173" spans="1:12">
      <c r="A1173" s="24" t="s">
        <v>419</v>
      </c>
      <c r="B1173" s="24">
        <v>2011</v>
      </c>
      <c r="C1173" s="24">
        <v>62</v>
      </c>
      <c r="D1173" s="24">
        <v>3</v>
      </c>
      <c r="E1173" s="24">
        <v>493</v>
      </c>
      <c r="F1173" s="24">
        <v>506</v>
      </c>
      <c r="G1173" s="25">
        <v>40388</v>
      </c>
      <c r="H1173" s="25">
        <v>40501</v>
      </c>
      <c r="I1173" s="25">
        <v>40523</v>
      </c>
      <c r="J1173" s="24" t="s">
        <v>13</v>
      </c>
      <c r="K1173" s="24">
        <v>3</v>
      </c>
      <c r="L1173" s="24" t="s">
        <v>420</v>
      </c>
    </row>
    <row r="1174" spans="1:12">
      <c r="A1174" s="24" t="s">
        <v>421</v>
      </c>
      <c r="B1174" s="24">
        <v>2011</v>
      </c>
      <c r="C1174" s="24">
        <v>62</v>
      </c>
      <c r="D1174" s="24">
        <v>3</v>
      </c>
      <c r="E1174" s="24">
        <v>507</v>
      </c>
      <c r="F1174" s="24">
        <v>520</v>
      </c>
      <c r="G1174" s="25">
        <v>40407</v>
      </c>
      <c r="H1174" s="25">
        <v>40490</v>
      </c>
      <c r="I1174" s="25">
        <v>40491</v>
      </c>
      <c r="J1174" s="24" t="s">
        <v>13</v>
      </c>
      <c r="K1174" s="24">
        <v>3</v>
      </c>
      <c r="L1174" s="24" t="s">
        <v>422</v>
      </c>
    </row>
    <row r="1175" spans="1:12">
      <c r="A1175" s="24" t="s">
        <v>423</v>
      </c>
      <c r="B1175" s="24">
        <v>2011</v>
      </c>
      <c r="C1175" s="24">
        <v>62</v>
      </c>
      <c r="D1175" s="24">
        <v>3</v>
      </c>
      <c r="E1175" s="24">
        <v>521</v>
      </c>
      <c r="F1175" s="24">
        <v>534</v>
      </c>
      <c r="G1175" s="25">
        <v>40451</v>
      </c>
      <c r="H1175" s="25">
        <v>40484</v>
      </c>
      <c r="I1175" s="25">
        <v>40485</v>
      </c>
      <c r="J1175" s="24" t="s">
        <v>13</v>
      </c>
      <c r="K1175" s="24">
        <v>3</v>
      </c>
      <c r="L1175" s="24" t="s">
        <v>424</v>
      </c>
    </row>
    <row r="1176" spans="1:12">
      <c r="A1176" s="24" t="s">
        <v>425</v>
      </c>
      <c r="B1176" s="24">
        <v>2011</v>
      </c>
      <c r="C1176" s="24">
        <v>62</v>
      </c>
      <c r="D1176" s="24">
        <v>3</v>
      </c>
      <c r="E1176" s="24">
        <v>535</v>
      </c>
      <c r="F1176" s="24">
        <v>549</v>
      </c>
      <c r="G1176" s="25">
        <v>40377</v>
      </c>
      <c r="H1176" s="25">
        <v>40483</v>
      </c>
      <c r="I1176" s="25">
        <v>40484</v>
      </c>
      <c r="J1176" s="24" t="s">
        <v>13</v>
      </c>
      <c r="K1176" s="24">
        <v>4</v>
      </c>
      <c r="L1176" s="24" t="s">
        <v>426</v>
      </c>
    </row>
    <row r="1177" spans="1:12">
      <c r="A1177" s="24" t="s">
        <v>427</v>
      </c>
      <c r="B1177" s="24">
        <v>2011</v>
      </c>
      <c r="C1177" s="24">
        <v>62</v>
      </c>
      <c r="D1177" s="24">
        <v>3</v>
      </c>
      <c r="E1177" s="24">
        <v>550</v>
      </c>
      <c r="F1177" s="24">
        <v>571</v>
      </c>
      <c r="G1177" s="25">
        <v>40367</v>
      </c>
      <c r="H1177" s="25">
        <v>40466</v>
      </c>
      <c r="I1177" s="25">
        <v>40469</v>
      </c>
      <c r="J1177" s="24" t="s">
        <v>13</v>
      </c>
      <c r="K1177" s="24">
        <v>3</v>
      </c>
      <c r="L1177" s="24" t="s">
        <v>428</v>
      </c>
    </row>
    <row r="1178" spans="1:12">
      <c r="A1178" s="24" t="s">
        <v>429</v>
      </c>
      <c r="B1178" s="24">
        <v>2011</v>
      </c>
      <c r="C1178" s="24">
        <v>62</v>
      </c>
      <c r="D1178" s="24">
        <v>3</v>
      </c>
      <c r="E1178" s="24">
        <v>572</v>
      </c>
      <c r="F1178" s="24">
        <v>585</v>
      </c>
      <c r="G1178" s="25">
        <v>40385</v>
      </c>
      <c r="H1178" s="25">
        <v>40498</v>
      </c>
      <c r="I1178" s="25">
        <v>40499</v>
      </c>
      <c r="J1178" s="24" t="s">
        <v>13</v>
      </c>
      <c r="K1178" s="24">
        <v>5</v>
      </c>
      <c r="L1178" s="24" t="s">
        <v>430</v>
      </c>
    </row>
    <row r="1179" spans="1:12">
      <c r="A1179" s="24" t="s">
        <v>431</v>
      </c>
      <c r="B1179" s="24">
        <v>2011</v>
      </c>
      <c r="C1179" s="24">
        <v>62</v>
      </c>
      <c r="D1179" s="24">
        <v>3</v>
      </c>
      <c r="E1179" s="24">
        <v>586</v>
      </c>
      <c r="F1179" s="24">
        <v>593</v>
      </c>
      <c r="G1179" s="25">
        <v>40257</v>
      </c>
      <c r="H1179" s="25">
        <v>40318</v>
      </c>
      <c r="I1179" s="25">
        <v>40448</v>
      </c>
      <c r="J1179" s="24" t="s">
        <v>13</v>
      </c>
      <c r="K1179" s="24">
        <v>1</v>
      </c>
      <c r="L1179" s="24" t="s">
        <v>432</v>
      </c>
    </row>
    <row r="1180" spans="1:12">
      <c r="A1180" s="24" t="s">
        <v>433</v>
      </c>
      <c r="B1180" s="24">
        <v>2011</v>
      </c>
      <c r="C1180" s="24">
        <v>62</v>
      </c>
      <c r="D1180" s="24">
        <v>3</v>
      </c>
      <c r="E1180" s="24">
        <v>594</v>
      </c>
      <c r="F1180" s="24">
        <v>603</v>
      </c>
      <c r="G1180" s="25">
        <v>40458</v>
      </c>
      <c r="H1180" s="25">
        <v>40521</v>
      </c>
      <c r="I1180" s="25">
        <v>40522</v>
      </c>
      <c r="J1180" s="24" t="s">
        <v>13</v>
      </c>
      <c r="K1180" s="24">
        <v>1</v>
      </c>
      <c r="L1180" s="24" t="s">
        <v>434</v>
      </c>
    </row>
    <row r="1181" spans="1:12">
      <c r="A1181" s="24" t="s">
        <v>435</v>
      </c>
      <c r="B1181" s="24">
        <v>2011</v>
      </c>
      <c r="C1181" s="24">
        <v>62</v>
      </c>
      <c r="D1181" s="24">
        <v>3</v>
      </c>
      <c r="E1181" s="24">
        <v>604</v>
      </c>
      <c r="F1181" s="24">
        <v>612</v>
      </c>
      <c r="G1181" s="25">
        <v>40295</v>
      </c>
      <c r="H1181" s="25">
        <v>40479</v>
      </c>
      <c r="I1181" s="25">
        <v>40480</v>
      </c>
      <c r="J1181" s="24" t="s">
        <v>13</v>
      </c>
      <c r="K1181" s="24">
        <v>1</v>
      </c>
      <c r="L1181" s="24" t="s">
        <v>436</v>
      </c>
    </row>
    <row r="1182" spans="1:12">
      <c r="A1182" s="24" t="s">
        <v>437</v>
      </c>
      <c r="B1182" s="24">
        <v>2011</v>
      </c>
      <c r="C1182" s="24">
        <v>62</v>
      </c>
      <c r="D1182" s="24">
        <v>4</v>
      </c>
      <c r="E1182" s="24">
        <v>613</v>
      </c>
      <c r="F1182" s="24">
        <v>627</v>
      </c>
      <c r="G1182" s="25">
        <v>40490</v>
      </c>
      <c r="H1182" s="25">
        <v>40535</v>
      </c>
      <c r="I1182" s="25">
        <v>40536</v>
      </c>
      <c r="J1182" s="24" t="s">
        <v>13</v>
      </c>
      <c r="K1182" s="24">
        <v>4</v>
      </c>
      <c r="L1182" s="24" t="s">
        <v>438</v>
      </c>
    </row>
    <row r="1183" spans="1:12">
      <c r="A1183" s="24" t="s">
        <v>439</v>
      </c>
      <c r="B1183" s="24">
        <v>2011</v>
      </c>
      <c r="C1183" s="24">
        <v>62</v>
      </c>
      <c r="D1183" s="24">
        <v>4</v>
      </c>
      <c r="E1183" s="24">
        <v>628</v>
      </c>
      <c r="F1183" s="24">
        <v>636</v>
      </c>
      <c r="G1183" s="25">
        <v>40290</v>
      </c>
      <c r="H1183" s="25">
        <v>40526</v>
      </c>
      <c r="I1183" s="25">
        <v>40526</v>
      </c>
      <c r="J1183" s="24" t="s">
        <v>13</v>
      </c>
      <c r="K1183" s="24">
        <v>4</v>
      </c>
      <c r="L1183" s="24" t="s">
        <v>440</v>
      </c>
    </row>
    <row r="1184" spans="1:12">
      <c r="A1184" s="24" t="s">
        <v>443</v>
      </c>
      <c r="B1184" s="24">
        <v>2011</v>
      </c>
      <c r="C1184" s="24">
        <v>62</v>
      </c>
      <c r="D1184" s="24">
        <v>4</v>
      </c>
      <c r="E1184" s="24">
        <v>643</v>
      </c>
      <c r="F1184" s="24">
        <v>653</v>
      </c>
      <c r="G1184" s="25">
        <v>40402</v>
      </c>
      <c r="H1184" s="25">
        <v>40529</v>
      </c>
      <c r="I1184" s="25">
        <v>40529</v>
      </c>
      <c r="J1184" s="24" t="s">
        <v>13</v>
      </c>
      <c r="K1184" s="24">
        <v>4</v>
      </c>
      <c r="L1184" s="24" t="s">
        <v>444</v>
      </c>
    </row>
    <row r="1185" spans="1:12">
      <c r="A1185" s="24" t="s">
        <v>445</v>
      </c>
      <c r="B1185" s="24">
        <v>2011</v>
      </c>
      <c r="C1185" s="24">
        <v>62</v>
      </c>
      <c r="D1185" s="24">
        <v>4</v>
      </c>
      <c r="E1185" s="24">
        <v>654</v>
      </c>
      <c r="F1185" s="24">
        <v>676</v>
      </c>
      <c r="G1185" s="25">
        <v>40383</v>
      </c>
      <c r="H1185" s="25">
        <v>40518</v>
      </c>
      <c r="I1185" s="25">
        <v>40535</v>
      </c>
      <c r="J1185" s="24" t="s">
        <v>13</v>
      </c>
      <c r="K1185" s="24">
        <v>2</v>
      </c>
      <c r="L1185" s="24" t="s">
        <v>446</v>
      </c>
    </row>
    <row r="1186" spans="1:12">
      <c r="A1186" s="24" t="s">
        <v>447</v>
      </c>
      <c r="B1186" s="24">
        <v>2011</v>
      </c>
      <c r="C1186" s="24">
        <v>62</v>
      </c>
      <c r="D1186" s="24">
        <v>4</v>
      </c>
      <c r="E1186" s="24">
        <v>677</v>
      </c>
      <c r="F1186" s="24">
        <v>690</v>
      </c>
      <c r="G1186" s="25">
        <v>40154</v>
      </c>
      <c r="H1186" s="25">
        <v>40535</v>
      </c>
      <c r="I1186" s="25">
        <v>40545</v>
      </c>
      <c r="J1186" s="24" t="s">
        <v>13</v>
      </c>
      <c r="K1186" s="24">
        <v>10</v>
      </c>
      <c r="L1186" s="24" t="s">
        <v>448</v>
      </c>
    </row>
    <row r="1187" spans="1:12">
      <c r="A1187" s="24" t="s">
        <v>449</v>
      </c>
      <c r="B1187" s="24">
        <v>2011</v>
      </c>
      <c r="C1187" s="24">
        <v>62</v>
      </c>
      <c r="D1187" s="24">
        <v>4</v>
      </c>
      <c r="E1187" s="24">
        <v>691</v>
      </c>
      <c r="F1187" s="24">
        <v>713</v>
      </c>
      <c r="G1187" s="25">
        <v>40311</v>
      </c>
      <c r="H1187" s="25">
        <v>40518</v>
      </c>
      <c r="I1187" s="25">
        <v>40519</v>
      </c>
      <c r="J1187" s="24" t="s">
        <v>13</v>
      </c>
      <c r="K1187" s="24">
        <v>3</v>
      </c>
      <c r="L1187" s="24" t="s">
        <v>450</v>
      </c>
    </row>
    <row r="1188" spans="1:12">
      <c r="A1188" s="24" t="s">
        <v>451</v>
      </c>
      <c r="B1188" s="24">
        <v>2011</v>
      </c>
      <c r="C1188" s="24">
        <v>62</v>
      </c>
      <c r="D1188" s="24">
        <v>4</v>
      </c>
      <c r="E1188" s="24">
        <v>714</v>
      </c>
      <c r="F1188" s="24">
        <v>726</v>
      </c>
      <c r="G1188" s="25">
        <v>40359</v>
      </c>
      <c r="H1188" s="25">
        <v>40529</v>
      </c>
      <c r="I1188" s="25">
        <v>40532</v>
      </c>
      <c r="J1188" s="24" t="s">
        <v>13</v>
      </c>
      <c r="K1188" s="24">
        <v>3</v>
      </c>
      <c r="L1188" s="24" t="s">
        <v>452</v>
      </c>
    </row>
    <row r="1189" spans="1:12">
      <c r="A1189" s="24" t="s">
        <v>453</v>
      </c>
      <c r="B1189" s="24">
        <v>2011</v>
      </c>
      <c r="C1189" s="24">
        <v>62</v>
      </c>
      <c r="D1189" s="24">
        <v>4</v>
      </c>
      <c r="E1189" s="24">
        <v>727</v>
      </c>
      <c r="F1189" s="24">
        <v>737</v>
      </c>
      <c r="G1189" s="25">
        <v>40053</v>
      </c>
      <c r="H1189" s="25">
        <v>40528</v>
      </c>
      <c r="I1189" s="25">
        <v>40529</v>
      </c>
      <c r="J1189" s="24" t="s">
        <v>13</v>
      </c>
      <c r="K1189" s="24">
        <v>3</v>
      </c>
      <c r="L1189" s="24" t="s">
        <v>454</v>
      </c>
    </row>
    <row r="1190" spans="1:12">
      <c r="A1190" s="24" t="s">
        <v>455</v>
      </c>
      <c r="B1190" s="24">
        <v>2011</v>
      </c>
      <c r="C1190" s="24">
        <v>62</v>
      </c>
      <c r="D1190" s="24">
        <v>4</v>
      </c>
      <c r="E1190" s="24">
        <v>738</v>
      </c>
      <c r="F1190" s="24">
        <v>747</v>
      </c>
      <c r="G1190" s="25">
        <v>40262</v>
      </c>
      <c r="H1190" s="25">
        <v>40410</v>
      </c>
      <c r="I1190" s="25">
        <v>40533</v>
      </c>
      <c r="J1190" s="24" t="s">
        <v>13</v>
      </c>
      <c r="K1190" s="24">
        <v>3</v>
      </c>
      <c r="L1190" s="24" t="s">
        <v>456</v>
      </c>
    </row>
    <row r="1191" spans="1:12">
      <c r="A1191" s="24" t="s">
        <v>457</v>
      </c>
      <c r="B1191" s="24">
        <v>2011</v>
      </c>
      <c r="C1191" s="24">
        <v>62</v>
      </c>
      <c r="D1191" s="24">
        <v>4</v>
      </c>
      <c r="E1191" s="24">
        <v>748</v>
      </c>
      <c r="F1191" s="24">
        <v>760</v>
      </c>
      <c r="G1191" s="25">
        <v>40414</v>
      </c>
      <c r="H1191" s="25">
        <v>40550</v>
      </c>
      <c r="I1191" s="25">
        <v>40550</v>
      </c>
      <c r="J1191" s="24" t="s">
        <v>13</v>
      </c>
      <c r="K1191" s="24">
        <v>3</v>
      </c>
      <c r="L1191" s="24" t="s">
        <v>458</v>
      </c>
    </row>
    <row r="1192" spans="1:12">
      <c r="A1192" s="24" t="s">
        <v>459</v>
      </c>
      <c r="B1192" s="24">
        <v>2011</v>
      </c>
      <c r="C1192" s="24">
        <v>62</v>
      </c>
      <c r="D1192" s="24">
        <v>4</v>
      </c>
      <c r="E1192" s="24">
        <v>761</v>
      </c>
      <c r="F1192" s="24">
        <v>775</v>
      </c>
      <c r="G1192" s="25">
        <v>40447</v>
      </c>
      <c r="H1192" s="25">
        <v>40531</v>
      </c>
      <c r="I1192" s="25">
        <v>40542</v>
      </c>
      <c r="J1192" s="24" t="s">
        <v>13</v>
      </c>
      <c r="K1192" s="24">
        <v>1</v>
      </c>
      <c r="L1192" s="24" t="s">
        <v>460</v>
      </c>
    </row>
    <row r="1193" spans="1:12">
      <c r="A1193" s="24" t="s">
        <v>461</v>
      </c>
      <c r="B1193" s="24">
        <v>2011</v>
      </c>
      <c r="C1193" s="24">
        <v>62</v>
      </c>
      <c r="D1193" s="24">
        <v>4</v>
      </c>
      <c r="E1193" s="24">
        <v>776</v>
      </c>
      <c r="F1193" s="24">
        <v>788</v>
      </c>
      <c r="G1193" s="25">
        <v>40015</v>
      </c>
      <c r="H1193" s="25">
        <v>40424</v>
      </c>
      <c r="I1193" s="25">
        <v>40424</v>
      </c>
      <c r="J1193" s="24" t="s">
        <v>13</v>
      </c>
      <c r="K1193" s="24">
        <v>3</v>
      </c>
      <c r="L1193" s="24" t="s">
        <v>462</v>
      </c>
    </row>
    <row r="1194" spans="1:12">
      <c r="A1194" s="24" t="s">
        <v>463</v>
      </c>
      <c r="B1194" s="24">
        <v>2011</v>
      </c>
      <c r="C1194" s="24">
        <v>62</v>
      </c>
      <c r="D1194" s="24">
        <v>4</v>
      </c>
      <c r="E1194" s="24">
        <v>789</v>
      </c>
      <c r="F1194" s="24">
        <v>804</v>
      </c>
      <c r="G1194" s="25">
        <v>40455</v>
      </c>
      <c r="H1194" s="25">
        <v>40550</v>
      </c>
      <c r="I1194" s="25">
        <v>40553</v>
      </c>
      <c r="J1194" s="24" t="s">
        <v>13</v>
      </c>
      <c r="K1194" s="24">
        <v>4</v>
      </c>
      <c r="L1194" s="24" t="s">
        <v>464</v>
      </c>
    </row>
    <row r="1195" spans="1:12">
      <c r="A1195" s="24" t="s">
        <v>467</v>
      </c>
      <c r="B1195" s="24">
        <v>2011</v>
      </c>
      <c r="C1195" s="24">
        <v>62</v>
      </c>
      <c r="D1195" s="24">
        <v>5</v>
      </c>
      <c r="E1195" s="24">
        <v>807</v>
      </c>
      <c r="F1195" s="24">
        <v>818</v>
      </c>
      <c r="G1195" s="25">
        <v>40529</v>
      </c>
      <c r="H1195" s="25">
        <v>40561</v>
      </c>
      <c r="I1195" s="25">
        <v>40561</v>
      </c>
      <c r="J1195" s="24" t="s">
        <v>13</v>
      </c>
      <c r="K1195" s="24">
        <v>2</v>
      </c>
      <c r="L1195" s="24" t="s">
        <v>468</v>
      </c>
    </row>
    <row r="1196" spans="1:12">
      <c r="A1196" s="24" t="s">
        <v>469</v>
      </c>
      <c r="B1196" s="24">
        <v>2011</v>
      </c>
      <c r="C1196" s="24">
        <v>62</v>
      </c>
      <c r="D1196" s="24">
        <v>5</v>
      </c>
      <c r="E1196" s="24">
        <v>819</v>
      </c>
      <c r="F1196" s="24">
        <v>830</v>
      </c>
      <c r="G1196" s="25">
        <v>40514</v>
      </c>
      <c r="H1196" s="25">
        <v>40564</v>
      </c>
      <c r="I1196" s="25">
        <v>40567</v>
      </c>
      <c r="J1196" s="24" t="s">
        <v>13</v>
      </c>
      <c r="K1196" s="24">
        <v>1</v>
      </c>
      <c r="L1196" s="24" t="s">
        <v>470</v>
      </c>
    </row>
    <row r="1197" spans="1:12">
      <c r="A1197" s="24" t="s">
        <v>471</v>
      </c>
      <c r="B1197" s="24">
        <v>2011</v>
      </c>
      <c r="C1197" s="24">
        <v>62</v>
      </c>
      <c r="D1197" s="24">
        <v>5</v>
      </c>
      <c r="E1197" s="24">
        <v>831</v>
      </c>
      <c r="F1197" s="24">
        <v>845</v>
      </c>
      <c r="G1197" s="25">
        <v>40469</v>
      </c>
      <c r="H1197" s="25">
        <v>40551</v>
      </c>
      <c r="I1197" s="25">
        <v>40562</v>
      </c>
      <c r="J1197" s="24" t="s">
        <v>13</v>
      </c>
      <c r="K1197" s="24">
        <v>3</v>
      </c>
      <c r="L1197" s="24" t="s">
        <v>472</v>
      </c>
    </row>
    <row r="1198" spans="1:12">
      <c r="A1198" s="24" t="s">
        <v>473</v>
      </c>
      <c r="B1198" s="24">
        <v>2011</v>
      </c>
      <c r="C1198" s="24">
        <v>62</v>
      </c>
      <c r="D1198" s="24">
        <v>5</v>
      </c>
      <c r="E1198" s="24">
        <v>846</v>
      </c>
      <c r="F1198" s="24">
        <v>860</v>
      </c>
      <c r="G1198" s="25">
        <v>40493</v>
      </c>
      <c r="H1198" s="25">
        <v>40573</v>
      </c>
      <c r="I1198" s="25">
        <v>40574</v>
      </c>
      <c r="J1198" s="24" t="s">
        <v>13</v>
      </c>
      <c r="K1198" s="24">
        <v>2</v>
      </c>
      <c r="L1198" s="24" t="s">
        <v>474</v>
      </c>
    </row>
    <row r="1199" spans="1:12">
      <c r="A1199" s="24" t="s">
        <v>475</v>
      </c>
      <c r="B1199" s="24">
        <v>2011</v>
      </c>
      <c r="C1199" s="24">
        <v>62</v>
      </c>
      <c r="D1199" s="24">
        <v>5</v>
      </c>
      <c r="E1199" s="24">
        <v>861</v>
      </c>
      <c r="F1199" s="24">
        <v>876</v>
      </c>
      <c r="G1199" s="25">
        <v>40190</v>
      </c>
      <c r="H1199" s="25">
        <v>40549</v>
      </c>
      <c r="I1199" s="25">
        <v>40549</v>
      </c>
      <c r="J1199" s="24" t="s">
        <v>13</v>
      </c>
      <c r="K1199" s="24">
        <v>2</v>
      </c>
      <c r="L1199" s="24" t="s">
        <v>476</v>
      </c>
    </row>
    <row r="1200" spans="1:12">
      <c r="A1200" s="24" t="s">
        <v>477</v>
      </c>
      <c r="B1200" s="24">
        <v>2011</v>
      </c>
      <c r="C1200" s="24">
        <v>62</v>
      </c>
      <c r="D1200" s="24">
        <v>5</v>
      </c>
      <c r="E1200" s="24">
        <v>877</v>
      </c>
      <c r="F1200" s="24">
        <v>901</v>
      </c>
      <c r="G1200" s="25">
        <v>40446</v>
      </c>
      <c r="H1200" s="25">
        <v>40498</v>
      </c>
      <c r="I1200" s="25">
        <v>40522</v>
      </c>
      <c r="J1200" s="24" t="s">
        <v>13</v>
      </c>
      <c r="K1200" s="24">
        <v>2</v>
      </c>
      <c r="L1200" s="24" t="s">
        <v>478</v>
      </c>
    </row>
    <row r="1201" spans="1:12">
      <c r="A1201" s="24" t="s">
        <v>479</v>
      </c>
      <c r="B1201" s="24">
        <v>2011</v>
      </c>
      <c r="C1201" s="24">
        <v>62</v>
      </c>
      <c r="D1201" s="24">
        <v>5</v>
      </c>
      <c r="E1201" s="24">
        <v>902</v>
      </c>
      <c r="F1201" s="24">
        <v>918</v>
      </c>
      <c r="G1201" s="25">
        <v>40389</v>
      </c>
      <c r="H1201" s="25">
        <v>40532</v>
      </c>
      <c r="I1201" s="25">
        <v>40533</v>
      </c>
      <c r="J1201" s="24" t="s">
        <v>13</v>
      </c>
      <c r="K1201" s="24">
        <v>3</v>
      </c>
      <c r="L1201" s="24" t="s">
        <v>480</v>
      </c>
    </row>
    <row r="1202" spans="1:12">
      <c r="A1202" s="24" t="s">
        <v>481</v>
      </c>
      <c r="B1202" s="24">
        <v>2011</v>
      </c>
      <c r="C1202" s="24">
        <v>62</v>
      </c>
      <c r="D1202" s="24">
        <v>5</v>
      </c>
      <c r="E1202" s="24">
        <v>919</v>
      </c>
      <c r="F1202" s="24">
        <v>932</v>
      </c>
      <c r="G1202" s="25">
        <v>40150</v>
      </c>
      <c r="H1202" s="25">
        <v>40502</v>
      </c>
      <c r="I1202" s="25">
        <v>40555</v>
      </c>
      <c r="J1202" s="24" t="s">
        <v>13</v>
      </c>
      <c r="K1202" s="24">
        <v>5</v>
      </c>
      <c r="L1202" s="24" t="s">
        <v>482</v>
      </c>
    </row>
    <row r="1203" spans="1:12">
      <c r="A1203" s="24" t="s">
        <v>483</v>
      </c>
      <c r="B1203" s="24">
        <v>2011</v>
      </c>
      <c r="C1203" s="24">
        <v>62</v>
      </c>
      <c r="D1203" s="24">
        <v>5</v>
      </c>
      <c r="E1203" s="24">
        <v>933</v>
      </c>
      <c r="F1203" s="24">
        <v>946</v>
      </c>
      <c r="G1203" s="25">
        <v>40497</v>
      </c>
      <c r="H1203" s="25">
        <v>40561</v>
      </c>
      <c r="I1203" s="25">
        <v>40562</v>
      </c>
      <c r="J1203" s="24" t="s">
        <v>13</v>
      </c>
      <c r="K1203" s="24">
        <v>1</v>
      </c>
      <c r="L1203" s="24" t="s">
        <v>484</v>
      </c>
    </row>
    <row r="1204" spans="1:12">
      <c r="A1204" s="24" t="s">
        <v>485</v>
      </c>
      <c r="B1204" s="24">
        <v>2011</v>
      </c>
      <c r="C1204" s="24">
        <v>62</v>
      </c>
      <c r="D1204" s="24">
        <v>5</v>
      </c>
      <c r="E1204" s="24">
        <v>947</v>
      </c>
      <c r="F1204" s="24">
        <v>962</v>
      </c>
      <c r="G1204" s="25">
        <v>40457</v>
      </c>
      <c r="H1204" s="25">
        <v>40550</v>
      </c>
      <c r="I1204" s="25">
        <v>40554</v>
      </c>
      <c r="J1204" s="24" t="s">
        <v>13</v>
      </c>
      <c r="K1204" s="24">
        <v>2</v>
      </c>
      <c r="L1204" s="24" t="s">
        <v>486</v>
      </c>
    </row>
    <row r="1205" spans="1:12">
      <c r="A1205" s="24" t="s">
        <v>487</v>
      </c>
      <c r="B1205" s="24">
        <v>2011</v>
      </c>
      <c r="C1205" s="24">
        <v>62</v>
      </c>
      <c r="D1205" s="24">
        <v>5</v>
      </c>
      <c r="E1205" s="24">
        <v>963</v>
      </c>
      <c r="F1205" s="24">
        <v>986</v>
      </c>
      <c r="G1205" s="25">
        <v>40504</v>
      </c>
      <c r="H1205" s="25">
        <v>40566</v>
      </c>
      <c r="I1205" s="25">
        <v>40567</v>
      </c>
      <c r="J1205" s="24" t="s">
        <v>13</v>
      </c>
      <c r="K1205" s="24">
        <v>1</v>
      </c>
      <c r="L1205" s="24" t="s">
        <v>488</v>
      </c>
    </row>
    <row r="1206" spans="1:12">
      <c r="A1206" s="24" t="s">
        <v>489</v>
      </c>
      <c r="B1206" s="24">
        <v>2011</v>
      </c>
      <c r="C1206" s="24">
        <v>62</v>
      </c>
      <c r="D1206" s="24">
        <v>5</v>
      </c>
      <c r="E1206" s="24">
        <v>987</v>
      </c>
      <c r="F1206" s="24">
        <v>991</v>
      </c>
      <c r="G1206" s="25">
        <v>40522</v>
      </c>
      <c r="H1206" s="25">
        <v>40571</v>
      </c>
      <c r="I1206" s="25">
        <v>40571</v>
      </c>
      <c r="J1206" s="24" t="s">
        <v>83</v>
      </c>
      <c r="K1206" s="24">
        <v>4</v>
      </c>
      <c r="L1206" s="24" t="s">
        <v>490</v>
      </c>
    </row>
    <row r="1207" spans="1:12">
      <c r="A1207" s="24" t="s">
        <v>491</v>
      </c>
      <c r="B1207" s="24">
        <v>2011</v>
      </c>
      <c r="C1207" s="24">
        <v>62</v>
      </c>
      <c r="D1207" s="24">
        <v>5</v>
      </c>
      <c r="E1207" s="24">
        <v>992</v>
      </c>
      <c r="F1207" s="24">
        <v>994</v>
      </c>
      <c r="G1207" s="25">
        <v>40493</v>
      </c>
      <c r="H1207" s="25">
        <v>40568</v>
      </c>
      <c r="I1207" s="25">
        <v>40568</v>
      </c>
      <c r="J1207" s="24" t="s">
        <v>83</v>
      </c>
      <c r="K1207" s="24">
        <v>1</v>
      </c>
      <c r="L1207" s="24" t="s">
        <v>492</v>
      </c>
    </row>
    <row r="1208" spans="1:12">
      <c r="A1208" s="24" t="s">
        <v>495</v>
      </c>
      <c r="B1208" s="24">
        <v>2011</v>
      </c>
      <c r="C1208" s="24">
        <v>62</v>
      </c>
      <c r="D1208" s="24">
        <v>6</v>
      </c>
      <c r="E1208" s="24">
        <v>996</v>
      </c>
      <c r="F1208" s="24">
        <v>1008</v>
      </c>
      <c r="G1208" s="25">
        <v>40456</v>
      </c>
      <c r="H1208" s="25">
        <v>40566</v>
      </c>
      <c r="I1208" s="25">
        <v>40566</v>
      </c>
      <c r="J1208" s="24" t="s">
        <v>54</v>
      </c>
      <c r="K1208" s="24">
        <v>1</v>
      </c>
      <c r="L1208" s="24" t="s">
        <v>496</v>
      </c>
    </row>
    <row r="1209" spans="1:12">
      <c r="A1209" s="24" t="s">
        <v>497</v>
      </c>
      <c r="B1209" s="24">
        <v>2011</v>
      </c>
      <c r="C1209" s="24">
        <v>62</v>
      </c>
      <c r="D1209" s="24">
        <v>6</v>
      </c>
      <c r="E1209" s="24">
        <v>1009</v>
      </c>
      <c r="F1209" s="24">
        <v>1028</v>
      </c>
      <c r="G1209" s="25">
        <v>40528</v>
      </c>
      <c r="H1209" s="25">
        <v>40592</v>
      </c>
      <c r="I1209" s="25">
        <v>40595</v>
      </c>
      <c r="J1209" s="24" t="s">
        <v>13</v>
      </c>
      <c r="K1209" s="24">
        <v>2</v>
      </c>
      <c r="L1209" s="24" t="s">
        <v>498</v>
      </c>
    </row>
    <row r="1210" spans="1:12">
      <c r="A1210" s="24" t="s">
        <v>499</v>
      </c>
      <c r="B1210" s="24">
        <v>2011</v>
      </c>
      <c r="C1210" s="24">
        <v>62</v>
      </c>
      <c r="D1210" s="24">
        <v>6</v>
      </c>
      <c r="E1210" s="24">
        <v>1029</v>
      </c>
      <c r="F1210" s="24">
        <v>1041</v>
      </c>
      <c r="G1210" s="25">
        <v>40508</v>
      </c>
      <c r="H1210" s="25">
        <v>40611</v>
      </c>
      <c r="I1210" s="25">
        <v>40612</v>
      </c>
      <c r="J1210" s="24" t="s">
        <v>13</v>
      </c>
      <c r="K1210" s="24">
        <v>5</v>
      </c>
      <c r="L1210" s="24" t="s">
        <v>500</v>
      </c>
    </row>
    <row r="1211" spans="1:12">
      <c r="A1211" s="24" t="s">
        <v>501</v>
      </c>
      <c r="B1211" s="24">
        <v>2011</v>
      </c>
      <c r="C1211" s="24">
        <v>62</v>
      </c>
      <c r="D1211" s="24">
        <v>6</v>
      </c>
      <c r="E1211" s="24">
        <v>1042</v>
      </c>
      <c r="F1211" s="24">
        <v>1057</v>
      </c>
      <c r="G1211" s="25">
        <v>40386</v>
      </c>
      <c r="H1211" s="25">
        <v>40606</v>
      </c>
      <c r="I1211" s="25">
        <v>40606</v>
      </c>
      <c r="J1211" s="24" t="s">
        <v>13</v>
      </c>
      <c r="K1211" s="24">
        <v>1</v>
      </c>
      <c r="L1211" s="24" t="s">
        <v>502</v>
      </c>
    </row>
    <row r="1212" spans="1:12">
      <c r="A1212" s="24" t="s">
        <v>503</v>
      </c>
      <c r="B1212" s="24">
        <v>2011</v>
      </c>
      <c r="C1212" s="24">
        <v>62</v>
      </c>
      <c r="D1212" s="24">
        <v>6</v>
      </c>
      <c r="E1212" s="24">
        <v>1058</v>
      </c>
      <c r="F1212" s="24">
        <v>1065</v>
      </c>
      <c r="G1212" s="25">
        <v>40512</v>
      </c>
      <c r="H1212" s="25">
        <v>40597</v>
      </c>
      <c r="I1212" s="25">
        <v>40598</v>
      </c>
      <c r="J1212" s="24" t="s">
        <v>13</v>
      </c>
      <c r="K1212" s="24">
        <v>1</v>
      </c>
      <c r="L1212" s="24" t="s">
        <v>504</v>
      </c>
    </row>
    <row r="1213" spans="1:12">
      <c r="A1213" s="24" t="s">
        <v>505</v>
      </c>
      <c r="B1213" s="24">
        <v>2011</v>
      </c>
      <c r="C1213" s="24">
        <v>62</v>
      </c>
      <c r="D1213" s="24">
        <v>6</v>
      </c>
      <c r="E1213" s="24">
        <v>1066</v>
      </c>
      <c r="F1213" s="24">
        <v>1074</v>
      </c>
      <c r="G1213" s="25">
        <v>40393</v>
      </c>
      <c r="H1213" s="25">
        <v>40602</v>
      </c>
      <c r="I1213" s="25">
        <v>40602</v>
      </c>
      <c r="J1213" s="24" t="s">
        <v>13</v>
      </c>
      <c r="K1213" s="24">
        <v>4</v>
      </c>
      <c r="L1213" s="24" t="s">
        <v>506</v>
      </c>
    </row>
    <row r="1214" spans="1:12">
      <c r="A1214" s="24" t="s">
        <v>509</v>
      </c>
      <c r="B1214" s="24">
        <v>2011</v>
      </c>
      <c r="C1214" s="24">
        <v>62</v>
      </c>
      <c r="D1214" s="24">
        <v>6</v>
      </c>
      <c r="E1214" s="24">
        <v>1087</v>
      </c>
      <c r="F1214" s="24">
        <v>1104</v>
      </c>
      <c r="G1214" s="25">
        <v>40452</v>
      </c>
      <c r="H1214" s="25">
        <v>40563</v>
      </c>
      <c r="I1214" s="25">
        <v>40564</v>
      </c>
      <c r="J1214" s="24" t="s">
        <v>13</v>
      </c>
      <c r="K1214" s="24">
        <v>3</v>
      </c>
      <c r="L1214" s="24" t="s">
        <v>510</v>
      </c>
    </row>
    <row r="1215" spans="1:12">
      <c r="A1215" s="24" t="s">
        <v>513</v>
      </c>
      <c r="B1215" s="24">
        <v>2011</v>
      </c>
      <c r="C1215" s="24">
        <v>62</v>
      </c>
      <c r="D1215" s="24">
        <v>6</v>
      </c>
      <c r="E1215" s="24">
        <v>1118</v>
      </c>
      <c r="F1215" s="24">
        <v>1129</v>
      </c>
      <c r="G1215" s="25">
        <v>40504</v>
      </c>
      <c r="H1215" s="25">
        <v>40611</v>
      </c>
      <c r="I1215" s="25">
        <v>40611</v>
      </c>
      <c r="J1215" s="24" t="s">
        <v>13</v>
      </c>
      <c r="K1215" s="24">
        <v>3</v>
      </c>
      <c r="L1215" s="24" t="s">
        <v>514</v>
      </c>
    </row>
    <row r="1216" spans="1:12">
      <c r="A1216" s="24" t="s">
        <v>515</v>
      </c>
      <c r="B1216" s="24">
        <v>2011</v>
      </c>
      <c r="C1216" s="24">
        <v>62</v>
      </c>
      <c r="D1216" s="24">
        <v>6</v>
      </c>
      <c r="E1216" s="24">
        <v>1130</v>
      </c>
      <c r="F1216" s="24">
        <v>1145</v>
      </c>
      <c r="G1216" s="25">
        <v>40393</v>
      </c>
      <c r="H1216" s="25">
        <v>40592</v>
      </c>
      <c r="I1216" s="25">
        <v>40602</v>
      </c>
      <c r="J1216" s="24" t="s">
        <v>13</v>
      </c>
      <c r="K1216" s="24">
        <v>3</v>
      </c>
      <c r="L1216" s="24" t="s">
        <v>516</v>
      </c>
    </row>
    <row r="1217" spans="1:12">
      <c r="A1217" s="24" t="s">
        <v>517</v>
      </c>
      <c r="B1217" s="24">
        <v>2011</v>
      </c>
      <c r="C1217" s="24">
        <v>62</v>
      </c>
      <c r="D1217" s="24">
        <v>6</v>
      </c>
      <c r="E1217" s="24">
        <v>1146</v>
      </c>
      <c r="F1217" s="24">
        <v>1155</v>
      </c>
      <c r="G1217" s="25">
        <v>40457</v>
      </c>
      <c r="H1217" s="25">
        <v>40561</v>
      </c>
      <c r="I1217" s="25">
        <v>40561</v>
      </c>
      <c r="J1217" s="24" t="s">
        <v>13</v>
      </c>
      <c r="K1217" s="24">
        <v>2</v>
      </c>
      <c r="L1217" s="24" t="s">
        <v>518</v>
      </c>
    </row>
    <row r="1218" spans="1:12">
      <c r="A1218" s="24" t="s">
        <v>519</v>
      </c>
      <c r="B1218" s="24">
        <v>2011</v>
      </c>
      <c r="C1218" s="24">
        <v>62</v>
      </c>
      <c r="D1218" s="24">
        <v>6</v>
      </c>
      <c r="E1218" s="24">
        <v>1156</v>
      </c>
      <c r="F1218" s="24">
        <v>1165</v>
      </c>
      <c r="G1218" s="25">
        <v>40361</v>
      </c>
      <c r="H1218" s="25">
        <v>40574</v>
      </c>
      <c r="I1218" s="25">
        <v>40574</v>
      </c>
      <c r="J1218" s="24" t="s">
        <v>13</v>
      </c>
      <c r="K1218" s="24">
        <v>3</v>
      </c>
      <c r="L1218" s="24" t="s">
        <v>520</v>
      </c>
    </row>
    <row r="1219" spans="1:12">
      <c r="A1219" s="24" t="s">
        <v>521</v>
      </c>
      <c r="B1219" s="24">
        <v>2011</v>
      </c>
      <c r="C1219" s="24">
        <v>62</v>
      </c>
      <c r="D1219" s="24">
        <v>6</v>
      </c>
      <c r="E1219" s="24">
        <v>1166</v>
      </c>
      <c r="F1219" s="24">
        <v>1176</v>
      </c>
      <c r="G1219" s="25">
        <v>40480</v>
      </c>
      <c r="H1219" s="25">
        <v>40593</v>
      </c>
      <c r="I1219" s="25">
        <v>40595</v>
      </c>
      <c r="J1219" s="24" t="s">
        <v>13</v>
      </c>
      <c r="K1219" s="24">
        <v>4</v>
      </c>
      <c r="L1219" s="24" t="s">
        <v>522</v>
      </c>
    </row>
    <row r="1220" spans="1:12">
      <c r="A1220" s="24" t="s">
        <v>523</v>
      </c>
      <c r="B1220" s="24">
        <v>2011</v>
      </c>
      <c r="C1220" s="24">
        <v>62</v>
      </c>
      <c r="D1220" s="24">
        <v>6</v>
      </c>
      <c r="E1220" s="24">
        <v>1177</v>
      </c>
      <c r="F1220" s="24">
        <v>1187</v>
      </c>
      <c r="G1220" s="25">
        <v>40477</v>
      </c>
      <c r="H1220" s="25">
        <v>40588</v>
      </c>
      <c r="I1220" s="25">
        <v>40589</v>
      </c>
      <c r="J1220" s="24" t="s">
        <v>13</v>
      </c>
      <c r="K1220" s="24">
        <v>4</v>
      </c>
      <c r="L1220" s="24" t="s">
        <v>524</v>
      </c>
    </row>
    <row r="1221" spans="1:12">
      <c r="A1221" s="24" t="s">
        <v>525</v>
      </c>
      <c r="B1221" s="24">
        <v>2011</v>
      </c>
      <c r="C1221" s="24">
        <v>62</v>
      </c>
      <c r="D1221" s="24">
        <v>6</v>
      </c>
      <c r="E1221" s="24">
        <v>1188</v>
      </c>
      <c r="F1221" s="24">
        <v>1207</v>
      </c>
      <c r="G1221" s="25">
        <v>40085</v>
      </c>
      <c r="H1221" s="25">
        <v>40576</v>
      </c>
      <c r="I1221" s="25">
        <v>40576</v>
      </c>
      <c r="J1221" s="24" t="s">
        <v>13</v>
      </c>
      <c r="K1221" s="24">
        <v>1</v>
      </c>
      <c r="L1221" s="24" t="s">
        <v>526</v>
      </c>
    </row>
    <row r="1222" spans="1:12">
      <c r="A1222" s="24" t="s">
        <v>527</v>
      </c>
      <c r="B1222" s="24">
        <v>2011</v>
      </c>
      <c r="C1222" s="24">
        <v>62</v>
      </c>
      <c r="D1222" s="24">
        <v>6</v>
      </c>
      <c r="E1222" s="24">
        <v>1208</v>
      </c>
      <c r="F1222" s="24">
        <v>1211</v>
      </c>
      <c r="G1222" s="25">
        <v>40521</v>
      </c>
      <c r="H1222" s="25">
        <v>40542</v>
      </c>
      <c r="I1222" s="25">
        <v>40542</v>
      </c>
      <c r="J1222" s="24" t="s">
        <v>83</v>
      </c>
      <c r="K1222" s="24">
        <v>1</v>
      </c>
      <c r="L1222" s="24" t="s">
        <v>528</v>
      </c>
    </row>
    <row r="1223" spans="1:12">
      <c r="A1223" s="24" t="s">
        <v>535</v>
      </c>
      <c r="B1223" s="24">
        <v>2011</v>
      </c>
      <c r="C1223" s="24">
        <v>62</v>
      </c>
      <c r="D1223" s="24">
        <v>7</v>
      </c>
      <c r="E1223" s="24">
        <v>1216</v>
      </c>
      <c r="F1223" s="24">
        <v>1231</v>
      </c>
      <c r="G1223" s="25">
        <v>40493</v>
      </c>
      <c r="H1223" s="25">
        <v>40597</v>
      </c>
      <c r="I1223" s="25">
        <v>40603</v>
      </c>
      <c r="J1223" s="24" t="s">
        <v>13</v>
      </c>
      <c r="K1223" s="24">
        <v>1</v>
      </c>
      <c r="L1223" s="24" t="s">
        <v>536</v>
      </c>
    </row>
    <row r="1224" spans="1:12">
      <c r="A1224" s="24" t="s">
        <v>537</v>
      </c>
      <c r="B1224" s="24">
        <v>2011</v>
      </c>
      <c r="C1224" s="24">
        <v>62</v>
      </c>
      <c r="D1224" s="24">
        <v>7</v>
      </c>
      <c r="E1224" s="24">
        <v>1232</v>
      </c>
      <c r="F1224" s="24">
        <v>1242</v>
      </c>
      <c r="G1224" s="25">
        <v>40428</v>
      </c>
      <c r="H1224" s="25">
        <v>40613</v>
      </c>
      <c r="I1224" s="25">
        <v>40613</v>
      </c>
      <c r="J1224" s="24" t="s">
        <v>13</v>
      </c>
      <c r="K1224" s="24">
        <v>2</v>
      </c>
      <c r="L1224" s="24" t="s">
        <v>538</v>
      </c>
    </row>
    <row r="1225" spans="1:12">
      <c r="A1225" s="24" t="s">
        <v>539</v>
      </c>
      <c r="B1225" s="24">
        <v>2011</v>
      </c>
      <c r="C1225" s="24">
        <v>62</v>
      </c>
      <c r="D1225" s="24">
        <v>7</v>
      </c>
      <c r="E1225" s="24">
        <v>1243</v>
      </c>
      <c r="F1225" s="24">
        <v>1256</v>
      </c>
      <c r="G1225" s="25">
        <v>40555</v>
      </c>
      <c r="H1225" s="25">
        <v>40616</v>
      </c>
      <c r="I1225" s="25">
        <v>40617</v>
      </c>
      <c r="J1225" s="24" t="s">
        <v>13</v>
      </c>
      <c r="K1225" s="24">
        <v>1</v>
      </c>
      <c r="L1225" s="24" t="s">
        <v>540</v>
      </c>
    </row>
    <row r="1226" spans="1:12">
      <c r="A1226" s="24" t="s">
        <v>541</v>
      </c>
      <c r="B1226" s="24">
        <v>2011</v>
      </c>
      <c r="C1226" s="24">
        <v>62</v>
      </c>
      <c r="D1226" s="24">
        <v>7</v>
      </c>
      <c r="E1226" s="24">
        <v>1257</v>
      </c>
      <c r="F1226" s="24">
        <v>1275</v>
      </c>
      <c r="G1226" s="25">
        <v>40454</v>
      </c>
      <c r="H1226" s="25">
        <v>40568</v>
      </c>
      <c r="I1226" s="25">
        <v>40575</v>
      </c>
      <c r="J1226" s="24" t="s">
        <v>13</v>
      </c>
      <c r="K1226" s="24">
        <v>2</v>
      </c>
      <c r="L1226" s="24" t="s">
        <v>542</v>
      </c>
    </row>
    <row r="1227" spans="1:12">
      <c r="A1227" s="24" t="s">
        <v>543</v>
      </c>
      <c r="B1227" s="24">
        <v>2011</v>
      </c>
      <c r="C1227" s="24">
        <v>62</v>
      </c>
      <c r="D1227" s="24">
        <v>7</v>
      </c>
      <c r="E1227" s="24">
        <v>1276</v>
      </c>
      <c r="F1227" s="24">
        <v>1287</v>
      </c>
      <c r="G1227" s="25">
        <v>40548</v>
      </c>
      <c r="H1227" s="25">
        <v>40618</v>
      </c>
      <c r="I1227" s="25">
        <v>40618</v>
      </c>
      <c r="J1227" s="24" t="s">
        <v>13</v>
      </c>
      <c r="K1227" s="24">
        <v>3</v>
      </c>
      <c r="L1227" s="24" t="s">
        <v>544</v>
      </c>
    </row>
    <row r="1228" spans="1:12">
      <c r="A1228" s="24" t="s">
        <v>545</v>
      </c>
      <c r="B1228" s="24">
        <v>2011</v>
      </c>
      <c r="C1228" s="24">
        <v>62</v>
      </c>
      <c r="D1228" s="24">
        <v>7</v>
      </c>
      <c r="E1228" s="24">
        <v>1288</v>
      </c>
      <c r="F1228" s="24">
        <v>1300</v>
      </c>
      <c r="G1228" s="25">
        <v>40455</v>
      </c>
      <c r="H1228" s="25">
        <v>40595</v>
      </c>
      <c r="I1228" s="25">
        <v>40623</v>
      </c>
      <c r="J1228" s="24" t="s">
        <v>13</v>
      </c>
      <c r="K1228" s="24">
        <v>1</v>
      </c>
      <c r="L1228" s="24" t="s">
        <v>546</v>
      </c>
    </row>
    <row r="1229" spans="1:12">
      <c r="A1229" s="24" t="s">
        <v>547</v>
      </c>
      <c r="B1229" s="24">
        <v>2011</v>
      </c>
      <c r="C1229" s="24">
        <v>62</v>
      </c>
      <c r="D1229" s="24">
        <v>7</v>
      </c>
      <c r="E1229" s="24">
        <v>1301</v>
      </c>
      <c r="F1229" s="24">
        <v>1310</v>
      </c>
      <c r="G1229" s="25">
        <v>40529</v>
      </c>
      <c r="H1229" s="25">
        <v>40579</v>
      </c>
      <c r="I1229" s="25">
        <v>40581</v>
      </c>
      <c r="J1229" s="24" t="s">
        <v>13</v>
      </c>
      <c r="K1229" s="24">
        <v>1</v>
      </c>
      <c r="L1229" s="24" t="s">
        <v>548</v>
      </c>
    </row>
    <row r="1230" spans="1:12">
      <c r="A1230" s="24" t="s">
        <v>549</v>
      </c>
      <c r="B1230" s="24">
        <v>2011</v>
      </c>
      <c r="C1230" s="24">
        <v>62</v>
      </c>
      <c r="D1230" s="24">
        <v>7</v>
      </c>
      <c r="E1230" s="24">
        <v>1311</v>
      </c>
      <c r="F1230" s="24">
        <v>1324</v>
      </c>
      <c r="G1230" s="25">
        <v>40403</v>
      </c>
      <c r="H1230" s="25">
        <v>40513</v>
      </c>
      <c r="I1230" s="25">
        <v>40514</v>
      </c>
      <c r="J1230" s="24" t="s">
        <v>13</v>
      </c>
      <c r="K1230" s="24">
        <v>4</v>
      </c>
      <c r="L1230" s="24" t="s">
        <v>550</v>
      </c>
    </row>
    <row r="1231" spans="1:12">
      <c r="A1231" s="24" t="s">
        <v>551</v>
      </c>
      <c r="B1231" s="24">
        <v>2011</v>
      </c>
      <c r="C1231" s="24">
        <v>62</v>
      </c>
      <c r="D1231" s="24">
        <v>7</v>
      </c>
      <c r="E1231" s="24">
        <v>1325</v>
      </c>
      <c r="F1231" s="24">
        <v>1344</v>
      </c>
      <c r="G1231" s="25">
        <v>40180</v>
      </c>
      <c r="H1231" s="25">
        <v>40617</v>
      </c>
      <c r="I1231" s="25">
        <v>40617</v>
      </c>
      <c r="J1231" s="24" t="s">
        <v>13</v>
      </c>
      <c r="K1231" s="24">
        <v>2</v>
      </c>
      <c r="L1231" s="24" t="s">
        <v>552</v>
      </c>
    </row>
    <row r="1232" spans="1:12">
      <c r="A1232" s="24" t="s">
        <v>553</v>
      </c>
      <c r="B1232" s="24">
        <v>2011</v>
      </c>
      <c r="C1232" s="24">
        <v>62</v>
      </c>
      <c r="D1232" s="24">
        <v>7</v>
      </c>
      <c r="E1232" s="24">
        <v>1345</v>
      </c>
      <c r="F1232" s="24">
        <v>1359</v>
      </c>
      <c r="G1232" s="25">
        <v>40571</v>
      </c>
      <c r="H1232" s="25">
        <v>40625</v>
      </c>
      <c r="I1232" s="25">
        <v>40630</v>
      </c>
      <c r="J1232" s="24" t="s">
        <v>13</v>
      </c>
      <c r="K1232" s="24">
        <v>3</v>
      </c>
      <c r="L1232" s="24" t="s">
        <v>554</v>
      </c>
    </row>
    <row r="1233" spans="1:12">
      <c r="A1233" s="24" t="s">
        <v>555</v>
      </c>
      <c r="B1233" s="24">
        <v>2011</v>
      </c>
      <c r="C1233" s="24">
        <v>62</v>
      </c>
      <c r="D1233" s="24">
        <v>7</v>
      </c>
      <c r="E1233" s="24">
        <v>1360</v>
      </c>
      <c r="F1233" s="24">
        <v>1369</v>
      </c>
      <c r="G1233" s="25">
        <v>40478</v>
      </c>
      <c r="H1233" s="25">
        <v>40513</v>
      </c>
      <c r="I1233" s="25">
        <v>40514</v>
      </c>
      <c r="J1233" s="24" t="s">
        <v>13</v>
      </c>
      <c r="K1233" s="24">
        <v>3</v>
      </c>
      <c r="L1233" s="24" t="s">
        <v>556</v>
      </c>
    </row>
    <row r="1234" spans="1:12">
      <c r="A1234" s="24" t="s">
        <v>557</v>
      </c>
      <c r="B1234" s="24">
        <v>2011</v>
      </c>
      <c r="C1234" s="24">
        <v>62</v>
      </c>
      <c r="D1234" s="24">
        <v>7</v>
      </c>
      <c r="E1234" s="24">
        <v>1370</v>
      </c>
      <c r="F1234" s="24">
        <v>1381</v>
      </c>
      <c r="G1234" s="25">
        <v>40563</v>
      </c>
      <c r="H1234" s="25">
        <v>40590</v>
      </c>
      <c r="I1234" s="25">
        <v>40610</v>
      </c>
      <c r="J1234" s="24" t="s">
        <v>13</v>
      </c>
      <c r="K1234" s="24">
        <v>4</v>
      </c>
      <c r="L1234" s="24" t="s">
        <v>558</v>
      </c>
    </row>
    <row r="1235" spans="1:12">
      <c r="A1235" s="24" t="s">
        <v>561</v>
      </c>
      <c r="B1235" s="24">
        <v>2011</v>
      </c>
      <c r="C1235" s="24">
        <v>62</v>
      </c>
      <c r="D1235" s="24">
        <v>7</v>
      </c>
      <c r="E1235" s="24">
        <v>1403</v>
      </c>
      <c r="F1235" s="24">
        <v>1411</v>
      </c>
      <c r="G1235" s="25">
        <v>40574</v>
      </c>
      <c r="H1235" s="25">
        <v>40603</v>
      </c>
      <c r="I1235" s="25">
        <v>40603</v>
      </c>
      <c r="J1235" s="24" t="s">
        <v>13</v>
      </c>
      <c r="K1235" s="24">
        <v>3</v>
      </c>
      <c r="L1235" s="24" t="s">
        <v>562</v>
      </c>
    </row>
    <row r="1236" spans="1:12">
      <c r="A1236" s="24" t="s">
        <v>563</v>
      </c>
      <c r="B1236" s="24">
        <v>2011</v>
      </c>
      <c r="C1236" s="24">
        <v>62</v>
      </c>
      <c r="D1236" s="24">
        <v>7</v>
      </c>
      <c r="E1236" s="24">
        <v>1412</v>
      </c>
      <c r="F1236" s="24">
        <v>1424</v>
      </c>
      <c r="G1236" s="25">
        <v>40212</v>
      </c>
      <c r="H1236" s="25">
        <v>40604</v>
      </c>
      <c r="I1236" s="25">
        <v>40604</v>
      </c>
      <c r="J1236" s="24" t="s">
        <v>13</v>
      </c>
      <c r="K1236" s="24">
        <v>1</v>
      </c>
      <c r="L1236" s="24" t="s">
        <v>564</v>
      </c>
    </row>
    <row r="1237" spans="1:12">
      <c r="A1237" s="24" t="s">
        <v>573</v>
      </c>
      <c r="B1237" s="24">
        <v>2011</v>
      </c>
      <c r="C1237" s="24">
        <v>62</v>
      </c>
      <c r="D1237" s="24">
        <v>8</v>
      </c>
      <c r="E1237" s="24">
        <v>1435</v>
      </c>
      <c r="F1237" s="24">
        <v>1445</v>
      </c>
      <c r="G1237" s="25">
        <v>40495</v>
      </c>
      <c r="H1237" s="25">
        <v>40599</v>
      </c>
      <c r="I1237" s="25">
        <v>40604</v>
      </c>
      <c r="J1237" s="24" t="s">
        <v>54</v>
      </c>
      <c r="K1237" s="24">
        <v>1</v>
      </c>
      <c r="L1237" s="24" t="s">
        <v>574</v>
      </c>
    </row>
    <row r="1238" spans="1:12">
      <c r="A1238" s="24" t="s">
        <v>575</v>
      </c>
      <c r="B1238" s="24">
        <v>2011</v>
      </c>
      <c r="C1238" s="24">
        <v>62</v>
      </c>
      <c r="D1238" s="24">
        <v>8</v>
      </c>
      <c r="E1238" s="24">
        <v>1446</v>
      </c>
      <c r="F1238" s="24">
        <v>1472</v>
      </c>
      <c r="G1238" s="25">
        <v>40511</v>
      </c>
      <c r="H1238" s="25">
        <v>40603</v>
      </c>
      <c r="I1238" s="25">
        <v>40622</v>
      </c>
      <c r="J1238" s="24" t="s">
        <v>13</v>
      </c>
      <c r="K1238" s="24">
        <v>2</v>
      </c>
      <c r="L1238" s="24" t="s">
        <v>576</v>
      </c>
    </row>
    <row r="1239" spans="1:12">
      <c r="A1239" s="24" t="s">
        <v>577</v>
      </c>
      <c r="B1239" s="24">
        <v>2011</v>
      </c>
      <c r="C1239" s="24">
        <v>62</v>
      </c>
      <c r="D1239" s="24">
        <v>8</v>
      </c>
      <c r="E1239" s="24">
        <v>1473</v>
      </c>
      <c r="F1239" s="24">
        <v>1487</v>
      </c>
      <c r="G1239" s="25">
        <v>40527</v>
      </c>
      <c r="H1239" s="25">
        <v>40612</v>
      </c>
      <c r="I1239" s="25">
        <v>40630</v>
      </c>
      <c r="J1239" s="24" t="s">
        <v>13</v>
      </c>
      <c r="K1239" s="24">
        <v>2</v>
      </c>
      <c r="L1239" s="24" t="s">
        <v>578</v>
      </c>
    </row>
    <row r="1240" spans="1:12">
      <c r="A1240" s="24" t="s">
        <v>579</v>
      </c>
      <c r="B1240" s="24">
        <v>2011</v>
      </c>
      <c r="C1240" s="24">
        <v>62</v>
      </c>
      <c r="D1240" s="24">
        <v>8</v>
      </c>
      <c r="E1240" s="24">
        <v>1488</v>
      </c>
      <c r="F1240" s="24">
        <v>1497</v>
      </c>
      <c r="G1240" s="25">
        <v>40612</v>
      </c>
      <c r="H1240" s="25">
        <v>40648</v>
      </c>
      <c r="I1240" s="25">
        <v>40648</v>
      </c>
      <c r="J1240" s="24" t="s">
        <v>13</v>
      </c>
      <c r="K1240" s="24">
        <v>2</v>
      </c>
      <c r="L1240" s="24" t="s">
        <v>580</v>
      </c>
    </row>
    <row r="1241" spans="1:12">
      <c r="A1241" s="24" t="s">
        <v>581</v>
      </c>
      <c r="B1241" s="24">
        <v>2011</v>
      </c>
      <c r="C1241" s="24">
        <v>62</v>
      </c>
      <c r="D1241" s="24">
        <v>8</v>
      </c>
      <c r="E1241" s="24">
        <v>1498</v>
      </c>
      <c r="F1241" s="24">
        <v>1514</v>
      </c>
      <c r="G1241" s="25">
        <v>40570</v>
      </c>
      <c r="H1241" s="25">
        <v>40628</v>
      </c>
      <c r="I1241" s="25">
        <v>40630</v>
      </c>
      <c r="J1241" s="24" t="s">
        <v>13</v>
      </c>
      <c r="K1241" s="24">
        <v>2</v>
      </c>
      <c r="L1241" s="24" t="s">
        <v>582</v>
      </c>
    </row>
    <row r="1242" spans="1:12">
      <c r="A1242" s="24" t="s">
        <v>583</v>
      </c>
      <c r="B1242" s="24">
        <v>2011</v>
      </c>
      <c r="C1242" s="24">
        <v>62</v>
      </c>
      <c r="D1242" s="24">
        <v>8</v>
      </c>
      <c r="E1242" s="24">
        <v>1515</v>
      </c>
      <c r="F1242" s="24">
        <v>1532</v>
      </c>
      <c r="G1242" s="25">
        <v>40561</v>
      </c>
      <c r="H1242" s="25">
        <v>40624</v>
      </c>
      <c r="I1242" s="25">
        <v>40625</v>
      </c>
      <c r="J1242" s="24" t="s">
        <v>13</v>
      </c>
      <c r="K1242" s="24">
        <v>2</v>
      </c>
      <c r="L1242" s="24" t="s">
        <v>584</v>
      </c>
    </row>
    <row r="1243" spans="1:12">
      <c r="A1243" s="24" t="s">
        <v>585</v>
      </c>
      <c r="B1243" s="24">
        <v>2011</v>
      </c>
      <c r="C1243" s="24">
        <v>62</v>
      </c>
      <c r="D1243" s="24">
        <v>8</v>
      </c>
      <c r="E1243" s="24">
        <v>1533</v>
      </c>
      <c r="F1243" s="24">
        <v>1547</v>
      </c>
      <c r="G1243" s="25">
        <v>40506</v>
      </c>
      <c r="H1243" s="25">
        <v>40619</v>
      </c>
      <c r="I1243" s="25">
        <v>40619</v>
      </c>
      <c r="J1243" s="24" t="s">
        <v>13</v>
      </c>
      <c r="K1243" s="24">
        <v>2</v>
      </c>
      <c r="L1243" s="24" t="s">
        <v>586</v>
      </c>
    </row>
    <row r="1244" spans="1:12">
      <c r="A1244" s="24" t="s">
        <v>587</v>
      </c>
      <c r="B1244" s="24">
        <v>2011</v>
      </c>
      <c r="C1244" s="24">
        <v>62</v>
      </c>
      <c r="D1244" s="24">
        <v>8</v>
      </c>
      <c r="E1244" s="24">
        <v>1548</v>
      </c>
      <c r="F1244" s="24">
        <v>1563</v>
      </c>
      <c r="G1244" s="25">
        <v>40521</v>
      </c>
      <c r="H1244" s="25">
        <v>40623</v>
      </c>
      <c r="I1244" s="25">
        <v>40631</v>
      </c>
      <c r="J1244" s="24" t="s">
        <v>13</v>
      </c>
      <c r="K1244" s="24">
        <v>2</v>
      </c>
      <c r="L1244" s="24" t="s">
        <v>588</v>
      </c>
    </row>
    <row r="1245" spans="1:12">
      <c r="A1245" s="24" t="s">
        <v>589</v>
      </c>
      <c r="B1245" s="24">
        <v>2011</v>
      </c>
      <c r="C1245" s="24">
        <v>62</v>
      </c>
      <c r="D1245" s="24">
        <v>8</v>
      </c>
      <c r="E1245" s="24">
        <v>1564</v>
      </c>
      <c r="F1245" s="24">
        <v>1576</v>
      </c>
      <c r="G1245" s="25">
        <v>40493</v>
      </c>
      <c r="H1245" s="25">
        <v>40658</v>
      </c>
      <c r="I1245" s="25">
        <v>40658</v>
      </c>
      <c r="J1245" s="24" t="s">
        <v>13</v>
      </c>
      <c r="K1245" s="24">
        <v>2</v>
      </c>
      <c r="L1245" s="24" t="s">
        <v>590</v>
      </c>
    </row>
    <row r="1246" spans="1:12">
      <c r="A1246" s="24" t="s">
        <v>591</v>
      </c>
      <c r="B1246" s="24">
        <v>2011</v>
      </c>
      <c r="C1246" s="24">
        <v>62</v>
      </c>
      <c r="D1246" s="24">
        <v>8</v>
      </c>
      <c r="E1246" s="24">
        <v>1577</v>
      </c>
      <c r="F1246" s="24">
        <v>1593</v>
      </c>
      <c r="G1246" s="25">
        <v>40420</v>
      </c>
      <c r="H1246" s="25">
        <v>40626</v>
      </c>
      <c r="I1246" s="25">
        <v>40626</v>
      </c>
      <c r="J1246" s="24" t="s">
        <v>13</v>
      </c>
      <c r="K1246" s="24">
        <v>2</v>
      </c>
      <c r="L1246" s="24" t="s">
        <v>592</v>
      </c>
    </row>
    <row r="1247" spans="1:12">
      <c r="A1247" s="24" t="s">
        <v>593</v>
      </c>
      <c r="B1247" s="24">
        <v>2011</v>
      </c>
      <c r="C1247" s="24">
        <v>62</v>
      </c>
      <c r="D1247" s="24">
        <v>8</v>
      </c>
      <c r="E1247" s="24">
        <v>1594</v>
      </c>
      <c r="F1247" s="24">
        <v>1603</v>
      </c>
      <c r="G1247" s="25">
        <v>40591</v>
      </c>
      <c r="H1247" s="25">
        <v>40637</v>
      </c>
      <c r="I1247" s="25">
        <v>40638</v>
      </c>
      <c r="J1247" s="24" t="s">
        <v>13</v>
      </c>
      <c r="K1247" s="24">
        <v>1</v>
      </c>
      <c r="L1247" s="24" t="s">
        <v>594</v>
      </c>
    </row>
    <row r="1248" spans="1:12">
      <c r="A1248" s="24" t="s">
        <v>595</v>
      </c>
      <c r="B1248" s="24">
        <v>2011</v>
      </c>
      <c r="C1248" s="24">
        <v>62</v>
      </c>
      <c r="D1248" s="24">
        <v>8</v>
      </c>
      <c r="E1248" s="24">
        <v>1604</v>
      </c>
      <c r="F1248" s="24">
        <v>1613</v>
      </c>
      <c r="G1248" s="25">
        <v>40460</v>
      </c>
      <c r="H1248" s="25">
        <v>40590</v>
      </c>
      <c r="I1248" s="25">
        <v>40647</v>
      </c>
      <c r="J1248" s="24" t="s">
        <v>13</v>
      </c>
      <c r="K1248" s="24">
        <v>2</v>
      </c>
      <c r="L1248" s="24" t="s">
        <v>596</v>
      </c>
    </row>
    <row r="1249" spans="1:12">
      <c r="A1249" s="24" t="s">
        <v>597</v>
      </c>
      <c r="B1249" s="24">
        <v>2011</v>
      </c>
      <c r="C1249" s="24">
        <v>62</v>
      </c>
      <c r="D1249" s="24">
        <v>8</v>
      </c>
      <c r="E1249" s="24">
        <v>1614</v>
      </c>
      <c r="F1249" s="24">
        <v>1628</v>
      </c>
      <c r="G1249" s="25">
        <v>40460</v>
      </c>
      <c r="H1249" s="25">
        <v>40590</v>
      </c>
      <c r="I1249" s="25">
        <v>40647</v>
      </c>
      <c r="J1249" s="24" t="s">
        <v>13</v>
      </c>
      <c r="K1249" s="24">
        <v>2</v>
      </c>
      <c r="L1249" s="24" t="s">
        <v>598</v>
      </c>
    </row>
    <row r="1250" spans="1:12">
      <c r="A1250" s="24" t="s">
        <v>599</v>
      </c>
      <c r="B1250" s="24">
        <v>2011</v>
      </c>
      <c r="C1250" s="24">
        <v>62</v>
      </c>
      <c r="D1250" s="24">
        <v>8</v>
      </c>
      <c r="E1250" s="24">
        <v>1629</v>
      </c>
      <c r="F1250" s="24">
        <v>1636</v>
      </c>
      <c r="G1250" s="25">
        <v>40599</v>
      </c>
      <c r="H1250" s="25">
        <v>40631</v>
      </c>
      <c r="I1250" s="25">
        <v>40632</v>
      </c>
      <c r="J1250" s="24" t="s">
        <v>13</v>
      </c>
      <c r="K1250" s="24">
        <v>1</v>
      </c>
      <c r="L1250" s="24" t="s">
        <v>600</v>
      </c>
    </row>
    <row r="1251" spans="1:12">
      <c r="A1251" s="24" t="s">
        <v>601</v>
      </c>
      <c r="B1251" s="24">
        <v>2011</v>
      </c>
      <c r="C1251" s="24">
        <v>62</v>
      </c>
      <c r="D1251" s="24">
        <v>8</v>
      </c>
      <c r="E1251" s="24">
        <v>1637</v>
      </c>
      <c r="F1251" s="24">
        <v>1644</v>
      </c>
      <c r="G1251" s="25">
        <v>40528</v>
      </c>
      <c r="H1251" s="25">
        <v>40630</v>
      </c>
      <c r="I1251" s="25">
        <v>40630</v>
      </c>
      <c r="J1251" s="24" t="s">
        <v>13</v>
      </c>
      <c r="K1251" s="24">
        <v>3</v>
      </c>
      <c r="L1251" s="24" t="s">
        <v>602</v>
      </c>
    </row>
    <row r="1252" spans="1:12">
      <c r="A1252" s="24" t="s">
        <v>609</v>
      </c>
      <c r="B1252" s="24">
        <v>2011</v>
      </c>
      <c r="C1252" s="24">
        <v>62</v>
      </c>
      <c r="D1252" s="24">
        <v>9</v>
      </c>
      <c r="E1252" s="24">
        <v>1653</v>
      </c>
      <c r="F1252" s="24">
        <v>1665</v>
      </c>
      <c r="G1252" s="25">
        <v>40633</v>
      </c>
      <c r="H1252" s="25">
        <v>40674</v>
      </c>
      <c r="I1252" s="25">
        <v>40676</v>
      </c>
      <c r="J1252" s="24" t="s">
        <v>13</v>
      </c>
      <c r="K1252" s="24">
        <v>3</v>
      </c>
      <c r="L1252" s="24" t="s">
        <v>610</v>
      </c>
    </row>
    <row r="1253" spans="1:12">
      <c r="A1253" s="24" t="s">
        <v>613</v>
      </c>
      <c r="B1253" s="24">
        <v>2011</v>
      </c>
      <c r="C1253" s="24">
        <v>62</v>
      </c>
      <c r="D1253" s="24">
        <v>9</v>
      </c>
      <c r="E1253" s="24">
        <v>1676</v>
      </c>
      <c r="F1253" s="24">
        <v>1695</v>
      </c>
      <c r="G1253" s="25">
        <v>40501</v>
      </c>
      <c r="H1253" s="25">
        <v>40599</v>
      </c>
      <c r="I1253" s="25">
        <v>40652</v>
      </c>
      <c r="J1253" s="24" t="s">
        <v>13</v>
      </c>
      <c r="K1253" s="24">
        <v>2</v>
      </c>
      <c r="L1253" s="24" t="s">
        <v>614</v>
      </c>
    </row>
    <row r="1254" spans="1:12">
      <c r="A1254" s="24" t="s">
        <v>615</v>
      </c>
      <c r="B1254" s="24">
        <v>2011</v>
      </c>
      <c r="C1254" s="24">
        <v>62</v>
      </c>
      <c r="D1254" s="24">
        <v>9</v>
      </c>
      <c r="E1254" s="24">
        <v>1696</v>
      </c>
      <c r="F1254" s="24">
        <v>1716</v>
      </c>
      <c r="G1254" s="25">
        <v>40619</v>
      </c>
      <c r="H1254" s="25">
        <v>40681</v>
      </c>
      <c r="I1254" s="25">
        <v>40682</v>
      </c>
      <c r="J1254" s="24" t="s">
        <v>13</v>
      </c>
      <c r="K1254" s="24">
        <v>3</v>
      </c>
      <c r="L1254" s="24" t="s">
        <v>616</v>
      </c>
    </row>
    <row r="1255" spans="1:12">
      <c r="A1255" s="24" t="s">
        <v>617</v>
      </c>
      <c r="B1255" s="24">
        <v>2011</v>
      </c>
      <c r="C1255" s="24">
        <v>62</v>
      </c>
      <c r="D1255" s="24">
        <v>9</v>
      </c>
      <c r="E1255" s="24">
        <v>1717</v>
      </c>
      <c r="F1255" s="24">
        <v>1726</v>
      </c>
      <c r="G1255" s="25">
        <v>40507</v>
      </c>
      <c r="H1255" s="25">
        <v>40675</v>
      </c>
      <c r="I1255" s="25">
        <v>40676</v>
      </c>
      <c r="J1255" s="24" t="s">
        <v>13</v>
      </c>
      <c r="K1255" s="24">
        <v>2</v>
      </c>
      <c r="L1255" s="24" t="s">
        <v>618</v>
      </c>
    </row>
    <row r="1256" spans="1:12">
      <c r="A1256" s="24" t="s">
        <v>619</v>
      </c>
      <c r="B1256" s="24">
        <v>2011</v>
      </c>
      <c r="C1256" s="24">
        <v>62</v>
      </c>
      <c r="D1256" s="24">
        <v>9</v>
      </c>
      <c r="E1256" s="24">
        <v>1727</v>
      </c>
      <c r="F1256" s="24">
        <v>1740</v>
      </c>
      <c r="G1256" s="25">
        <v>40231</v>
      </c>
      <c r="H1256" s="25">
        <v>40613</v>
      </c>
      <c r="I1256" s="25">
        <v>40651</v>
      </c>
      <c r="J1256" s="24" t="s">
        <v>13</v>
      </c>
      <c r="K1256" s="24">
        <v>3</v>
      </c>
      <c r="L1256" s="24" t="s">
        <v>620</v>
      </c>
    </row>
    <row r="1257" spans="1:12">
      <c r="A1257" s="24" t="s">
        <v>621</v>
      </c>
      <c r="B1257" s="24">
        <v>2011</v>
      </c>
      <c r="C1257" s="24">
        <v>62</v>
      </c>
      <c r="D1257" s="24">
        <v>9</v>
      </c>
      <c r="E1257" s="24">
        <v>1741</v>
      </c>
      <c r="F1257" s="24">
        <v>1749</v>
      </c>
      <c r="G1257" s="25">
        <v>40221</v>
      </c>
      <c r="H1257" s="25">
        <v>40293</v>
      </c>
      <c r="I1257" s="25">
        <v>40294</v>
      </c>
      <c r="J1257" s="24" t="s">
        <v>13</v>
      </c>
      <c r="K1257" s="24">
        <v>2</v>
      </c>
      <c r="L1257" s="24" t="s">
        <v>622</v>
      </c>
    </row>
    <row r="1258" spans="1:12">
      <c r="A1258" s="24" t="s">
        <v>623</v>
      </c>
      <c r="B1258" s="24">
        <v>2011</v>
      </c>
      <c r="C1258" s="24">
        <v>62</v>
      </c>
      <c r="D1258" s="24">
        <v>9</v>
      </c>
      <c r="E1258" s="24">
        <v>1750</v>
      </c>
      <c r="F1258" s="24">
        <v>1760</v>
      </c>
      <c r="G1258" s="25">
        <v>40531</v>
      </c>
      <c r="H1258" s="25">
        <v>40575</v>
      </c>
      <c r="I1258" s="25">
        <v>40578</v>
      </c>
      <c r="J1258" s="24" t="s">
        <v>13</v>
      </c>
      <c r="K1258" s="24">
        <v>3</v>
      </c>
      <c r="L1258" s="24" t="s">
        <v>624</v>
      </c>
    </row>
    <row r="1259" spans="1:12">
      <c r="A1259" s="24" t="s">
        <v>625</v>
      </c>
      <c r="B1259" s="24">
        <v>2011</v>
      </c>
      <c r="C1259" s="24">
        <v>62</v>
      </c>
      <c r="D1259" s="24">
        <v>9</v>
      </c>
      <c r="E1259" s="24">
        <v>1761</v>
      </c>
      <c r="F1259" s="24">
        <v>1769</v>
      </c>
      <c r="G1259" s="25">
        <v>40568</v>
      </c>
      <c r="H1259" s="25">
        <v>40616</v>
      </c>
      <c r="I1259" s="25">
        <v>40616</v>
      </c>
      <c r="J1259" s="24" t="s">
        <v>13</v>
      </c>
      <c r="K1259" s="24">
        <v>2</v>
      </c>
      <c r="L1259" s="24" t="s">
        <v>626</v>
      </c>
    </row>
    <row r="1260" spans="1:12">
      <c r="A1260" s="24" t="s">
        <v>627</v>
      </c>
      <c r="B1260" s="24">
        <v>2011</v>
      </c>
      <c r="C1260" s="24">
        <v>62</v>
      </c>
      <c r="D1260" s="24">
        <v>9</v>
      </c>
      <c r="E1260" s="24">
        <v>1770</v>
      </c>
      <c r="F1260" s="24">
        <v>1783</v>
      </c>
      <c r="G1260" s="25">
        <v>40578</v>
      </c>
      <c r="H1260" s="25">
        <v>40649</v>
      </c>
      <c r="I1260" s="25">
        <v>40651</v>
      </c>
      <c r="J1260" s="24" t="s">
        <v>13</v>
      </c>
      <c r="K1260" s="24">
        <v>1</v>
      </c>
      <c r="L1260" s="24" t="s">
        <v>628</v>
      </c>
    </row>
    <row r="1261" spans="1:12">
      <c r="A1261" s="24" t="s">
        <v>629</v>
      </c>
      <c r="B1261" s="24">
        <v>2011</v>
      </c>
      <c r="C1261" s="24">
        <v>62</v>
      </c>
      <c r="D1261" s="24">
        <v>9</v>
      </c>
      <c r="E1261" s="24">
        <v>1784</v>
      </c>
      <c r="F1261" s="24">
        <v>1796</v>
      </c>
      <c r="G1261" s="25">
        <v>40618</v>
      </c>
      <c r="H1261" s="25">
        <v>40658</v>
      </c>
      <c r="I1261" s="25">
        <v>40659</v>
      </c>
      <c r="J1261" s="24" t="s">
        <v>13</v>
      </c>
      <c r="K1261" s="24">
        <v>1</v>
      </c>
      <c r="L1261" s="24" t="s">
        <v>630</v>
      </c>
    </row>
    <row r="1262" spans="1:12">
      <c r="A1262" s="24" t="s">
        <v>631</v>
      </c>
      <c r="B1262" s="24">
        <v>2011</v>
      </c>
      <c r="C1262" s="24">
        <v>62</v>
      </c>
      <c r="D1262" s="24">
        <v>9</v>
      </c>
      <c r="E1262" s="24">
        <v>1797</v>
      </c>
      <c r="F1262" s="24">
        <v>1807</v>
      </c>
      <c r="G1262" s="25">
        <v>40630</v>
      </c>
      <c r="H1262" s="25">
        <v>40652</v>
      </c>
      <c r="I1262" s="25">
        <v>40654</v>
      </c>
      <c r="J1262" s="24" t="s">
        <v>13</v>
      </c>
      <c r="K1262" s="24">
        <v>1</v>
      </c>
      <c r="L1262" s="24" t="s">
        <v>632</v>
      </c>
    </row>
    <row r="1263" spans="1:12">
      <c r="A1263" s="24" t="s">
        <v>633</v>
      </c>
      <c r="B1263" s="24">
        <v>2011</v>
      </c>
      <c r="C1263" s="24">
        <v>62</v>
      </c>
      <c r="D1263" s="24">
        <v>9</v>
      </c>
      <c r="E1263" s="24">
        <v>1808</v>
      </c>
      <c r="F1263" s="24">
        <v>1828</v>
      </c>
      <c r="G1263" s="25">
        <v>40554</v>
      </c>
      <c r="H1263" s="25">
        <v>40645</v>
      </c>
      <c r="I1263" s="25">
        <v>40645</v>
      </c>
      <c r="J1263" s="24" t="s">
        <v>13</v>
      </c>
      <c r="K1263" s="24">
        <v>4</v>
      </c>
      <c r="L1263" s="24" t="s">
        <v>634</v>
      </c>
    </row>
    <row r="1264" spans="1:12">
      <c r="A1264" s="24" t="s">
        <v>637</v>
      </c>
      <c r="B1264" s="24">
        <v>2011</v>
      </c>
      <c r="C1264" s="24">
        <v>62</v>
      </c>
      <c r="D1264" s="24">
        <v>9</v>
      </c>
      <c r="E1264" s="24">
        <v>1839</v>
      </c>
      <c r="F1264" s="24">
        <v>1848</v>
      </c>
      <c r="G1264" s="25">
        <v>40582</v>
      </c>
      <c r="H1264" s="25">
        <v>40675</v>
      </c>
      <c r="I1264" s="25">
        <v>40676</v>
      </c>
      <c r="J1264" s="24" t="s">
        <v>13</v>
      </c>
      <c r="K1264" s="24">
        <v>5</v>
      </c>
      <c r="L1264" s="24" t="s">
        <v>638</v>
      </c>
    </row>
    <row r="1265" spans="1:12">
      <c r="A1265" s="24" t="s">
        <v>643</v>
      </c>
      <c r="B1265" s="24">
        <v>2011</v>
      </c>
      <c r="C1265" s="24">
        <v>62</v>
      </c>
      <c r="D1265" s="24">
        <v>10</v>
      </c>
      <c r="E1265" s="24">
        <v>1869</v>
      </c>
      <c r="F1265" s="24">
        <v>1883</v>
      </c>
      <c r="G1265" s="25">
        <v>40471</v>
      </c>
      <c r="H1265" s="25">
        <v>40553</v>
      </c>
      <c r="I1265" s="25">
        <v>40592</v>
      </c>
      <c r="J1265" s="24" t="s">
        <v>54</v>
      </c>
      <c r="K1265" s="24">
        <v>1</v>
      </c>
      <c r="L1265" s="24" t="s">
        <v>644</v>
      </c>
    </row>
    <row r="1266" spans="1:12">
      <c r="A1266" s="24" t="s">
        <v>645</v>
      </c>
      <c r="B1266" s="24">
        <v>2011</v>
      </c>
      <c r="C1266" s="24">
        <v>62</v>
      </c>
      <c r="D1266" s="24">
        <v>10</v>
      </c>
      <c r="E1266" s="24">
        <v>1884</v>
      </c>
      <c r="F1266" s="24">
        <v>1891</v>
      </c>
      <c r="G1266" s="25">
        <v>40627</v>
      </c>
      <c r="H1266" s="25">
        <v>40680</v>
      </c>
      <c r="I1266" s="25">
        <v>40681</v>
      </c>
      <c r="J1266" s="24" t="s">
        <v>13</v>
      </c>
      <c r="K1266" s="24">
        <v>11</v>
      </c>
      <c r="L1266" s="24" t="s">
        <v>646</v>
      </c>
    </row>
    <row r="1267" spans="1:12">
      <c r="A1267" s="24" t="s">
        <v>647</v>
      </c>
      <c r="B1267" s="24">
        <v>2011</v>
      </c>
      <c r="C1267" s="24">
        <v>62</v>
      </c>
      <c r="D1267" s="24">
        <v>10</v>
      </c>
      <c r="E1267" s="24">
        <v>1892</v>
      </c>
      <c r="F1267" s="24">
        <v>1898</v>
      </c>
      <c r="G1267" s="25">
        <v>40673</v>
      </c>
      <c r="H1267" s="25">
        <v>40699</v>
      </c>
      <c r="I1267" s="25">
        <v>40708</v>
      </c>
      <c r="J1267" s="24" t="s">
        <v>13</v>
      </c>
      <c r="K1267" s="24">
        <v>1</v>
      </c>
      <c r="L1267" s="24" t="s">
        <v>648</v>
      </c>
    </row>
    <row r="1268" spans="1:12">
      <c r="A1268" s="24" t="s">
        <v>653</v>
      </c>
      <c r="B1268" s="24">
        <v>2011</v>
      </c>
      <c r="C1268" s="24">
        <v>62</v>
      </c>
      <c r="D1268" s="24">
        <v>10</v>
      </c>
      <c r="E1268" s="24">
        <v>1916</v>
      </c>
      <c r="F1268" s="24">
        <v>1932</v>
      </c>
      <c r="G1268" s="25">
        <v>40563</v>
      </c>
      <c r="H1268" s="25">
        <v>40683</v>
      </c>
      <c r="I1268" s="25">
        <v>40710</v>
      </c>
      <c r="J1268" s="24" t="s">
        <v>13</v>
      </c>
      <c r="K1268" s="24">
        <v>2</v>
      </c>
      <c r="L1268" s="24" t="s">
        <v>654</v>
      </c>
    </row>
    <row r="1269" spans="1:12">
      <c r="A1269" s="24" t="s">
        <v>655</v>
      </c>
      <c r="B1269" s="24">
        <v>2011</v>
      </c>
      <c r="C1269" s="24">
        <v>62</v>
      </c>
      <c r="D1269" s="24">
        <v>10</v>
      </c>
      <c r="E1269" s="24">
        <v>1933</v>
      </c>
      <c r="F1269" s="24">
        <v>1953</v>
      </c>
      <c r="G1269" s="25">
        <v>40620</v>
      </c>
      <c r="H1269" s="25">
        <v>40694</v>
      </c>
      <c r="I1269" s="25">
        <v>40695</v>
      </c>
      <c r="J1269" s="24" t="s">
        <v>13</v>
      </c>
      <c r="K1269" s="24">
        <v>4</v>
      </c>
      <c r="L1269" s="24" t="s">
        <v>656</v>
      </c>
    </row>
    <row r="1270" spans="1:12">
      <c r="A1270" s="24" t="s">
        <v>657</v>
      </c>
      <c r="B1270" s="24">
        <v>2011</v>
      </c>
      <c r="C1270" s="24">
        <v>62</v>
      </c>
      <c r="D1270" s="24">
        <v>10</v>
      </c>
      <c r="E1270" s="24">
        <v>1954</v>
      </c>
      <c r="F1270" s="24">
        <v>1962</v>
      </c>
      <c r="G1270" s="25">
        <v>40653</v>
      </c>
      <c r="H1270" s="25">
        <v>40683</v>
      </c>
      <c r="I1270" s="25">
        <v>40710</v>
      </c>
      <c r="J1270" s="24" t="s">
        <v>13</v>
      </c>
      <c r="K1270" s="24">
        <v>2</v>
      </c>
      <c r="L1270" s="24" t="s">
        <v>658</v>
      </c>
    </row>
    <row r="1271" spans="1:12">
      <c r="A1271" s="24" t="s">
        <v>659</v>
      </c>
      <c r="B1271" s="24">
        <v>2011</v>
      </c>
      <c r="C1271" s="24">
        <v>62</v>
      </c>
      <c r="D1271" s="24">
        <v>10</v>
      </c>
      <c r="E1271" s="24">
        <v>1963</v>
      </c>
      <c r="F1271" s="24">
        <v>1978</v>
      </c>
      <c r="G1271" s="25">
        <v>40634</v>
      </c>
      <c r="H1271" s="25">
        <v>40675</v>
      </c>
      <c r="I1271" s="25">
        <v>40692</v>
      </c>
      <c r="J1271" s="24" t="s">
        <v>13</v>
      </c>
      <c r="K1271" s="24">
        <v>1</v>
      </c>
      <c r="L1271" s="24" t="s">
        <v>660</v>
      </c>
    </row>
    <row r="1272" spans="1:12">
      <c r="A1272" s="24" t="s">
        <v>661</v>
      </c>
      <c r="B1272" s="24">
        <v>2011</v>
      </c>
      <c r="C1272" s="24">
        <v>62</v>
      </c>
      <c r="D1272" s="24">
        <v>10</v>
      </c>
      <c r="E1272" s="24">
        <v>1979</v>
      </c>
      <c r="F1272" s="24">
        <v>1991</v>
      </c>
      <c r="G1272" s="25">
        <v>40652</v>
      </c>
      <c r="H1272" s="25">
        <v>40680</v>
      </c>
      <c r="I1272" s="25">
        <v>40680</v>
      </c>
      <c r="J1272" s="24" t="s">
        <v>13</v>
      </c>
      <c r="K1272" s="24">
        <v>2</v>
      </c>
      <c r="L1272" s="24" t="s">
        <v>662</v>
      </c>
    </row>
    <row r="1273" spans="1:12">
      <c r="A1273" s="24" t="s">
        <v>663</v>
      </c>
      <c r="B1273" s="24">
        <v>2011</v>
      </c>
      <c r="C1273" s="24">
        <v>62</v>
      </c>
      <c r="D1273" s="24">
        <v>10</v>
      </c>
      <c r="E1273" s="24">
        <v>1992</v>
      </c>
      <c r="F1273" s="24">
        <v>2012</v>
      </c>
      <c r="G1273" s="25">
        <v>40666</v>
      </c>
      <c r="H1273" s="25">
        <v>40717</v>
      </c>
      <c r="I1273" s="25">
        <v>40717</v>
      </c>
      <c r="J1273" s="24" t="s">
        <v>13</v>
      </c>
      <c r="K1273" s="24">
        <v>1</v>
      </c>
      <c r="L1273" s="24" t="s">
        <v>664</v>
      </c>
    </row>
    <row r="1274" spans="1:12">
      <c r="A1274" s="24" t="s">
        <v>665</v>
      </c>
      <c r="B1274" s="24">
        <v>2011</v>
      </c>
      <c r="C1274" s="24">
        <v>62</v>
      </c>
      <c r="D1274" s="24">
        <v>10</v>
      </c>
      <c r="E1274" s="24">
        <v>2013</v>
      </c>
      <c r="F1274" s="24">
        <v>2023</v>
      </c>
      <c r="G1274" s="25">
        <v>40632</v>
      </c>
      <c r="H1274" s="25">
        <v>40672</v>
      </c>
      <c r="I1274" s="25">
        <v>40680</v>
      </c>
      <c r="J1274" s="24" t="s">
        <v>13</v>
      </c>
      <c r="K1274" s="24">
        <v>3</v>
      </c>
      <c r="L1274" s="24" t="s">
        <v>666</v>
      </c>
    </row>
    <row r="1275" spans="1:12">
      <c r="A1275" s="24" t="s">
        <v>667</v>
      </c>
      <c r="B1275" s="24">
        <v>2011</v>
      </c>
      <c r="C1275" s="24">
        <v>62</v>
      </c>
      <c r="D1275" s="24">
        <v>10</v>
      </c>
      <c r="E1275" s="24">
        <v>2024</v>
      </c>
      <c r="F1275" s="24">
        <v>2037</v>
      </c>
      <c r="G1275" s="25">
        <v>40493</v>
      </c>
      <c r="H1275" s="25">
        <v>40665</v>
      </c>
      <c r="I1275" s="25">
        <v>40665</v>
      </c>
      <c r="J1275" s="24" t="s">
        <v>13</v>
      </c>
      <c r="K1275" s="24">
        <v>1</v>
      </c>
      <c r="L1275" s="24" t="s">
        <v>668</v>
      </c>
    </row>
    <row r="1276" spans="1:12">
      <c r="A1276" s="24" t="s">
        <v>669</v>
      </c>
      <c r="B1276" s="24">
        <v>2011</v>
      </c>
      <c r="C1276" s="24">
        <v>62</v>
      </c>
      <c r="D1276" s="24">
        <v>10</v>
      </c>
      <c r="E1276" s="24">
        <v>2038</v>
      </c>
      <c r="F1276" s="24">
        <v>2044</v>
      </c>
      <c r="G1276" s="25">
        <v>40626</v>
      </c>
      <c r="H1276" s="25">
        <v>40683</v>
      </c>
      <c r="I1276" s="25">
        <v>40686</v>
      </c>
      <c r="J1276" s="24" t="s">
        <v>13</v>
      </c>
      <c r="K1276" s="24">
        <v>1</v>
      </c>
      <c r="L1276" s="24" t="s">
        <v>670</v>
      </c>
    </row>
    <row r="1277" spans="1:12">
      <c r="A1277" s="24" t="s">
        <v>671</v>
      </c>
      <c r="B1277" s="24">
        <v>2011</v>
      </c>
      <c r="C1277" s="24">
        <v>62</v>
      </c>
      <c r="D1277" s="24">
        <v>10</v>
      </c>
      <c r="E1277" s="24">
        <v>2045</v>
      </c>
      <c r="F1277" s="24">
        <v>2054</v>
      </c>
      <c r="G1277" s="25">
        <v>40581</v>
      </c>
      <c r="H1277" s="25">
        <v>40687</v>
      </c>
      <c r="I1277" s="25">
        <v>40687</v>
      </c>
      <c r="J1277" s="24" t="s">
        <v>13</v>
      </c>
      <c r="K1277" s="24">
        <v>4</v>
      </c>
      <c r="L1277" s="24" t="s">
        <v>672</v>
      </c>
    </row>
    <row r="1278" spans="1:12">
      <c r="A1278" s="24" t="s">
        <v>673</v>
      </c>
      <c r="B1278" s="24">
        <v>2011</v>
      </c>
      <c r="C1278" s="24">
        <v>62</v>
      </c>
      <c r="D1278" s="24">
        <v>10</v>
      </c>
      <c r="E1278" s="24">
        <v>2055</v>
      </c>
      <c r="F1278" s="24">
        <v>2066</v>
      </c>
      <c r="G1278" s="25">
        <v>40493</v>
      </c>
      <c r="H1278" s="25">
        <v>40676</v>
      </c>
      <c r="I1278" s="25">
        <v>40680</v>
      </c>
      <c r="J1278" s="24" t="s">
        <v>13</v>
      </c>
      <c r="K1278" s="24">
        <v>2</v>
      </c>
      <c r="L1278" s="24" t="s">
        <v>674</v>
      </c>
    </row>
    <row r="1279" spans="1:12">
      <c r="A1279" s="24" t="s">
        <v>675</v>
      </c>
      <c r="B1279" s="24">
        <v>2011</v>
      </c>
      <c r="C1279" s="24">
        <v>62</v>
      </c>
      <c r="D1279" s="24">
        <v>10</v>
      </c>
      <c r="E1279" s="24">
        <v>2067</v>
      </c>
      <c r="F1279" s="24">
        <v>2082</v>
      </c>
      <c r="G1279" s="25">
        <v>40430</v>
      </c>
      <c r="H1279" s="25">
        <v>40679</v>
      </c>
      <c r="I1279" s="25">
        <v>40680</v>
      </c>
      <c r="J1279" s="24" t="s">
        <v>13</v>
      </c>
      <c r="K1279" s="24">
        <v>2</v>
      </c>
      <c r="L1279" s="24" t="s">
        <v>676</v>
      </c>
    </row>
    <row r="1280" spans="1:12">
      <c r="A1280" s="24" t="s">
        <v>679</v>
      </c>
      <c r="B1280" s="24">
        <v>2011</v>
      </c>
      <c r="C1280" s="24">
        <v>62</v>
      </c>
      <c r="D1280" s="24">
        <v>11</v>
      </c>
      <c r="E1280" s="24">
        <v>2085</v>
      </c>
      <c r="F1280" s="24">
        <v>2094</v>
      </c>
      <c r="G1280" s="25">
        <v>40694</v>
      </c>
      <c r="H1280" s="25">
        <v>40730</v>
      </c>
      <c r="I1280" s="25">
        <v>40731</v>
      </c>
      <c r="J1280" s="24" t="s">
        <v>13</v>
      </c>
      <c r="K1280" s="24">
        <v>1</v>
      </c>
      <c r="L1280" s="24" t="s">
        <v>680</v>
      </c>
    </row>
    <row r="1281" spans="1:12">
      <c r="A1281" s="24" t="s">
        <v>681</v>
      </c>
      <c r="B1281" s="24">
        <v>2011</v>
      </c>
      <c r="C1281" s="24">
        <v>62</v>
      </c>
      <c r="D1281" s="24">
        <v>11</v>
      </c>
      <c r="E1281" s="24">
        <v>2095</v>
      </c>
      <c r="F1281" s="24">
        <v>2105</v>
      </c>
      <c r="G1281" s="25">
        <v>40637</v>
      </c>
      <c r="H1281" s="25">
        <v>40711</v>
      </c>
      <c r="I1281" s="25">
        <v>40711</v>
      </c>
      <c r="J1281" s="24" t="s">
        <v>13</v>
      </c>
      <c r="K1281" s="24">
        <v>5</v>
      </c>
      <c r="L1281" s="24" t="s">
        <v>682</v>
      </c>
    </row>
    <row r="1282" spans="1:12">
      <c r="A1282" s="24" t="s">
        <v>683</v>
      </c>
      <c r="B1282" s="24">
        <v>2011</v>
      </c>
      <c r="C1282" s="24">
        <v>62</v>
      </c>
      <c r="D1282" s="24">
        <v>11</v>
      </c>
      <c r="E1282" s="24">
        <v>2106</v>
      </c>
      <c r="F1282" s="24">
        <v>2120</v>
      </c>
      <c r="G1282" s="25">
        <v>40654</v>
      </c>
      <c r="H1282" s="25">
        <v>40723</v>
      </c>
      <c r="I1282" s="25">
        <v>40724</v>
      </c>
      <c r="J1282" s="24" t="s">
        <v>13</v>
      </c>
      <c r="K1282" s="24">
        <v>4</v>
      </c>
      <c r="L1282" s="24" t="s">
        <v>684</v>
      </c>
    </row>
    <row r="1283" spans="1:12">
      <c r="A1283" s="24" t="s">
        <v>685</v>
      </c>
      <c r="B1283" s="24">
        <v>2011</v>
      </c>
      <c r="C1283" s="24">
        <v>62</v>
      </c>
      <c r="D1283" s="24">
        <v>11</v>
      </c>
      <c r="E1283" s="24">
        <v>2121</v>
      </c>
      <c r="F1283" s="24">
        <v>2132</v>
      </c>
      <c r="G1283" s="25">
        <v>40631</v>
      </c>
      <c r="H1283" s="25">
        <v>40735</v>
      </c>
      <c r="I1283" s="25">
        <v>40736</v>
      </c>
      <c r="J1283" s="24" t="s">
        <v>13</v>
      </c>
      <c r="K1283" s="24">
        <v>1</v>
      </c>
      <c r="L1283" s="24" t="s">
        <v>686</v>
      </c>
    </row>
    <row r="1284" spans="1:12">
      <c r="A1284" s="24" t="s">
        <v>687</v>
      </c>
      <c r="B1284" s="24">
        <v>2011</v>
      </c>
      <c r="C1284" s="24">
        <v>62</v>
      </c>
      <c r="D1284" s="24">
        <v>11</v>
      </c>
      <c r="E1284" s="24">
        <v>2133</v>
      </c>
      <c r="F1284" s="24">
        <v>2146</v>
      </c>
      <c r="G1284" s="25">
        <v>40629</v>
      </c>
      <c r="H1284" s="25">
        <v>40707</v>
      </c>
      <c r="I1284" s="25">
        <v>40707</v>
      </c>
      <c r="J1284" s="24" t="s">
        <v>13</v>
      </c>
      <c r="K1284" s="24">
        <v>2</v>
      </c>
      <c r="L1284" s="24" t="s">
        <v>688</v>
      </c>
    </row>
    <row r="1285" spans="1:12">
      <c r="A1285" s="24" t="s">
        <v>689</v>
      </c>
      <c r="B1285" s="24">
        <v>2011</v>
      </c>
      <c r="C1285" s="24">
        <v>62</v>
      </c>
      <c r="D1285" s="24">
        <v>11</v>
      </c>
      <c r="E1285" s="24">
        <v>2147</v>
      </c>
      <c r="F1285" s="24">
        <v>2164</v>
      </c>
      <c r="G1285" s="25">
        <v>40630</v>
      </c>
      <c r="H1285" s="25">
        <v>40710</v>
      </c>
      <c r="I1285" s="25">
        <v>40711</v>
      </c>
      <c r="J1285" s="24" t="s">
        <v>13</v>
      </c>
      <c r="K1285" s="24">
        <v>3</v>
      </c>
      <c r="L1285" s="24" t="s">
        <v>690</v>
      </c>
    </row>
    <row r="1286" spans="1:12">
      <c r="A1286" s="24" t="s">
        <v>691</v>
      </c>
      <c r="B1286" s="24">
        <v>2011</v>
      </c>
      <c r="C1286" s="24">
        <v>62</v>
      </c>
      <c r="D1286" s="24">
        <v>11</v>
      </c>
      <c r="E1286" s="24">
        <v>2165</v>
      </c>
      <c r="F1286" s="24">
        <v>2181</v>
      </c>
      <c r="G1286" s="25">
        <v>40632</v>
      </c>
      <c r="H1286" s="25">
        <v>40697</v>
      </c>
      <c r="I1286" s="25">
        <v>40697</v>
      </c>
      <c r="J1286" s="24" t="s">
        <v>13</v>
      </c>
      <c r="K1286" s="24">
        <v>1</v>
      </c>
      <c r="L1286" s="24" t="s">
        <v>692</v>
      </c>
    </row>
    <row r="1287" spans="1:12">
      <c r="A1287" s="24" t="s">
        <v>693</v>
      </c>
      <c r="B1287" s="24">
        <v>2011</v>
      </c>
      <c r="C1287" s="24">
        <v>62</v>
      </c>
      <c r="D1287" s="24">
        <v>11</v>
      </c>
      <c r="E1287" s="24">
        <v>2182</v>
      </c>
      <c r="F1287" s="24">
        <v>2200</v>
      </c>
      <c r="G1287" s="25">
        <v>40616</v>
      </c>
      <c r="H1287" s="25">
        <v>40716</v>
      </c>
      <c r="I1287" s="25">
        <v>40738</v>
      </c>
      <c r="J1287" s="24" t="s">
        <v>13</v>
      </c>
      <c r="K1287" s="24">
        <v>4</v>
      </c>
      <c r="L1287" s="24" t="s">
        <v>694</v>
      </c>
    </row>
    <row r="1288" spans="1:12">
      <c r="A1288" s="24" t="s">
        <v>695</v>
      </c>
      <c r="B1288" s="24">
        <v>2011</v>
      </c>
      <c r="C1288" s="24">
        <v>62</v>
      </c>
      <c r="D1288" s="24">
        <v>11</v>
      </c>
      <c r="E1288" s="24">
        <v>2201</v>
      </c>
      <c r="F1288" s="24">
        <v>2213</v>
      </c>
      <c r="G1288" s="25">
        <v>40576</v>
      </c>
      <c r="H1288" s="25">
        <v>40742</v>
      </c>
      <c r="I1288" s="25">
        <v>40743</v>
      </c>
      <c r="J1288" s="24" t="s">
        <v>13</v>
      </c>
      <c r="K1288" s="24">
        <v>2</v>
      </c>
      <c r="L1288" s="24" t="s">
        <v>696</v>
      </c>
    </row>
    <row r="1289" spans="1:12">
      <c r="A1289" s="24" t="s">
        <v>697</v>
      </c>
      <c r="B1289" s="24">
        <v>2011</v>
      </c>
      <c r="C1289" s="24">
        <v>62</v>
      </c>
      <c r="D1289" s="24">
        <v>11</v>
      </c>
      <c r="E1289" s="24">
        <v>2214</v>
      </c>
      <c r="F1289" s="24">
        <v>2224</v>
      </c>
      <c r="G1289" s="25">
        <v>40619</v>
      </c>
      <c r="H1289" s="25">
        <v>40721</v>
      </c>
      <c r="I1289" s="25">
        <v>40722</v>
      </c>
      <c r="J1289" s="24" t="s">
        <v>13</v>
      </c>
      <c r="K1289" s="24">
        <v>2</v>
      </c>
      <c r="L1289" s="24" t="s">
        <v>698</v>
      </c>
    </row>
    <row r="1290" spans="1:12">
      <c r="A1290" s="24" t="s">
        <v>699</v>
      </c>
      <c r="B1290" s="24">
        <v>2011</v>
      </c>
      <c r="C1290" s="24">
        <v>62</v>
      </c>
      <c r="D1290" s="24">
        <v>11</v>
      </c>
      <c r="E1290" s="24">
        <v>2225</v>
      </c>
      <c r="F1290" s="24">
        <v>2235</v>
      </c>
      <c r="G1290" s="25">
        <v>40448</v>
      </c>
      <c r="H1290" s="25">
        <v>40698</v>
      </c>
      <c r="I1290" s="25">
        <v>40700</v>
      </c>
      <c r="J1290" s="24" t="s">
        <v>13</v>
      </c>
      <c r="K1290" s="24">
        <v>3</v>
      </c>
      <c r="L1290" s="24" t="s">
        <v>700</v>
      </c>
    </row>
    <row r="1291" spans="1:12">
      <c r="A1291" s="24" t="s">
        <v>701</v>
      </c>
      <c r="B1291" s="24">
        <v>2011</v>
      </c>
      <c r="C1291" s="24">
        <v>62</v>
      </c>
      <c r="D1291" s="24">
        <v>11</v>
      </c>
      <c r="E1291" s="24">
        <v>2236</v>
      </c>
      <c r="F1291" s="24">
        <v>2246</v>
      </c>
      <c r="G1291" s="25">
        <v>40505</v>
      </c>
      <c r="H1291" s="25">
        <v>40716</v>
      </c>
      <c r="I1291" s="25">
        <v>40717</v>
      </c>
      <c r="J1291" s="24" t="s">
        <v>13</v>
      </c>
      <c r="K1291" s="24">
        <v>2</v>
      </c>
      <c r="L1291" s="24" t="s">
        <v>702</v>
      </c>
    </row>
    <row r="1292" spans="1:12">
      <c r="A1292" s="24" t="s">
        <v>703</v>
      </c>
      <c r="B1292" s="24">
        <v>2011</v>
      </c>
      <c r="C1292" s="24">
        <v>62</v>
      </c>
      <c r="D1292" s="24">
        <v>11</v>
      </c>
      <c r="E1292" s="24">
        <v>2247</v>
      </c>
      <c r="F1292" s="24">
        <v>2265</v>
      </c>
      <c r="G1292" s="25">
        <v>40609</v>
      </c>
      <c r="H1292" s="25">
        <v>40742</v>
      </c>
      <c r="I1292" s="25">
        <v>40743</v>
      </c>
      <c r="J1292" s="24" t="s">
        <v>13</v>
      </c>
      <c r="K1292" s="24">
        <v>1</v>
      </c>
      <c r="L1292" s="24" t="s">
        <v>704</v>
      </c>
    </row>
    <row r="1293" spans="1:12">
      <c r="A1293" s="24" t="s">
        <v>705</v>
      </c>
      <c r="B1293" s="24">
        <v>2011</v>
      </c>
      <c r="C1293" s="24">
        <v>62</v>
      </c>
      <c r="D1293" s="24">
        <v>11</v>
      </c>
      <c r="E1293" s="24">
        <v>2266</v>
      </c>
      <c r="F1293" s="24">
        <v>2276</v>
      </c>
      <c r="G1293" s="25">
        <v>40500</v>
      </c>
      <c r="H1293" s="25">
        <v>40697</v>
      </c>
      <c r="I1293" s="25">
        <v>40697</v>
      </c>
      <c r="J1293" s="24" t="s">
        <v>13</v>
      </c>
      <c r="K1293" s="24">
        <v>4</v>
      </c>
      <c r="L1293" s="24" t="s">
        <v>706</v>
      </c>
    </row>
    <row r="1294" spans="1:12">
      <c r="A1294" s="24" t="s">
        <v>707</v>
      </c>
      <c r="B1294" s="24">
        <v>2011</v>
      </c>
      <c r="C1294" s="24">
        <v>62</v>
      </c>
      <c r="D1294" s="24">
        <v>11</v>
      </c>
      <c r="E1294" s="24">
        <v>2277</v>
      </c>
      <c r="F1294" s="24">
        <v>2289</v>
      </c>
      <c r="G1294" s="25">
        <v>40554</v>
      </c>
      <c r="H1294" s="25">
        <v>40695</v>
      </c>
      <c r="I1294" s="25">
        <v>40696</v>
      </c>
      <c r="J1294" s="24" t="s">
        <v>13</v>
      </c>
      <c r="K1294" s="24">
        <v>1</v>
      </c>
      <c r="L1294" s="24" t="s">
        <v>708</v>
      </c>
    </row>
    <row r="1295" spans="1:12">
      <c r="A1295" s="24" t="s">
        <v>709</v>
      </c>
      <c r="B1295" s="24">
        <v>2011</v>
      </c>
      <c r="C1295" s="24">
        <v>62</v>
      </c>
      <c r="D1295" s="24">
        <v>11</v>
      </c>
      <c r="E1295" s="24">
        <v>2290</v>
      </c>
      <c r="F1295" s="24">
        <v>2293</v>
      </c>
      <c r="G1295" s="25">
        <v>40695</v>
      </c>
      <c r="H1295" s="25">
        <v>40723</v>
      </c>
      <c r="I1295" s="25">
        <v>40724</v>
      </c>
      <c r="J1295" s="24" t="s">
        <v>83</v>
      </c>
      <c r="K1295" s="24">
        <v>1</v>
      </c>
      <c r="L1295" s="24" t="s">
        <v>710</v>
      </c>
    </row>
    <row r="1296" spans="1:12">
      <c r="A1296" s="24" t="s">
        <v>711</v>
      </c>
      <c r="B1296" s="24">
        <v>2011</v>
      </c>
      <c r="C1296" s="24">
        <v>62</v>
      </c>
      <c r="D1296" s="24">
        <v>11</v>
      </c>
      <c r="E1296" s="24">
        <v>2294</v>
      </c>
      <c r="F1296" s="24">
        <v>2295</v>
      </c>
      <c r="G1296" s="25">
        <v>40266</v>
      </c>
      <c r="H1296" s="25">
        <v>40673</v>
      </c>
      <c r="I1296" s="25">
        <v>40673</v>
      </c>
      <c r="J1296" s="24" t="s">
        <v>83</v>
      </c>
      <c r="K1296" s="24">
        <v>1</v>
      </c>
      <c r="L1296" s="24" t="s">
        <v>712</v>
      </c>
    </row>
    <row r="1297" spans="1:12">
      <c r="A1297" s="24" t="s">
        <v>719</v>
      </c>
      <c r="B1297" s="24">
        <v>2011</v>
      </c>
      <c r="C1297" s="24">
        <v>62</v>
      </c>
      <c r="D1297" s="24">
        <v>12</v>
      </c>
      <c r="E1297" s="24">
        <v>2301</v>
      </c>
      <c r="F1297" s="24">
        <v>2312</v>
      </c>
      <c r="G1297" s="25">
        <v>40576</v>
      </c>
      <c r="H1297" s="25">
        <v>40626</v>
      </c>
      <c r="I1297" s="25">
        <v>40632</v>
      </c>
      <c r="J1297" s="24" t="s">
        <v>54</v>
      </c>
      <c r="K1297" s="24">
        <v>1</v>
      </c>
      <c r="L1297" s="24" t="s">
        <v>720</v>
      </c>
    </row>
    <row r="1298" spans="1:12">
      <c r="A1298" s="24" t="s">
        <v>721</v>
      </c>
      <c r="B1298" s="24">
        <v>2011</v>
      </c>
      <c r="C1298" s="24">
        <v>62</v>
      </c>
      <c r="D1298" s="24">
        <v>12</v>
      </c>
      <c r="E1298" s="24">
        <v>2313</v>
      </c>
      <c r="F1298" s="24">
        <v>2326</v>
      </c>
      <c r="G1298" s="25">
        <v>40679</v>
      </c>
      <c r="H1298" s="25">
        <v>40713</v>
      </c>
      <c r="I1298" s="25">
        <v>40714</v>
      </c>
      <c r="J1298" s="24" t="s">
        <v>13</v>
      </c>
      <c r="K1298" s="24">
        <v>2</v>
      </c>
      <c r="L1298" s="24" t="s">
        <v>722</v>
      </c>
    </row>
    <row r="1299" spans="1:12">
      <c r="A1299" s="24" t="s">
        <v>723</v>
      </c>
      <c r="B1299" s="24">
        <v>2011</v>
      </c>
      <c r="C1299" s="24">
        <v>62</v>
      </c>
      <c r="D1299" s="24">
        <v>12</v>
      </c>
      <c r="E1299" s="24">
        <v>2327</v>
      </c>
      <c r="F1299" s="24">
        <v>2346</v>
      </c>
      <c r="G1299" s="25">
        <v>40588</v>
      </c>
      <c r="H1299" s="25">
        <v>40732</v>
      </c>
      <c r="I1299" s="25">
        <v>40735</v>
      </c>
      <c r="J1299" s="24" t="s">
        <v>13</v>
      </c>
      <c r="K1299" s="24">
        <v>4</v>
      </c>
      <c r="L1299" s="24" t="s">
        <v>724</v>
      </c>
    </row>
    <row r="1300" spans="1:12">
      <c r="A1300" s="24" t="s">
        <v>725</v>
      </c>
      <c r="B1300" s="24">
        <v>2011</v>
      </c>
      <c r="C1300" s="24">
        <v>62</v>
      </c>
      <c r="D1300" s="24">
        <v>12</v>
      </c>
      <c r="E1300" s="24">
        <v>2347</v>
      </c>
      <c r="F1300" s="24">
        <v>2363</v>
      </c>
      <c r="G1300" s="25">
        <v>40620</v>
      </c>
      <c r="H1300" s="25">
        <v>40743</v>
      </c>
      <c r="I1300" s="25">
        <v>40752</v>
      </c>
      <c r="J1300" s="24" t="s">
        <v>13</v>
      </c>
      <c r="K1300" s="24">
        <v>3</v>
      </c>
      <c r="L1300" s="24" t="s">
        <v>726</v>
      </c>
    </row>
    <row r="1301" spans="1:12">
      <c r="A1301" s="24" t="s">
        <v>727</v>
      </c>
      <c r="B1301" s="24">
        <v>2011</v>
      </c>
      <c r="C1301" s="24">
        <v>62</v>
      </c>
      <c r="D1301" s="24">
        <v>12</v>
      </c>
      <c r="E1301" s="24">
        <v>2364</v>
      </c>
      <c r="F1301" s="24">
        <v>2381</v>
      </c>
      <c r="G1301" s="25">
        <v>40744</v>
      </c>
      <c r="H1301" s="25">
        <v>40773</v>
      </c>
      <c r="I1301" s="25">
        <v>40773</v>
      </c>
      <c r="J1301" s="24" t="s">
        <v>13</v>
      </c>
      <c r="K1301" s="24">
        <v>4</v>
      </c>
      <c r="L1301" s="24" t="s">
        <v>728</v>
      </c>
    </row>
    <row r="1302" spans="1:12">
      <c r="A1302" s="24" t="s">
        <v>729</v>
      </c>
      <c r="B1302" s="24">
        <v>2011</v>
      </c>
      <c r="C1302" s="24">
        <v>62</v>
      </c>
      <c r="D1302" s="24">
        <v>12</v>
      </c>
      <c r="E1302" s="24">
        <v>2382</v>
      </c>
      <c r="F1302" s="24">
        <v>2395</v>
      </c>
      <c r="G1302" s="25">
        <v>40681</v>
      </c>
      <c r="H1302" s="25">
        <v>40744</v>
      </c>
      <c r="I1302" s="25">
        <v>40744</v>
      </c>
      <c r="J1302" s="24" t="s">
        <v>13</v>
      </c>
      <c r="K1302" s="24">
        <v>2</v>
      </c>
      <c r="L1302" s="24" t="s">
        <v>730</v>
      </c>
    </row>
    <row r="1303" spans="1:12">
      <c r="A1303" s="24" t="s">
        <v>731</v>
      </c>
      <c r="B1303" s="24">
        <v>2011</v>
      </c>
      <c r="C1303" s="24">
        <v>62</v>
      </c>
      <c r="D1303" s="24">
        <v>12</v>
      </c>
      <c r="E1303" s="24">
        <v>2396</v>
      </c>
      <c r="F1303" s="24">
        <v>2403</v>
      </c>
      <c r="G1303" s="25">
        <v>40632</v>
      </c>
      <c r="H1303" s="25">
        <v>40700</v>
      </c>
      <c r="I1303" s="25">
        <v>40756</v>
      </c>
      <c r="J1303" s="24" t="s">
        <v>13</v>
      </c>
      <c r="K1303" s="24">
        <v>2</v>
      </c>
      <c r="L1303" s="24" t="s">
        <v>732</v>
      </c>
    </row>
    <row r="1304" spans="1:12">
      <c r="A1304" s="24" t="s">
        <v>733</v>
      </c>
      <c r="B1304" s="24">
        <v>2011</v>
      </c>
      <c r="C1304" s="24">
        <v>62</v>
      </c>
      <c r="D1304" s="24">
        <v>12</v>
      </c>
      <c r="E1304" s="24">
        <v>2404</v>
      </c>
      <c r="F1304" s="24">
        <v>2413</v>
      </c>
      <c r="G1304" s="25">
        <v>40685</v>
      </c>
      <c r="H1304" s="25">
        <v>40740</v>
      </c>
      <c r="I1304" s="25">
        <v>40742</v>
      </c>
      <c r="J1304" s="24" t="s">
        <v>13</v>
      </c>
      <c r="K1304" s="24">
        <v>2</v>
      </c>
      <c r="L1304" s="24" t="s">
        <v>734</v>
      </c>
    </row>
    <row r="1305" spans="1:12">
      <c r="A1305" s="24" t="s">
        <v>735</v>
      </c>
      <c r="B1305" s="24">
        <v>2011</v>
      </c>
      <c r="C1305" s="24">
        <v>62</v>
      </c>
      <c r="D1305" s="24">
        <v>12</v>
      </c>
      <c r="E1305" s="24">
        <v>2414</v>
      </c>
      <c r="F1305" s="24">
        <v>2426</v>
      </c>
      <c r="G1305" s="25">
        <v>40583</v>
      </c>
      <c r="H1305" s="25">
        <v>40743</v>
      </c>
      <c r="I1305" s="25">
        <v>40743</v>
      </c>
      <c r="J1305" s="24" t="s">
        <v>13</v>
      </c>
      <c r="K1305" s="24">
        <v>3</v>
      </c>
      <c r="L1305" s="24" t="s">
        <v>736</v>
      </c>
    </row>
    <row r="1306" spans="1:12">
      <c r="A1306" s="24" t="s">
        <v>737</v>
      </c>
      <c r="B1306" s="24">
        <v>2011</v>
      </c>
      <c r="C1306" s="24">
        <v>62</v>
      </c>
      <c r="D1306" s="24">
        <v>12</v>
      </c>
      <c r="E1306" s="24">
        <v>2427</v>
      </c>
      <c r="F1306" s="24">
        <v>2436</v>
      </c>
      <c r="G1306" s="25">
        <v>40625</v>
      </c>
      <c r="H1306" s="25">
        <v>40722</v>
      </c>
      <c r="I1306" s="25">
        <v>40724</v>
      </c>
      <c r="J1306" s="24" t="s">
        <v>13</v>
      </c>
      <c r="K1306" s="24">
        <v>3</v>
      </c>
      <c r="L1306" s="24" t="s">
        <v>738</v>
      </c>
    </row>
    <row r="1307" spans="1:12">
      <c r="A1307" s="24" t="s">
        <v>739</v>
      </c>
      <c r="B1307" s="24">
        <v>2011</v>
      </c>
      <c r="C1307" s="24">
        <v>62</v>
      </c>
      <c r="D1307" s="24">
        <v>12</v>
      </c>
      <c r="E1307" s="24">
        <v>2437</v>
      </c>
      <c r="F1307" s="24">
        <v>2442</v>
      </c>
      <c r="G1307" s="25">
        <v>40710</v>
      </c>
      <c r="H1307" s="25">
        <v>40738</v>
      </c>
      <c r="I1307" s="25">
        <v>40739</v>
      </c>
      <c r="J1307" s="24" t="s">
        <v>13</v>
      </c>
      <c r="K1307" s="24">
        <v>2</v>
      </c>
      <c r="L1307" s="24" t="s">
        <v>740</v>
      </c>
    </row>
    <row r="1308" spans="1:12">
      <c r="A1308" s="24" t="s">
        <v>741</v>
      </c>
      <c r="B1308" s="24">
        <v>2011</v>
      </c>
      <c r="C1308" s="24">
        <v>62</v>
      </c>
      <c r="D1308" s="24">
        <v>12</v>
      </c>
      <c r="E1308" s="24">
        <v>2443</v>
      </c>
      <c r="F1308" s="24">
        <v>2455</v>
      </c>
      <c r="G1308" s="25">
        <v>40616</v>
      </c>
      <c r="H1308" s="25">
        <v>40683</v>
      </c>
      <c r="I1308" s="25">
        <v>40686</v>
      </c>
      <c r="J1308" s="24" t="s">
        <v>13</v>
      </c>
      <c r="K1308" s="24">
        <v>2</v>
      </c>
      <c r="L1308" s="24" t="s">
        <v>742</v>
      </c>
    </row>
    <row r="1309" spans="1:12">
      <c r="A1309" s="24" t="s">
        <v>743</v>
      </c>
      <c r="B1309" s="24">
        <v>2011</v>
      </c>
      <c r="C1309" s="24">
        <v>62</v>
      </c>
      <c r="D1309" s="24">
        <v>12</v>
      </c>
      <c r="E1309" s="24">
        <v>2456</v>
      </c>
      <c r="F1309" s="24">
        <v>2470</v>
      </c>
      <c r="G1309" s="25">
        <v>40671</v>
      </c>
      <c r="H1309" s="25">
        <v>40746</v>
      </c>
      <c r="I1309" s="25">
        <v>40746</v>
      </c>
      <c r="J1309" s="24" t="s">
        <v>13</v>
      </c>
      <c r="K1309" s="24">
        <v>4</v>
      </c>
      <c r="L1309" s="24" t="s">
        <v>744</v>
      </c>
    </row>
    <row r="1310" spans="1:12">
      <c r="A1310" s="24" t="s">
        <v>745</v>
      </c>
      <c r="B1310" s="24">
        <v>2011</v>
      </c>
      <c r="C1310" s="24">
        <v>62</v>
      </c>
      <c r="D1310" s="24">
        <v>12</v>
      </c>
      <c r="E1310" s="24">
        <v>2471</v>
      </c>
      <c r="F1310" s="24">
        <v>2478</v>
      </c>
      <c r="G1310" s="25">
        <v>40387</v>
      </c>
      <c r="H1310" s="25">
        <v>40683</v>
      </c>
      <c r="I1310" s="25">
        <v>40683</v>
      </c>
      <c r="J1310" s="24" t="s">
        <v>13</v>
      </c>
      <c r="K1310" s="24">
        <v>3</v>
      </c>
      <c r="L1310" s="24" t="s">
        <v>746</v>
      </c>
    </row>
    <row r="1311" spans="1:12">
      <c r="A1311" s="24" t="s">
        <v>747</v>
      </c>
      <c r="B1311" s="24">
        <v>2011</v>
      </c>
      <c r="C1311" s="24">
        <v>62</v>
      </c>
      <c r="D1311" s="24">
        <v>12</v>
      </c>
      <c r="E1311" s="24">
        <v>2479</v>
      </c>
      <c r="F1311" s="24">
        <v>2495</v>
      </c>
      <c r="G1311" s="25">
        <v>40606</v>
      </c>
      <c r="H1311" s="25">
        <v>40724</v>
      </c>
      <c r="I1311" s="25">
        <v>40724</v>
      </c>
      <c r="J1311" s="24" t="s">
        <v>13</v>
      </c>
      <c r="K1311" s="24">
        <v>2</v>
      </c>
      <c r="L1311" s="24" t="s">
        <v>748</v>
      </c>
    </row>
    <row r="1312" spans="1:12">
      <c r="A1312" s="24" t="s">
        <v>749</v>
      </c>
      <c r="B1312" s="24">
        <v>2011</v>
      </c>
      <c r="C1312" s="24">
        <v>62</v>
      </c>
      <c r="D1312" s="24">
        <v>12</v>
      </c>
      <c r="E1312" s="24">
        <v>2496</v>
      </c>
      <c r="F1312" s="24">
        <v>2511</v>
      </c>
      <c r="G1312" s="25">
        <v>40606</v>
      </c>
      <c r="H1312" s="25">
        <v>40660</v>
      </c>
      <c r="I1312" s="25">
        <v>40684</v>
      </c>
      <c r="J1312" s="24" t="s">
        <v>13</v>
      </c>
      <c r="K1312" s="24">
        <v>4</v>
      </c>
      <c r="L1312" s="24" t="s">
        <v>750</v>
      </c>
    </row>
    <row r="1313" spans="1:12">
      <c r="A1313" s="24" t="s">
        <v>751</v>
      </c>
      <c r="B1313" s="24">
        <v>2011</v>
      </c>
      <c r="C1313" s="24">
        <v>62</v>
      </c>
      <c r="D1313" s="24">
        <v>12</v>
      </c>
      <c r="E1313" s="24">
        <v>2512</v>
      </c>
      <c r="F1313" s="24">
        <v>2527</v>
      </c>
      <c r="G1313" s="25">
        <v>40630</v>
      </c>
      <c r="H1313" s="25">
        <v>40700</v>
      </c>
      <c r="I1313" s="25">
        <v>40738</v>
      </c>
      <c r="J1313" s="24" t="s">
        <v>13</v>
      </c>
      <c r="K1313" s="24">
        <v>1</v>
      </c>
      <c r="L1313" s="24" t="s">
        <v>752</v>
      </c>
    </row>
    <row r="1314" spans="1:12">
      <c r="A1314" s="24" t="s">
        <v>753</v>
      </c>
      <c r="B1314" s="24">
        <v>2011</v>
      </c>
      <c r="C1314" s="24">
        <v>62</v>
      </c>
      <c r="D1314" s="24">
        <v>12</v>
      </c>
      <c r="E1314" s="24">
        <v>2528</v>
      </c>
      <c r="F1314" s="24">
        <v>2539</v>
      </c>
      <c r="G1314" s="25">
        <v>40607</v>
      </c>
      <c r="H1314" s="25">
        <v>40714</v>
      </c>
      <c r="I1314" s="25">
        <v>40745</v>
      </c>
      <c r="J1314" s="24" t="s">
        <v>13</v>
      </c>
      <c r="K1314" s="24">
        <v>1</v>
      </c>
      <c r="L1314" s="24" t="s">
        <v>754</v>
      </c>
    </row>
    <row r="1315" spans="1:12">
      <c r="A1315" s="24" t="s">
        <v>12</v>
      </c>
      <c r="B1315" s="24">
        <v>2011</v>
      </c>
      <c r="C1315" s="24">
        <v>63</v>
      </c>
      <c r="D1315" s="24">
        <v>1</v>
      </c>
      <c r="E1315" s="24">
        <v>1</v>
      </c>
      <c r="F1315" s="24">
        <v>7</v>
      </c>
      <c r="G1315" s="25">
        <v>40729</v>
      </c>
      <c r="H1315" s="25">
        <v>40764</v>
      </c>
      <c r="I1315" s="25">
        <v>40766</v>
      </c>
      <c r="J1315" s="24" t="s">
        <v>13</v>
      </c>
      <c r="K1315" s="24">
        <v>1</v>
      </c>
      <c r="L1315" s="24" t="s">
        <v>14</v>
      </c>
    </row>
    <row r="1316" spans="1:12">
      <c r="A1316" s="24" t="s">
        <v>15</v>
      </c>
      <c r="B1316" s="24">
        <v>2011</v>
      </c>
      <c r="C1316" s="24">
        <v>63</v>
      </c>
      <c r="D1316" s="24">
        <v>1</v>
      </c>
      <c r="E1316" s="24">
        <v>8</v>
      </c>
      <c r="F1316" s="24">
        <v>21</v>
      </c>
      <c r="G1316" s="25">
        <v>40480</v>
      </c>
      <c r="H1316" s="25">
        <v>40626</v>
      </c>
      <c r="I1316" s="25">
        <v>40721</v>
      </c>
      <c r="J1316" s="24" t="s">
        <v>13</v>
      </c>
      <c r="K1316" s="24">
        <v>2</v>
      </c>
      <c r="L1316" s="24" t="s">
        <v>16</v>
      </c>
    </row>
    <row r="1317" spans="1:12">
      <c r="A1317" s="24" t="s">
        <v>17</v>
      </c>
      <c r="B1317" s="24">
        <v>2011</v>
      </c>
      <c r="C1317" s="24">
        <v>63</v>
      </c>
      <c r="D1317" s="24">
        <v>1</v>
      </c>
      <c r="E1317" s="24">
        <v>22</v>
      </c>
      <c r="F1317" s="24">
        <v>33</v>
      </c>
      <c r="G1317" s="25">
        <v>40584</v>
      </c>
      <c r="H1317" s="25">
        <v>40744</v>
      </c>
      <c r="I1317" s="25">
        <v>40763</v>
      </c>
      <c r="J1317" s="24" t="s">
        <v>13</v>
      </c>
      <c r="K1317" s="24">
        <v>2</v>
      </c>
      <c r="L1317" s="24" t="s">
        <v>18</v>
      </c>
    </row>
    <row r="1318" spans="1:12">
      <c r="A1318" s="24" t="s">
        <v>19</v>
      </c>
      <c r="B1318" s="24">
        <v>2011</v>
      </c>
      <c r="C1318" s="24">
        <v>63</v>
      </c>
      <c r="D1318" s="24">
        <v>1</v>
      </c>
      <c r="E1318" s="24">
        <v>34</v>
      </c>
      <c r="F1318" s="24">
        <v>47</v>
      </c>
      <c r="G1318" s="25">
        <v>40760</v>
      </c>
      <c r="H1318" s="25">
        <v>40804</v>
      </c>
      <c r="I1318" s="25">
        <v>40805</v>
      </c>
      <c r="J1318" s="24" t="s">
        <v>13</v>
      </c>
      <c r="K1318" s="24">
        <v>2</v>
      </c>
      <c r="L1318" s="24" t="s">
        <v>20</v>
      </c>
    </row>
    <row r="1319" spans="1:12">
      <c r="A1319" s="24" t="s">
        <v>21</v>
      </c>
      <c r="B1319" s="24">
        <v>2011</v>
      </c>
      <c r="C1319" s="24">
        <v>63</v>
      </c>
      <c r="D1319" s="24">
        <v>1</v>
      </c>
      <c r="E1319" s="24">
        <v>48</v>
      </c>
      <c r="F1319" s="24">
        <v>63</v>
      </c>
      <c r="G1319" s="25">
        <v>40514</v>
      </c>
      <c r="H1319" s="25">
        <v>40777</v>
      </c>
      <c r="I1319" s="25">
        <v>40778</v>
      </c>
      <c r="J1319" s="24" t="s">
        <v>13</v>
      </c>
      <c r="K1319" s="24">
        <v>1</v>
      </c>
      <c r="L1319" s="24" t="s">
        <v>22</v>
      </c>
    </row>
    <row r="1320" spans="1:12">
      <c r="A1320" s="24" t="s">
        <v>23</v>
      </c>
      <c r="B1320" s="24">
        <v>2011</v>
      </c>
      <c r="C1320" s="24">
        <v>63</v>
      </c>
      <c r="D1320" s="24">
        <v>1</v>
      </c>
      <c r="E1320" s="24">
        <v>64</v>
      </c>
      <c r="F1320" s="24">
        <v>71</v>
      </c>
      <c r="G1320" s="25">
        <v>40730</v>
      </c>
      <c r="H1320" s="25">
        <v>40780</v>
      </c>
      <c r="I1320" s="25">
        <v>40780</v>
      </c>
      <c r="J1320" s="24" t="s">
        <v>13</v>
      </c>
      <c r="K1320" s="24">
        <v>2</v>
      </c>
      <c r="L1320" s="24" t="s">
        <v>24</v>
      </c>
    </row>
    <row r="1321" spans="1:12">
      <c r="A1321" s="24" t="s">
        <v>25</v>
      </c>
      <c r="B1321" s="24">
        <v>2011</v>
      </c>
      <c r="C1321" s="24">
        <v>63</v>
      </c>
      <c r="D1321" s="24">
        <v>1</v>
      </c>
      <c r="E1321" s="24">
        <v>72</v>
      </c>
      <c r="F1321" s="24">
        <v>77</v>
      </c>
      <c r="G1321" s="25">
        <v>40678</v>
      </c>
      <c r="H1321" s="25">
        <v>40785</v>
      </c>
      <c r="I1321" s="25">
        <v>40786</v>
      </c>
      <c r="J1321" s="24" t="s">
        <v>13</v>
      </c>
      <c r="K1321" s="24">
        <v>3</v>
      </c>
      <c r="L1321" s="24" t="s">
        <v>26</v>
      </c>
    </row>
    <row r="1322" spans="1:12">
      <c r="A1322" s="24" t="s">
        <v>27</v>
      </c>
      <c r="B1322" s="24">
        <v>2011</v>
      </c>
      <c r="C1322" s="24">
        <v>63</v>
      </c>
      <c r="D1322" s="24">
        <v>1</v>
      </c>
      <c r="E1322" s="24">
        <v>78</v>
      </c>
      <c r="F1322" s="24">
        <v>85</v>
      </c>
      <c r="G1322" s="25">
        <v>40673</v>
      </c>
      <c r="H1322" s="25">
        <v>40768</v>
      </c>
      <c r="I1322" s="25">
        <v>40770</v>
      </c>
      <c r="J1322" s="24" t="s">
        <v>13</v>
      </c>
      <c r="K1322" s="24">
        <v>3</v>
      </c>
      <c r="L1322" s="24" t="s">
        <v>28</v>
      </c>
    </row>
    <row r="1323" spans="1:12">
      <c r="A1323" s="24" t="s">
        <v>29</v>
      </c>
      <c r="B1323" s="24">
        <v>2011</v>
      </c>
      <c r="C1323" s="24">
        <v>63</v>
      </c>
      <c r="D1323" s="24">
        <v>1</v>
      </c>
      <c r="E1323" s="24">
        <v>86</v>
      </c>
      <c r="F1323" s="24">
        <v>97</v>
      </c>
      <c r="G1323" s="25">
        <v>40672</v>
      </c>
      <c r="H1323" s="25">
        <v>40787</v>
      </c>
      <c r="I1323" s="25">
        <v>40787</v>
      </c>
      <c r="J1323" s="24" t="s">
        <v>13</v>
      </c>
      <c r="K1323" s="24">
        <v>2</v>
      </c>
      <c r="L1323" s="24" t="s">
        <v>30</v>
      </c>
    </row>
    <row r="1324" spans="1:12">
      <c r="A1324" s="24" t="s">
        <v>31</v>
      </c>
      <c r="B1324" s="24">
        <v>2011</v>
      </c>
      <c r="C1324" s="24">
        <v>63</v>
      </c>
      <c r="D1324" s="24">
        <v>1</v>
      </c>
      <c r="E1324" s="24">
        <v>98</v>
      </c>
      <c r="F1324" s="24">
        <v>107</v>
      </c>
      <c r="G1324" s="25">
        <v>40723</v>
      </c>
      <c r="H1324" s="25">
        <v>40773</v>
      </c>
      <c r="I1324" s="25">
        <v>40773</v>
      </c>
      <c r="J1324" s="24" t="s">
        <v>13</v>
      </c>
      <c r="K1324" s="24">
        <v>2</v>
      </c>
      <c r="L1324" s="24" t="s">
        <v>32</v>
      </c>
    </row>
    <row r="1325" spans="1:12">
      <c r="A1325" s="24" t="s">
        <v>33</v>
      </c>
      <c r="B1325" s="24">
        <v>2011</v>
      </c>
      <c r="C1325" s="24">
        <v>63</v>
      </c>
      <c r="D1325" s="24">
        <v>1</v>
      </c>
      <c r="E1325" s="24">
        <v>108</v>
      </c>
      <c r="F1325" s="24">
        <v>113</v>
      </c>
      <c r="G1325" s="25">
        <v>40673</v>
      </c>
      <c r="H1325" s="25">
        <v>40723</v>
      </c>
      <c r="I1325" s="25">
        <v>40724</v>
      </c>
      <c r="J1325" s="24" t="s">
        <v>13</v>
      </c>
      <c r="K1325" s="24">
        <v>2</v>
      </c>
      <c r="L1325" s="24" t="s">
        <v>34</v>
      </c>
    </row>
    <row r="1326" spans="1:12">
      <c r="A1326" s="24" t="s">
        <v>35</v>
      </c>
      <c r="B1326" s="24">
        <v>2011</v>
      </c>
      <c r="C1326" s="24">
        <v>63</v>
      </c>
      <c r="D1326" s="24">
        <v>1</v>
      </c>
      <c r="E1326" s="24">
        <v>114</v>
      </c>
      <c r="F1326" s="24">
        <v>138</v>
      </c>
      <c r="G1326" s="25">
        <v>40617</v>
      </c>
      <c r="H1326" s="25">
        <v>40734</v>
      </c>
      <c r="I1326" s="25">
        <v>40760</v>
      </c>
      <c r="J1326" s="24" t="s">
        <v>13</v>
      </c>
      <c r="K1326" s="24">
        <v>2</v>
      </c>
      <c r="L1326" s="24" t="s">
        <v>36</v>
      </c>
    </row>
    <row r="1327" spans="1:12">
      <c r="A1327" s="24" t="s">
        <v>37</v>
      </c>
      <c r="B1327" s="24">
        <v>2011</v>
      </c>
      <c r="C1327" s="24">
        <v>63</v>
      </c>
      <c r="D1327" s="24">
        <v>1</v>
      </c>
      <c r="E1327" s="24">
        <v>139</v>
      </c>
      <c r="F1327" s="24">
        <v>162</v>
      </c>
      <c r="G1327" s="25">
        <v>40333</v>
      </c>
      <c r="H1327" s="25">
        <v>40724</v>
      </c>
      <c r="I1327" s="25">
        <v>40724</v>
      </c>
      <c r="J1327" s="24" t="s">
        <v>13</v>
      </c>
      <c r="K1327" s="24">
        <v>8</v>
      </c>
      <c r="L1327" s="24" t="s">
        <v>38</v>
      </c>
    </row>
    <row r="1328" spans="1:12">
      <c r="A1328" s="24" t="s">
        <v>39</v>
      </c>
      <c r="B1328" s="24">
        <v>2011</v>
      </c>
      <c r="C1328" s="24">
        <v>63</v>
      </c>
      <c r="D1328" s="24">
        <v>1</v>
      </c>
      <c r="E1328" s="24">
        <v>163</v>
      </c>
      <c r="F1328" s="24">
        <v>173</v>
      </c>
      <c r="G1328" s="25">
        <v>40711</v>
      </c>
      <c r="H1328" s="25">
        <v>40767</v>
      </c>
      <c r="I1328" s="25">
        <v>40767</v>
      </c>
      <c r="J1328" s="24" t="s">
        <v>13</v>
      </c>
      <c r="K1328" s="24">
        <v>3</v>
      </c>
      <c r="L1328" s="24" t="s">
        <v>40</v>
      </c>
    </row>
    <row r="1329" spans="1:12">
      <c r="A1329" s="24" t="s">
        <v>41</v>
      </c>
      <c r="B1329" s="24">
        <v>2011</v>
      </c>
      <c r="C1329" s="24">
        <v>63</v>
      </c>
      <c r="D1329" s="24">
        <v>1</v>
      </c>
      <c r="E1329" s="24">
        <v>174</v>
      </c>
      <c r="F1329" s="24">
        <v>184</v>
      </c>
      <c r="G1329" s="25">
        <v>40492</v>
      </c>
      <c r="H1329" s="25">
        <v>40743</v>
      </c>
      <c r="I1329" s="25">
        <v>40784</v>
      </c>
      <c r="J1329" s="24" t="s">
        <v>13</v>
      </c>
      <c r="K1329" s="24">
        <v>3</v>
      </c>
      <c r="L1329" s="24" t="s">
        <v>42</v>
      </c>
    </row>
    <row r="1330" spans="1:12">
      <c r="A1330" s="24" t="s">
        <v>43</v>
      </c>
      <c r="B1330" s="24">
        <v>2011</v>
      </c>
      <c r="C1330" s="24">
        <v>63</v>
      </c>
      <c r="D1330" s="24">
        <v>1</v>
      </c>
      <c r="E1330" s="24">
        <v>185</v>
      </c>
      <c r="F1330" s="24">
        <v>194</v>
      </c>
      <c r="G1330" s="25">
        <v>40694</v>
      </c>
      <c r="H1330" s="25">
        <v>40754</v>
      </c>
      <c r="I1330" s="25">
        <v>40761</v>
      </c>
      <c r="J1330" s="24" t="s">
        <v>13</v>
      </c>
      <c r="K1330" s="24">
        <v>1</v>
      </c>
      <c r="L1330" s="24" t="s">
        <v>44</v>
      </c>
    </row>
    <row r="1331" spans="1:12">
      <c r="A1331" s="24" t="s">
        <v>45</v>
      </c>
      <c r="B1331" s="24">
        <v>2011</v>
      </c>
      <c r="C1331" s="24">
        <v>63</v>
      </c>
      <c r="D1331" s="24">
        <v>1</v>
      </c>
      <c r="E1331" s="24">
        <v>195</v>
      </c>
      <c r="F1331" s="24">
        <v>207</v>
      </c>
      <c r="G1331" s="25">
        <v>40621</v>
      </c>
      <c r="H1331" s="25">
        <v>40742</v>
      </c>
      <c r="I1331" s="25">
        <v>40759</v>
      </c>
      <c r="J1331" s="24" t="s">
        <v>13</v>
      </c>
      <c r="K1331" s="24">
        <v>4</v>
      </c>
      <c r="L1331" s="24" t="s">
        <v>46</v>
      </c>
    </row>
    <row r="1332" spans="1:12">
      <c r="A1332" s="24" t="s">
        <v>47</v>
      </c>
      <c r="B1332" s="24">
        <v>2011</v>
      </c>
      <c r="C1332" s="24">
        <v>63</v>
      </c>
      <c r="D1332" s="24">
        <v>1</v>
      </c>
      <c r="E1332" s="24">
        <v>208</v>
      </c>
      <c r="F1332" s="24">
        <v>216</v>
      </c>
      <c r="G1332" s="25">
        <v>40592</v>
      </c>
      <c r="H1332" s="25">
        <v>40757</v>
      </c>
      <c r="I1332" s="25">
        <v>40757</v>
      </c>
      <c r="J1332" s="24" t="s">
        <v>13</v>
      </c>
      <c r="K1332" s="24">
        <v>4</v>
      </c>
      <c r="L1332" s="24" t="s">
        <v>48</v>
      </c>
    </row>
    <row r="1333" spans="1:12">
      <c r="A1333" s="24" t="s">
        <v>53</v>
      </c>
      <c r="B1333" s="24">
        <v>2012</v>
      </c>
      <c r="C1333" s="24">
        <v>63</v>
      </c>
      <c r="D1333" s="24">
        <v>2</v>
      </c>
      <c r="E1333" s="24">
        <v>218</v>
      </c>
      <c r="F1333" s="24">
        <v>224</v>
      </c>
      <c r="G1333" s="25">
        <v>40636</v>
      </c>
      <c r="H1333" s="25">
        <v>40683</v>
      </c>
      <c r="I1333" s="25">
        <v>40689</v>
      </c>
      <c r="J1333" s="24" t="s">
        <v>54</v>
      </c>
      <c r="K1333" s="24">
        <v>1</v>
      </c>
      <c r="L1333" s="24" t="s">
        <v>55</v>
      </c>
    </row>
    <row r="1334" spans="1:12">
      <c r="A1334" s="24" t="s">
        <v>56</v>
      </c>
      <c r="B1334" s="24">
        <v>2012</v>
      </c>
      <c r="C1334" s="24">
        <v>63</v>
      </c>
      <c r="D1334" s="24">
        <v>2</v>
      </c>
      <c r="E1334" s="24">
        <v>225</v>
      </c>
      <c r="F1334" s="24">
        <v>241</v>
      </c>
      <c r="G1334" s="25">
        <v>40727</v>
      </c>
      <c r="H1334" s="25">
        <v>40802</v>
      </c>
      <c r="I1334" s="25">
        <v>40802</v>
      </c>
      <c r="J1334" s="24" t="s">
        <v>13</v>
      </c>
      <c r="K1334" s="24">
        <v>6</v>
      </c>
      <c r="L1334" s="24" t="s">
        <v>57</v>
      </c>
    </row>
    <row r="1335" spans="1:12">
      <c r="A1335" s="24" t="s">
        <v>58</v>
      </c>
      <c r="B1335" s="24">
        <v>2012</v>
      </c>
      <c r="C1335" s="24">
        <v>63</v>
      </c>
      <c r="D1335" s="24">
        <v>2</v>
      </c>
      <c r="E1335" s="24">
        <v>242</v>
      </c>
      <c r="F1335" s="24">
        <v>255</v>
      </c>
      <c r="G1335" s="25">
        <v>40428</v>
      </c>
      <c r="H1335" s="25">
        <v>40574</v>
      </c>
      <c r="I1335" s="25">
        <v>40575</v>
      </c>
      <c r="J1335" s="24" t="s">
        <v>13</v>
      </c>
      <c r="K1335" s="24">
        <v>1</v>
      </c>
      <c r="L1335" s="24" t="s">
        <v>59</v>
      </c>
    </row>
    <row r="1336" spans="1:12">
      <c r="A1336" s="24" t="s">
        <v>60</v>
      </c>
      <c r="B1336" s="24">
        <v>2012</v>
      </c>
      <c r="C1336" s="24">
        <v>63</v>
      </c>
      <c r="D1336" s="24">
        <v>2</v>
      </c>
      <c r="E1336" s="24">
        <v>256</v>
      </c>
      <c r="F1336" s="24">
        <v>269</v>
      </c>
      <c r="G1336" s="25">
        <v>40547</v>
      </c>
      <c r="H1336" s="25">
        <v>40785</v>
      </c>
      <c r="I1336" s="25">
        <v>40786</v>
      </c>
      <c r="J1336" s="24" t="s">
        <v>13</v>
      </c>
      <c r="K1336" s="24">
        <v>4</v>
      </c>
      <c r="L1336" s="24" t="s">
        <v>61</v>
      </c>
    </row>
    <row r="1337" spans="1:12">
      <c r="A1337" s="24" t="s">
        <v>62</v>
      </c>
      <c r="B1337" s="24">
        <v>2012</v>
      </c>
      <c r="C1337" s="24">
        <v>63</v>
      </c>
      <c r="D1337" s="24">
        <v>2</v>
      </c>
      <c r="E1337" s="24">
        <v>270</v>
      </c>
      <c r="F1337" s="24">
        <v>285</v>
      </c>
      <c r="G1337" s="25">
        <v>40739</v>
      </c>
      <c r="H1337" s="25">
        <v>40801</v>
      </c>
      <c r="I1337" s="25">
        <v>40814</v>
      </c>
      <c r="J1337" s="24" t="s">
        <v>13</v>
      </c>
      <c r="K1337" s="24">
        <v>3</v>
      </c>
      <c r="L1337" s="24" t="s">
        <v>63</v>
      </c>
    </row>
    <row r="1338" spans="1:12">
      <c r="A1338" s="24" t="s">
        <v>64</v>
      </c>
      <c r="B1338" s="24">
        <v>2012</v>
      </c>
      <c r="C1338" s="24">
        <v>63</v>
      </c>
      <c r="D1338" s="24">
        <v>2</v>
      </c>
      <c r="E1338" s="24">
        <v>286</v>
      </c>
      <c r="F1338" s="24">
        <v>312</v>
      </c>
      <c r="G1338" s="25">
        <v>40641</v>
      </c>
      <c r="H1338" s="25">
        <v>40757</v>
      </c>
      <c r="I1338" s="25">
        <v>40758</v>
      </c>
      <c r="J1338" s="24" t="s">
        <v>13</v>
      </c>
      <c r="K1338" s="24">
        <v>4</v>
      </c>
      <c r="L1338" s="24" t="s">
        <v>65</v>
      </c>
    </row>
    <row r="1339" spans="1:12">
      <c r="A1339" s="24" t="s">
        <v>66</v>
      </c>
      <c r="B1339" s="24">
        <v>2012</v>
      </c>
      <c r="C1339" s="24">
        <v>63</v>
      </c>
      <c r="D1339" s="24">
        <v>2</v>
      </c>
      <c r="E1339" s="24">
        <v>313</v>
      </c>
      <c r="F1339" s="24">
        <v>322</v>
      </c>
      <c r="G1339" s="25">
        <v>40698</v>
      </c>
      <c r="H1339" s="25">
        <v>40756</v>
      </c>
      <c r="I1339" s="25">
        <v>40777</v>
      </c>
      <c r="J1339" s="24" t="s">
        <v>13</v>
      </c>
      <c r="K1339" s="24">
        <v>2</v>
      </c>
      <c r="L1339" s="24" t="s">
        <v>67</v>
      </c>
    </row>
    <row r="1340" spans="1:12">
      <c r="A1340" s="24" t="s">
        <v>68</v>
      </c>
      <c r="B1340" s="24">
        <v>2012</v>
      </c>
      <c r="C1340" s="24">
        <v>63</v>
      </c>
      <c r="D1340" s="24">
        <v>2</v>
      </c>
      <c r="E1340" s="24">
        <v>323</v>
      </c>
      <c r="F1340" s="24">
        <v>335</v>
      </c>
      <c r="G1340" s="25">
        <v>40798</v>
      </c>
      <c r="H1340" s="25">
        <v>40812</v>
      </c>
      <c r="I1340" s="25">
        <v>40814</v>
      </c>
      <c r="J1340" s="24" t="s">
        <v>13</v>
      </c>
      <c r="K1340" s="24">
        <v>3</v>
      </c>
      <c r="L1340" s="24" t="s">
        <v>69</v>
      </c>
    </row>
    <row r="1341" spans="1:12">
      <c r="A1341" s="24" t="s">
        <v>70</v>
      </c>
      <c r="B1341" s="24">
        <v>2012</v>
      </c>
      <c r="C1341" s="24">
        <v>63</v>
      </c>
      <c r="D1341" s="24">
        <v>2</v>
      </c>
      <c r="E1341" s="24">
        <v>336</v>
      </c>
      <c r="F1341" s="24">
        <v>353</v>
      </c>
      <c r="G1341" s="25">
        <v>40618</v>
      </c>
      <c r="H1341" s="25">
        <v>40778</v>
      </c>
      <c r="I1341" s="25">
        <v>40779</v>
      </c>
      <c r="J1341" s="24" t="s">
        <v>13</v>
      </c>
      <c r="K1341" s="24">
        <v>2</v>
      </c>
      <c r="L1341" s="24" t="s">
        <v>71</v>
      </c>
    </row>
    <row r="1342" spans="1:12">
      <c r="A1342" s="24" t="s">
        <v>72</v>
      </c>
      <c r="B1342" s="24">
        <v>2012</v>
      </c>
      <c r="C1342" s="24">
        <v>63</v>
      </c>
      <c r="D1342" s="24">
        <v>2</v>
      </c>
      <c r="E1342" s="24">
        <v>354</v>
      </c>
      <c r="F1342" s="24">
        <v>365</v>
      </c>
      <c r="G1342" s="25">
        <v>40443</v>
      </c>
      <c r="H1342" s="25">
        <v>40802</v>
      </c>
      <c r="I1342" s="25">
        <v>40805</v>
      </c>
      <c r="J1342" s="24" t="s">
        <v>13</v>
      </c>
      <c r="K1342" s="24">
        <v>3</v>
      </c>
      <c r="L1342" s="24" t="s">
        <v>73</v>
      </c>
    </row>
    <row r="1343" spans="1:12">
      <c r="A1343" s="24" t="s">
        <v>74</v>
      </c>
      <c r="B1343" s="24">
        <v>2012</v>
      </c>
      <c r="C1343" s="24">
        <v>63</v>
      </c>
      <c r="D1343" s="24">
        <v>2</v>
      </c>
      <c r="E1343" s="24">
        <v>366</v>
      </c>
      <c r="F1343" s="24">
        <v>376</v>
      </c>
      <c r="G1343" s="25">
        <v>40651</v>
      </c>
      <c r="H1343" s="25">
        <v>40778</v>
      </c>
      <c r="I1343" s="25">
        <v>40779</v>
      </c>
      <c r="J1343" s="24" t="s">
        <v>13</v>
      </c>
      <c r="K1343" s="24">
        <v>2</v>
      </c>
      <c r="L1343" s="24" t="s">
        <v>75</v>
      </c>
    </row>
    <row r="1344" spans="1:12">
      <c r="A1344" s="24" t="s">
        <v>76</v>
      </c>
      <c r="B1344" s="24">
        <v>2012</v>
      </c>
      <c r="C1344" s="24">
        <v>63</v>
      </c>
      <c r="D1344" s="24">
        <v>2</v>
      </c>
      <c r="E1344" s="24">
        <v>377</v>
      </c>
      <c r="F1344" s="24">
        <v>391</v>
      </c>
      <c r="G1344" s="25">
        <v>40696</v>
      </c>
      <c r="H1344" s="25">
        <v>40819</v>
      </c>
      <c r="I1344" s="25">
        <v>40819</v>
      </c>
      <c r="J1344" s="24" t="s">
        <v>13</v>
      </c>
      <c r="K1344" s="24">
        <v>3</v>
      </c>
      <c r="L1344" s="24" t="s">
        <v>77</v>
      </c>
    </row>
    <row r="1345" spans="1:12">
      <c r="A1345" s="24" t="s">
        <v>78</v>
      </c>
      <c r="B1345" s="24">
        <v>2012</v>
      </c>
      <c r="C1345" s="24">
        <v>63</v>
      </c>
      <c r="D1345" s="24">
        <v>2</v>
      </c>
      <c r="E1345" s="24">
        <v>392</v>
      </c>
      <c r="F1345" s="24">
        <v>405</v>
      </c>
      <c r="G1345" s="25">
        <v>40564</v>
      </c>
      <c r="H1345" s="25">
        <v>40758</v>
      </c>
      <c r="I1345" s="25">
        <v>40759</v>
      </c>
      <c r="J1345" s="24" t="s">
        <v>13</v>
      </c>
      <c r="K1345" s="24">
        <v>3</v>
      </c>
      <c r="L1345" s="24" t="s">
        <v>79</v>
      </c>
    </row>
    <row r="1346" spans="1:12">
      <c r="A1346" s="24" t="s">
        <v>80</v>
      </c>
      <c r="B1346" s="24">
        <v>2012</v>
      </c>
      <c r="C1346" s="24">
        <v>63</v>
      </c>
      <c r="D1346" s="24">
        <v>2</v>
      </c>
      <c r="E1346" s="24">
        <v>406</v>
      </c>
      <c r="F1346" s="24">
        <v>415</v>
      </c>
      <c r="G1346" s="25">
        <v>40774</v>
      </c>
      <c r="H1346" s="25">
        <v>40785</v>
      </c>
      <c r="I1346" s="25">
        <v>40797</v>
      </c>
      <c r="J1346" s="24" t="s">
        <v>13</v>
      </c>
      <c r="K1346" s="24">
        <v>2</v>
      </c>
      <c r="L1346" s="24" t="s">
        <v>81</v>
      </c>
    </row>
    <row r="1347" spans="1:12">
      <c r="A1347" s="24" t="s">
        <v>82</v>
      </c>
      <c r="B1347" s="24">
        <v>2012</v>
      </c>
      <c r="C1347" s="24">
        <v>63</v>
      </c>
      <c r="D1347" s="24">
        <v>2</v>
      </c>
      <c r="E1347" s="24">
        <v>416</v>
      </c>
      <c r="F1347" s="24">
        <v>420</v>
      </c>
      <c r="G1347" s="25">
        <v>40767</v>
      </c>
      <c r="H1347" s="25">
        <v>40798</v>
      </c>
      <c r="I1347" s="25">
        <v>40806</v>
      </c>
      <c r="J1347" s="24" t="s">
        <v>83</v>
      </c>
      <c r="K1347" s="24">
        <v>1</v>
      </c>
      <c r="L1347" s="24" t="s">
        <v>84</v>
      </c>
    </row>
    <row r="1348" spans="1:12">
      <c r="A1348" s="24" t="s">
        <v>100</v>
      </c>
      <c r="B1348" s="24">
        <v>2012</v>
      </c>
      <c r="C1348" s="24">
        <v>63</v>
      </c>
      <c r="D1348" s="24">
        <v>3</v>
      </c>
      <c r="E1348" s="24">
        <v>431</v>
      </c>
      <c r="F1348" s="24">
        <v>449</v>
      </c>
      <c r="G1348" s="25">
        <v>40787</v>
      </c>
      <c r="H1348" s="25">
        <v>40819</v>
      </c>
      <c r="I1348" s="25">
        <v>40821</v>
      </c>
      <c r="J1348" s="24" t="s">
        <v>13</v>
      </c>
      <c r="K1348" s="24">
        <v>1</v>
      </c>
      <c r="L1348" s="24" t="s">
        <v>101</v>
      </c>
    </row>
    <row r="1349" spans="1:12">
      <c r="A1349" s="24" t="s">
        <v>102</v>
      </c>
      <c r="B1349" s="24">
        <v>2012</v>
      </c>
      <c r="C1349" s="24">
        <v>63</v>
      </c>
      <c r="D1349" s="24">
        <v>3</v>
      </c>
      <c r="E1349" s="24">
        <v>450</v>
      </c>
      <c r="F1349" s="24">
        <v>468</v>
      </c>
      <c r="G1349" s="25">
        <v>40759</v>
      </c>
      <c r="H1349" s="25">
        <v>40813</v>
      </c>
      <c r="I1349" s="25">
        <v>40816</v>
      </c>
      <c r="J1349" s="24" t="s">
        <v>13</v>
      </c>
      <c r="K1349" s="24">
        <v>2</v>
      </c>
      <c r="L1349" s="24" t="s">
        <v>103</v>
      </c>
    </row>
    <row r="1350" spans="1:12">
      <c r="A1350" s="24" t="s">
        <v>104</v>
      </c>
      <c r="B1350" s="24">
        <v>2012</v>
      </c>
      <c r="C1350" s="24">
        <v>63</v>
      </c>
      <c r="D1350" s="24">
        <v>3</v>
      </c>
      <c r="E1350" s="24">
        <v>469</v>
      </c>
      <c r="F1350" s="24">
        <v>480</v>
      </c>
      <c r="G1350" s="25">
        <v>40704</v>
      </c>
      <c r="H1350" s="25">
        <v>40792</v>
      </c>
      <c r="I1350" s="25">
        <v>40792</v>
      </c>
      <c r="J1350" s="24" t="s">
        <v>13</v>
      </c>
      <c r="K1350" s="24">
        <v>1</v>
      </c>
      <c r="L1350" s="24" t="s">
        <v>105</v>
      </c>
    </row>
    <row r="1351" spans="1:12">
      <c r="A1351" s="24" t="s">
        <v>106</v>
      </c>
      <c r="B1351" s="24">
        <v>2012</v>
      </c>
      <c r="C1351" s="24">
        <v>63</v>
      </c>
      <c r="D1351" s="24">
        <v>3</v>
      </c>
      <c r="E1351" s="24">
        <v>481</v>
      </c>
      <c r="F1351" s="24">
        <v>489</v>
      </c>
      <c r="G1351" s="25">
        <v>40670</v>
      </c>
      <c r="H1351" s="25">
        <v>40785</v>
      </c>
      <c r="I1351" s="25">
        <v>40799</v>
      </c>
      <c r="J1351" s="24" t="s">
        <v>13</v>
      </c>
      <c r="K1351" s="24">
        <v>4</v>
      </c>
      <c r="L1351" s="24" t="s">
        <v>107</v>
      </c>
    </row>
    <row r="1352" spans="1:12">
      <c r="A1352" s="24" t="s">
        <v>108</v>
      </c>
      <c r="B1352" s="24">
        <v>2012</v>
      </c>
      <c r="C1352" s="24">
        <v>63</v>
      </c>
      <c r="D1352" s="24">
        <v>3</v>
      </c>
      <c r="E1352" s="24">
        <v>490</v>
      </c>
      <c r="F1352" s="24">
        <v>497</v>
      </c>
      <c r="G1352" s="25">
        <v>40766</v>
      </c>
      <c r="H1352" s="25">
        <v>40835</v>
      </c>
      <c r="I1352" s="25">
        <v>40835</v>
      </c>
      <c r="J1352" s="24" t="s">
        <v>13</v>
      </c>
      <c r="K1352" s="24">
        <v>3</v>
      </c>
      <c r="L1352" s="24" t="s">
        <v>109</v>
      </c>
    </row>
    <row r="1353" spans="1:12">
      <c r="A1353" s="24" t="s">
        <v>110</v>
      </c>
      <c r="B1353" s="24">
        <v>2012</v>
      </c>
      <c r="C1353" s="24">
        <v>63</v>
      </c>
      <c r="D1353" s="24">
        <v>3</v>
      </c>
      <c r="E1353" s="24">
        <v>498</v>
      </c>
      <c r="F1353" s="24">
        <v>511</v>
      </c>
      <c r="G1353" s="25">
        <v>40589</v>
      </c>
      <c r="H1353" s="25">
        <v>40792</v>
      </c>
      <c r="I1353" s="25">
        <v>40792</v>
      </c>
      <c r="J1353" s="24" t="s">
        <v>13</v>
      </c>
      <c r="K1353" s="24">
        <v>2</v>
      </c>
      <c r="L1353" s="24" t="s">
        <v>111</v>
      </c>
    </row>
    <row r="1354" spans="1:12">
      <c r="A1354" s="24" t="s">
        <v>112</v>
      </c>
      <c r="B1354" s="24">
        <v>2012</v>
      </c>
      <c r="C1354" s="24">
        <v>63</v>
      </c>
      <c r="D1354" s="24">
        <v>3</v>
      </c>
      <c r="E1354" s="24">
        <v>512</v>
      </c>
      <c r="F1354" s="24">
        <v>527</v>
      </c>
      <c r="G1354" s="25">
        <v>40279</v>
      </c>
      <c r="H1354" s="25">
        <v>40834</v>
      </c>
      <c r="I1354" s="25">
        <v>40835</v>
      </c>
      <c r="J1354" s="24" t="s">
        <v>13</v>
      </c>
      <c r="K1354" s="24">
        <v>2</v>
      </c>
      <c r="L1354" s="24" t="s">
        <v>113</v>
      </c>
    </row>
    <row r="1355" spans="1:12">
      <c r="A1355" s="24" t="s">
        <v>114</v>
      </c>
      <c r="B1355" s="24">
        <v>2012</v>
      </c>
      <c r="C1355" s="24">
        <v>63</v>
      </c>
      <c r="D1355" s="24">
        <v>3</v>
      </c>
      <c r="E1355" s="24">
        <v>528</v>
      </c>
      <c r="F1355" s="24">
        <v>542</v>
      </c>
      <c r="G1355" s="25">
        <v>40740</v>
      </c>
      <c r="H1355" s="25">
        <v>40816</v>
      </c>
      <c r="I1355" s="25">
        <v>40819</v>
      </c>
      <c r="J1355" s="24" t="s">
        <v>13</v>
      </c>
      <c r="K1355" s="24">
        <v>2</v>
      </c>
      <c r="L1355" s="24" t="s">
        <v>115</v>
      </c>
    </row>
    <row r="1356" spans="1:12">
      <c r="A1356" s="24" t="s">
        <v>116</v>
      </c>
      <c r="B1356" s="24">
        <v>2012</v>
      </c>
      <c r="C1356" s="24">
        <v>63</v>
      </c>
      <c r="D1356" s="24">
        <v>3</v>
      </c>
      <c r="E1356" s="24">
        <v>543</v>
      </c>
      <c r="F1356" s="24">
        <v>557</v>
      </c>
      <c r="G1356" s="25">
        <v>40600</v>
      </c>
      <c r="H1356" s="25">
        <v>40799</v>
      </c>
      <c r="I1356" s="25">
        <v>40801</v>
      </c>
      <c r="J1356" s="24" t="s">
        <v>13</v>
      </c>
      <c r="K1356" s="24">
        <v>1</v>
      </c>
      <c r="L1356" s="24" t="s">
        <v>117</v>
      </c>
    </row>
    <row r="1357" spans="1:12">
      <c r="A1357" s="24" t="s">
        <v>118</v>
      </c>
      <c r="B1357" s="24">
        <v>2012</v>
      </c>
      <c r="C1357" s="24">
        <v>63</v>
      </c>
      <c r="D1357" s="24">
        <v>3</v>
      </c>
      <c r="E1357" s="24">
        <v>558</v>
      </c>
      <c r="F1357" s="24">
        <v>573</v>
      </c>
      <c r="G1357" s="25">
        <v>40723</v>
      </c>
      <c r="H1357" s="25">
        <v>40828</v>
      </c>
      <c r="I1357" s="25">
        <v>40828</v>
      </c>
      <c r="J1357" s="24" t="s">
        <v>13</v>
      </c>
      <c r="K1357" s="24">
        <v>7</v>
      </c>
      <c r="L1357" s="24" t="s">
        <v>119</v>
      </c>
    </row>
    <row r="1358" spans="1:12">
      <c r="A1358" s="24" t="s">
        <v>120</v>
      </c>
      <c r="B1358" s="24">
        <v>2012</v>
      </c>
      <c r="C1358" s="24">
        <v>63</v>
      </c>
      <c r="D1358" s="24">
        <v>3</v>
      </c>
      <c r="E1358" s="24">
        <v>574</v>
      </c>
      <c r="F1358" s="24">
        <v>583</v>
      </c>
      <c r="G1358" s="25">
        <v>40775</v>
      </c>
      <c r="H1358" s="25">
        <v>40794</v>
      </c>
      <c r="I1358" s="25">
        <v>40799</v>
      </c>
      <c r="J1358" s="24" t="s">
        <v>13</v>
      </c>
      <c r="K1358" s="24">
        <v>2</v>
      </c>
      <c r="L1358" s="24" t="s">
        <v>121</v>
      </c>
    </row>
    <row r="1359" spans="1:12">
      <c r="A1359" s="24" t="s">
        <v>122</v>
      </c>
      <c r="B1359" s="24">
        <v>2012</v>
      </c>
      <c r="C1359" s="24">
        <v>63</v>
      </c>
      <c r="D1359" s="24">
        <v>3</v>
      </c>
      <c r="E1359" s="24">
        <v>584</v>
      </c>
      <c r="F1359" s="24">
        <v>599</v>
      </c>
      <c r="G1359" s="25">
        <v>40573</v>
      </c>
      <c r="H1359" s="25">
        <v>40799</v>
      </c>
      <c r="I1359" s="25">
        <v>40806</v>
      </c>
      <c r="J1359" s="24" t="s">
        <v>13</v>
      </c>
      <c r="K1359" s="24">
        <v>2</v>
      </c>
      <c r="L1359" s="24" t="s">
        <v>123</v>
      </c>
    </row>
    <row r="1360" spans="1:12">
      <c r="A1360" s="24" t="s">
        <v>124</v>
      </c>
      <c r="B1360" s="24">
        <v>2012</v>
      </c>
      <c r="C1360" s="24">
        <v>63</v>
      </c>
      <c r="D1360" s="24">
        <v>3</v>
      </c>
      <c r="E1360" s="24">
        <v>600</v>
      </c>
      <c r="F1360" s="24">
        <v>606</v>
      </c>
      <c r="G1360" s="25">
        <v>40716</v>
      </c>
      <c r="H1360" s="25">
        <v>40779</v>
      </c>
      <c r="I1360" s="25">
        <v>40779</v>
      </c>
      <c r="J1360" s="24" t="s">
        <v>13</v>
      </c>
      <c r="K1360" s="24">
        <v>5</v>
      </c>
      <c r="L1360" s="24" t="s">
        <v>125</v>
      </c>
    </row>
    <row r="1361" spans="1:12">
      <c r="A1361" s="24" t="s">
        <v>126</v>
      </c>
      <c r="B1361" s="24">
        <v>2012</v>
      </c>
      <c r="C1361" s="24">
        <v>63</v>
      </c>
      <c r="D1361" s="24">
        <v>3</v>
      </c>
      <c r="E1361" s="24">
        <v>607</v>
      </c>
      <c r="F1361" s="24">
        <v>615</v>
      </c>
      <c r="G1361" s="25">
        <v>40719</v>
      </c>
      <c r="H1361" s="25">
        <v>40810</v>
      </c>
      <c r="I1361" s="25">
        <v>40833</v>
      </c>
      <c r="J1361" s="24" t="s">
        <v>13</v>
      </c>
      <c r="K1361" s="24">
        <v>1</v>
      </c>
      <c r="L1361" s="24" t="s">
        <v>127</v>
      </c>
    </row>
    <row r="1362" spans="1:12">
      <c r="A1362" s="24" t="s">
        <v>128</v>
      </c>
      <c r="B1362" s="24">
        <v>2012</v>
      </c>
      <c r="C1362" s="24">
        <v>63</v>
      </c>
      <c r="D1362" s="24">
        <v>3</v>
      </c>
      <c r="E1362" s="24">
        <v>616</v>
      </c>
      <c r="F1362" s="24">
        <v>629</v>
      </c>
      <c r="G1362" s="25">
        <v>40711</v>
      </c>
      <c r="H1362" s="25">
        <v>40791</v>
      </c>
      <c r="I1362" s="25">
        <v>40792</v>
      </c>
      <c r="J1362" s="24" t="s">
        <v>13</v>
      </c>
      <c r="K1362" s="24">
        <v>3</v>
      </c>
      <c r="L1362" s="24" t="s">
        <v>129</v>
      </c>
    </row>
    <row r="1363" spans="1:12">
      <c r="A1363" s="24" t="s">
        <v>130</v>
      </c>
      <c r="B1363" s="24">
        <v>2012</v>
      </c>
      <c r="C1363" s="24">
        <v>63</v>
      </c>
      <c r="D1363" s="24">
        <v>3</v>
      </c>
      <c r="E1363" s="24">
        <v>630</v>
      </c>
      <c r="F1363" s="24">
        <v>631</v>
      </c>
      <c r="G1363" s="25">
        <v>40786</v>
      </c>
      <c r="H1363" s="25">
        <v>40786</v>
      </c>
      <c r="I1363" s="25">
        <v>40786</v>
      </c>
      <c r="J1363" s="24" t="s">
        <v>98</v>
      </c>
      <c r="K1363" s="24">
        <v>1</v>
      </c>
      <c r="L1363" s="24" t="s">
        <v>131</v>
      </c>
    </row>
    <row r="1364" spans="1:12">
      <c r="A1364" s="24" t="s">
        <v>132</v>
      </c>
      <c r="B1364" s="24">
        <v>2012</v>
      </c>
      <c r="C1364" s="24">
        <v>63</v>
      </c>
      <c r="D1364" s="24">
        <v>4</v>
      </c>
      <c r="E1364" s="24">
        <v>633</v>
      </c>
      <c r="F1364" s="24">
        <v>647</v>
      </c>
      <c r="G1364" s="25">
        <v>40744</v>
      </c>
      <c r="H1364" s="25">
        <v>40828</v>
      </c>
      <c r="I1364" s="25">
        <v>40831</v>
      </c>
      <c r="J1364" s="24" t="s">
        <v>54</v>
      </c>
      <c r="K1364" s="24">
        <v>1</v>
      </c>
      <c r="L1364" s="24" t="s">
        <v>133</v>
      </c>
    </row>
    <row r="1365" spans="1:12">
      <c r="A1365" s="24" t="s">
        <v>134</v>
      </c>
      <c r="B1365" s="24">
        <v>2012</v>
      </c>
      <c r="C1365" s="24">
        <v>63</v>
      </c>
      <c r="D1365" s="24">
        <v>4</v>
      </c>
      <c r="E1365" s="24">
        <v>648</v>
      </c>
      <c r="F1365" s="24">
        <v>656</v>
      </c>
      <c r="G1365" s="25">
        <v>40707</v>
      </c>
      <c r="H1365" s="25">
        <v>40820</v>
      </c>
      <c r="I1365" s="25">
        <v>40844</v>
      </c>
      <c r="J1365" s="24" t="s">
        <v>13</v>
      </c>
      <c r="K1365" s="24">
        <v>2</v>
      </c>
      <c r="L1365" s="24" t="s">
        <v>135</v>
      </c>
    </row>
    <row r="1366" spans="1:12">
      <c r="A1366" s="24" t="s">
        <v>136</v>
      </c>
      <c r="B1366" s="24">
        <v>2012</v>
      </c>
      <c r="C1366" s="24">
        <v>63</v>
      </c>
      <c r="D1366" s="24">
        <v>4</v>
      </c>
      <c r="E1366" s="24">
        <v>657</v>
      </c>
      <c r="F1366" s="24">
        <v>670</v>
      </c>
      <c r="G1366" s="25">
        <v>40667</v>
      </c>
      <c r="H1366" s="25">
        <v>40771</v>
      </c>
      <c r="I1366" s="25">
        <v>40791</v>
      </c>
      <c r="J1366" s="24" t="s">
        <v>13</v>
      </c>
      <c r="K1366" s="24">
        <v>2</v>
      </c>
      <c r="L1366" s="24" t="s">
        <v>137</v>
      </c>
    </row>
    <row r="1367" spans="1:12">
      <c r="A1367" s="24" t="s">
        <v>138</v>
      </c>
      <c r="B1367" s="24">
        <v>2012</v>
      </c>
      <c r="C1367" s="24">
        <v>63</v>
      </c>
      <c r="D1367" s="24">
        <v>4</v>
      </c>
      <c r="E1367" s="24">
        <v>671</v>
      </c>
      <c r="F1367" s="24">
        <v>686</v>
      </c>
      <c r="G1367" s="25">
        <v>40814</v>
      </c>
      <c r="H1367" s="25">
        <v>40856</v>
      </c>
      <c r="I1367" s="25">
        <v>40857</v>
      </c>
      <c r="J1367" s="24" t="s">
        <v>13</v>
      </c>
      <c r="K1367" s="24">
        <v>4</v>
      </c>
      <c r="L1367" s="24" t="s">
        <v>139</v>
      </c>
    </row>
    <row r="1368" spans="1:12">
      <c r="A1368" s="24" t="s">
        <v>140</v>
      </c>
      <c r="B1368" s="24">
        <v>2012</v>
      </c>
      <c r="C1368" s="24">
        <v>63</v>
      </c>
      <c r="D1368" s="24">
        <v>4</v>
      </c>
      <c r="E1368" s="24">
        <v>687</v>
      </c>
      <c r="F1368" s="24">
        <v>701</v>
      </c>
      <c r="G1368" s="25">
        <v>40804</v>
      </c>
      <c r="H1368" s="25">
        <v>40840</v>
      </c>
      <c r="I1368" s="25">
        <v>40841</v>
      </c>
      <c r="J1368" s="24" t="s">
        <v>13</v>
      </c>
      <c r="K1368" s="24">
        <v>2</v>
      </c>
      <c r="L1368" s="24" t="s">
        <v>141</v>
      </c>
    </row>
    <row r="1369" spans="1:12">
      <c r="A1369" s="24" t="s">
        <v>142</v>
      </c>
      <c r="B1369" s="24">
        <v>2012</v>
      </c>
      <c r="C1369" s="24">
        <v>63</v>
      </c>
      <c r="D1369" s="24">
        <v>4</v>
      </c>
      <c r="E1369" s="24">
        <v>702</v>
      </c>
      <c r="F1369" s="24">
        <v>715</v>
      </c>
      <c r="G1369" s="25">
        <v>40758</v>
      </c>
      <c r="H1369" s="25">
        <v>40809</v>
      </c>
      <c r="I1369" s="25">
        <v>40809</v>
      </c>
      <c r="J1369" s="24" t="s">
        <v>13</v>
      </c>
      <c r="K1369" s="24">
        <v>2</v>
      </c>
      <c r="L1369" s="24" t="s">
        <v>143</v>
      </c>
    </row>
    <row r="1370" spans="1:12">
      <c r="A1370" s="24" t="s">
        <v>144</v>
      </c>
      <c r="B1370" s="24">
        <v>2012</v>
      </c>
      <c r="C1370" s="24">
        <v>63</v>
      </c>
      <c r="D1370" s="24">
        <v>4</v>
      </c>
      <c r="E1370" s="24">
        <v>716</v>
      </c>
      <c r="F1370" s="24">
        <v>723</v>
      </c>
      <c r="G1370" s="25">
        <v>40509</v>
      </c>
      <c r="H1370" s="25">
        <v>40835</v>
      </c>
      <c r="I1370" s="25">
        <v>40836</v>
      </c>
      <c r="J1370" s="24" t="s">
        <v>13</v>
      </c>
      <c r="K1370" s="24">
        <v>1</v>
      </c>
      <c r="L1370" s="24" t="s">
        <v>145</v>
      </c>
    </row>
    <row r="1371" spans="1:12">
      <c r="A1371" s="24" t="s">
        <v>146</v>
      </c>
      <c r="B1371" s="24">
        <v>2012</v>
      </c>
      <c r="C1371" s="24">
        <v>63</v>
      </c>
      <c r="D1371" s="24">
        <v>4</v>
      </c>
      <c r="E1371" s="24">
        <v>724</v>
      </c>
      <c r="F1371" s="24">
        <v>737</v>
      </c>
      <c r="G1371" s="25">
        <v>40637</v>
      </c>
      <c r="H1371" s="25">
        <v>40819</v>
      </c>
      <c r="I1371" s="25">
        <v>40833</v>
      </c>
      <c r="J1371" s="24" t="s">
        <v>13</v>
      </c>
      <c r="K1371" s="24">
        <v>4</v>
      </c>
      <c r="L1371" s="24" t="s">
        <v>147</v>
      </c>
    </row>
    <row r="1372" spans="1:12">
      <c r="A1372" s="24" t="s">
        <v>148</v>
      </c>
      <c r="B1372" s="24">
        <v>2012</v>
      </c>
      <c r="C1372" s="24">
        <v>63</v>
      </c>
      <c r="D1372" s="24">
        <v>4</v>
      </c>
      <c r="E1372" s="24">
        <v>738</v>
      </c>
      <c r="F1372" s="24">
        <v>754</v>
      </c>
      <c r="G1372" s="25">
        <v>40778</v>
      </c>
      <c r="H1372" s="25">
        <v>40864</v>
      </c>
      <c r="I1372" s="25">
        <v>40865</v>
      </c>
      <c r="J1372" s="24" t="s">
        <v>13</v>
      </c>
      <c r="K1372" s="24">
        <v>1</v>
      </c>
      <c r="L1372" s="24" t="s">
        <v>149</v>
      </c>
    </row>
    <row r="1373" spans="1:12">
      <c r="A1373" s="24" t="s">
        <v>150</v>
      </c>
      <c r="B1373" s="24">
        <v>2012</v>
      </c>
      <c r="C1373" s="24">
        <v>63</v>
      </c>
      <c r="D1373" s="24">
        <v>4</v>
      </c>
      <c r="E1373" s="24">
        <v>755</v>
      </c>
      <c r="F1373" s="24">
        <v>776</v>
      </c>
      <c r="G1373" s="25">
        <v>40680</v>
      </c>
      <c r="H1373" s="25">
        <v>40830</v>
      </c>
      <c r="I1373" s="25">
        <v>40833</v>
      </c>
      <c r="J1373" s="24" t="s">
        <v>13</v>
      </c>
      <c r="K1373" s="24">
        <v>6</v>
      </c>
      <c r="L1373" s="24" t="s">
        <v>151</v>
      </c>
    </row>
    <row r="1374" spans="1:12">
      <c r="A1374" s="24" t="s">
        <v>152</v>
      </c>
      <c r="B1374" s="24">
        <v>2012</v>
      </c>
      <c r="C1374" s="24">
        <v>63</v>
      </c>
      <c r="D1374" s="24">
        <v>4</v>
      </c>
      <c r="E1374" s="24">
        <v>777</v>
      </c>
      <c r="F1374" s="24">
        <v>795</v>
      </c>
      <c r="G1374" s="25">
        <v>40683</v>
      </c>
      <c r="H1374" s="25">
        <v>40798</v>
      </c>
      <c r="I1374" s="25">
        <v>40814</v>
      </c>
      <c r="J1374" s="24" t="s">
        <v>13</v>
      </c>
      <c r="K1374" s="24">
        <v>3</v>
      </c>
      <c r="L1374" s="24" t="s">
        <v>153</v>
      </c>
    </row>
    <row r="1375" spans="1:12">
      <c r="A1375" s="24" t="s">
        <v>154</v>
      </c>
      <c r="B1375" s="24">
        <v>2012</v>
      </c>
      <c r="C1375" s="24">
        <v>63</v>
      </c>
      <c r="D1375" s="24">
        <v>4</v>
      </c>
      <c r="E1375" s="24">
        <v>796</v>
      </c>
      <c r="F1375" s="24">
        <v>804</v>
      </c>
      <c r="G1375" s="25">
        <v>40485</v>
      </c>
      <c r="H1375" s="25">
        <v>40841</v>
      </c>
      <c r="I1375" s="25">
        <v>40842</v>
      </c>
      <c r="J1375" s="24" t="s">
        <v>13</v>
      </c>
      <c r="K1375" s="24">
        <v>4</v>
      </c>
      <c r="L1375" s="24" t="s">
        <v>155</v>
      </c>
    </row>
    <row r="1376" spans="1:12">
      <c r="A1376" s="24" t="s">
        <v>156</v>
      </c>
      <c r="B1376" s="24">
        <v>2012</v>
      </c>
      <c r="C1376" s="24">
        <v>63</v>
      </c>
      <c r="D1376" s="24">
        <v>4</v>
      </c>
      <c r="E1376" s="24">
        <v>805</v>
      </c>
      <c r="F1376" s="24">
        <v>816</v>
      </c>
      <c r="G1376" s="25">
        <v>40806</v>
      </c>
      <c r="H1376" s="25">
        <v>40840</v>
      </c>
      <c r="I1376" s="25">
        <v>40841</v>
      </c>
      <c r="J1376" s="24" t="s">
        <v>13</v>
      </c>
      <c r="K1376" s="24">
        <v>3</v>
      </c>
      <c r="L1376" s="24" t="s">
        <v>157</v>
      </c>
    </row>
    <row r="1377" spans="1:12">
      <c r="A1377" s="24" t="s">
        <v>158</v>
      </c>
      <c r="B1377" s="24">
        <v>2012</v>
      </c>
      <c r="C1377" s="24">
        <v>63</v>
      </c>
      <c r="D1377" s="24">
        <v>4</v>
      </c>
      <c r="E1377" s="24">
        <v>817</v>
      </c>
      <c r="F1377" s="24">
        <v>828</v>
      </c>
      <c r="G1377" s="25">
        <v>40679</v>
      </c>
      <c r="H1377" s="25">
        <v>40828</v>
      </c>
      <c r="I1377" s="25">
        <v>40828</v>
      </c>
      <c r="J1377" s="24" t="s">
        <v>13</v>
      </c>
      <c r="K1377" s="24">
        <v>3</v>
      </c>
      <c r="L1377" s="24" t="s">
        <v>159</v>
      </c>
    </row>
    <row r="1378" spans="1:12">
      <c r="A1378" s="24" t="s">
        <v>160</v>
      </c>
      <c r="B1378" s="24">
        <v>2012</v>
      </c>
      <c r="C1378" s="24">
        <v>63</v>
      </c>
      <c r="D1378" s="24">
        <v>4</v>
      </c>
      <c r="E1378" s="24">
        <v>829</v>
      </c>
      <c r="F1378" s="24">
        <v>836</v>
      </c>
      <c r="G1378" s="25">
        <v>40759</v>
      </c>
      <c r="H1378" s="25">
        <v>40876</v>
      </c>
      <c r="I1378" s="25">
        <v>40876</v>
      </c>
      <c r="J1378" s="24" t="s">
        <v>13</v>
      </c>
      <c r="K1378" s="24">
        <v>2</v>
      </c>
      <c r="L1378" s="24" t="s">
        <v>161</v>
      </c>
    </row>
    <row r="1379" spans="1:12">
      <c r="A1379" s="24" t="s">
        <v>162</v>
      </c>
      <c r="B1379" s="24">
        <v>2012</v>
      </c>
      <c r="C1379" s="24">
        <v>63</v>
      </c>
      <c r="D1379" s="24">
        <v>4</v>
      </c>
      <c r="E1379" s="24">
        <v>837</v>
      </c>
      <c r="F1379" s="24">
        <v>842</v>
      </c>
      <c r="G1379" s="25">
        <v>40786</v>
      </c>
      <c r="H1379" s="25">
        <v>40834</v>
      </c>
      <c r="I1379" s="25">
        <v>40854</v>
      </c>
      <c r="J1379" s="24" t="s">
        <v>13</v>
      </c>
      <c r="K1379" s="24">
        <v>1</v>
      </c>
      <c r="L1379" s="24" t="s">
        <v>163</v>
      </c>
    </row>
    <row r="1380" spans="1:12">
      <c r="A1380" s="24" t="s">
        <v>168</v>
      </c>
      <c r="B1380" s="24">
        <v>2012</v>
      </c>
      <c r="C1380" s="24">
        <v>63</v>
      </c>
      <c r="D1380" s="24">
        <v>5</v>
      </c>
      <c r="E1380" s="24">
        <v>847</v>
      </c>
      <c r="F1380" s="24">
        <v>864</v>
      </c>
      <c r="G1380" s="25">
        <v>40595</v>
      </c>
      <c r="H1380" s="25">
        <v>40752</v>
      </c>
      <c r="I1380" s="25">
        <v>40756</v>
      </c>
      <c r="J1380" s="24" t="s">
        <v>54</v>
      </c>
      <c r="K1380" s="24">
        <v>2</v>
      </c>
      <c r="L1380" s="24" t="s">
        <v>169</v>
      </c>
    </row>
    <row r="1381" spans="1:12">
      <c r="A1381" s="24" t="s">
        <v>170</v>
      </c>
      <c r="B1381" s="24">
        <v>2012</v>
      </c>
      <c r="C1381" s="24">
        <v>63</v>
      </c>
      <c r="D1381" s="24">
        <v>5</v>
      </c>
      <c r="E1381" s="24">
        <v>865</v>
      </c>
      <c r="F1381" s="24">
        <v>888</v>
      </c>
      <c r="G1381" s="25">
        <v>40725</v>
      </c>
      <c r="H1381" s="25">
        <v>40799</v>
      </c>
      <c r="I1381" s="25">
        <v>40827</v>
      </c>
      <c r="J1381" s="24" t="s">
        <v>13</v>
      </c>
      <c r="K1381" s="24">
        <v>3</v>
      </c>
      <c r="L1381" s="24" t="s">
        <v>171</v>
      </c>
    </row>
    <row r="1382" spans="1:12">
      <c r="A1382" s="24" t="s">
        <v>172</v>
      </c>
      <c r="B1382" s="24">
        <v>2012</v>
      </c>
      <c r="C1382" s="24">
        <v>63</v>
      </c>
      <c r="D1382" s="24">
        <v>5</v>
      </c>
      <c r="E1382" s="24">
        <v>889</v>
      </c>
      <c r="F1382" s="24">
        <v>903</v>
      </c>
      <c r="G1382" s="25">
        <v>40729</v>
      </c>
      <c r="H1382" s="25">
        <v>40870</v>
      </c>
      <c r="I1382" s="25">
        <v>40872</v>
      </c>
      <c r="J1382" s="24" t="s">
        <v>13</v>
      </c>
      <c r="K1382" s="24">
        <v>5</v>
      </c>
      <c r="L1382" s="24" t="s">
        <v>173</v>
      </c>
    </row>
    <row r="1383" spans="1:12">
      <c r="A1383" s="24" t="s">
        <v>174</v>
      </c>
      <c r="B1383" s="24">
        <v>2012</v>
      </c>
      <c r="C1383" s="24">
        <v>63</v>
      </c>
      <c r="D1383" s="24">
        <v>5</v>
      </c>
      <c r="E1383" s="24">
        <v>904</v>
      </c>
      <c r="F1383" s="24">
        <v>922</v>
      </c>
      <c r="G1383" s="25">
        <v>40765</v>
      </c>
      <c r="H1383" s="25">
        <v>40828</v>
      </c>
      <c r="I1383" s="25">
        <v>40830</v>
      </c>
      <c r="J1383" s="24" t="s">
        <v>13</v>
      </c>
      <c r="K1383" s="24">
        <v>2</v>
      </c>
      <c r="L1383" s="24" t="s">
        <v>175</v>
      </c>
    </row>
    <row r="1384" spans="1:12">
      <c r="A1384" s="24" t="s">
        <v>176</v>
      </c>
      <c r="B1384" s="24">
        <v>2012</v>
      </c>
      <c r="C1384" s="24">
        <v>63</v>
      </c>
      <c r="D1384" s="24">
        <v>5</v>
      </c>
      <c r="E1384" s="24">
        <v>923</v>
      </c>
      <c r="F1384" s="24">
        <v>935</v>
      </c>
      <c r="G1384" s="25">
        <v>40588</v>
      </c>
      <c r="H1384" s="25">
        <v>40845</v>
      </c>
      <c r="I1384" s="25">
        <v>40847</v>
      </c>
      <c r="J1384" s="24" t="s">
        <v>13</v>
      </c>
      <c r="K1384" s="24">
        <v>1</v>
      </c>
      <c r="L1384" s="24" t="s">
        <v>177</v>
      </c>
    </row>
    <row r="1385" spans="1:12">
      <c r="A1385" s="24" t="s">
        <v>178</v>
      </c>
      <c r="B1385" s="24">
        <v>2012</v>
      </c>
      <c r="C1385" s="24">
        <v>63</v>
      </c>
      <c r="D1385" s="24">
        <v>5</v>
      </c>
      <c r="E1385" s="24">
        <v>936</v>
      </c>
      <c r="F1385" s="24">
        <v>947</v>
      </c>
      <c r="G1385" s="25">
        <v>40576</v>
      </c>
      <c r="H1385" s="25">
        <v>40809</v>
      </c>
      <c r="I1385" s="25">
        <v>40826</v>
      </c>
      <c r="J1385" s="24" t="s">
        <v>13</v>
      </c>
      <c r="K1385" s="24">
        <v>2</v>
      </c>
      <c r="L1385" s="24" t="s">
        <v>179</v>
      </c>
    </row>
    <row r="1386" spans="1:12">
      <c r="A1386" s="24" t="s">
        <v>180</v>
      </c>
      <c r="B1386" s="24">
        <v>2012</v>
      </c>
      <c r="C1386" s="24">
        <v>63</v>
      </c>
      <c r="D1386" s="24">
        <v>5</v>
      </c>
      <c r="E1386" s="24">
        <v>948</v>
      </c>
      <c r="F1386" s="24">
        <v>966</v>
      </c>
      <c r="G1386" s="25">
        <v>40655</v>
      </c>
      <c r="H1386" s="25">
        <v>40845</v>
      </c>
      <c r="I1386" s="25">
        <v>40847</v>
      </c>
      <c r="J1386" s="24" t="s">
        <v>13</v>
      </c>
      <c r="K1386" s="24">
        <v>3</v>
      </c>
      <c r="L1386" s="24" t="s">
        <v>181</v>
      </c>
    </row>
    <row r="1387" spans="1:12">
      <c r="A1387" s="24" t="s">
        <v>182</v>
      </c>
      <c r="B1387" s="24">
        <v>2012</v>
      </c>
      <c r="C1387" s="24">
        <v>63</v>
      </c>
      <c r="D1387" s="24">
        <v>5</v>
      </c>
      <c r="E1387" s="24">
        <v>967</v>
      </c>
      <c r="F1387" s="24">
        <v>976</v>
      </c>
      <c r="G1387" s="25">
        <v>40816</v>
      </c>
      <c r="H1387" s="25">
        <v>40879</v>
      </c>
      <c r="I1387" s="25">
        <v>40882</v>
      </c>
      <c r="J1387" s="24" t="s">
        <v>13</v>
      </c>
      <c r="K1387" s="24">
        <v>2</v>
      </c>
      <c r="L1387" s="24" t="s">
        <v>183</v>
      </c>
    </row>
    <row r="1388" spans="1:12">
      <c r="A1388" s="24" t="s">
        <v>184</v>
      </c>
      <c r="B1388" s="24">
        <v>2012</v>
      </c>
      <c r="C1388" s="24">
        <v>63</v>
      </c>
      <c r="D1388" s="24">
        <v>5</v>
      </c>
      <c r="E1388" s="24">
        <v>977</v>
      </c>
      <c r="F1388" s="24">
        <v>996</v>
      </c>
      <c r="G1388" s="25">
        <v>40779</v>
      </c>
      <c r="H1388" s="25">
        <v>40851</v>
      </c>
      <c r="I1388" s="25">
        <v>40854</v>
      </c>
      <c r="J1388" s="24" t="s">
        <v>13</v>
      </c>
      <c r="K1388" s="24">
        <v>1</v>
      </c>
      <c r="L1388" s="24" t="s">
        <v>185</v>
      </c>
    </row>
    <row r="1389" spans="1:12">
      <c r="A1389" s="24" t="s">
        <v>186</v>
      </c>
      <c r="B1389" s="24">
        <v>2012</v>
      </c>
      <c r="C1389" s="24">
        <v>63</v>
      </c>
      <c r="D1389" s="24">
        <v>5</v>
      </c>
      <c r="E1389" s="24">
        <v>997</v>
      </c>
      <c r="F1389" s="24">
        <v>1016</v>
      </c>
      <c r="G1389" s="25">
        <v>40897</v>
      </c>
      <c r="H1389" s="25">
        <v>40916</v>
      </c>
      <c r="I1389" s="25">
        <v>40919</v>
      </c>
      <c r="J1389" s="24" t="s">
        <v>13</v>
      </c>
      <c r="K1389" s="24">
        <v>3</v>
      </c>
      <c r="L1389" s="24" t="s">
        <v>187</v>
      </c>
    </row>
    <row r="1390" spans="1:12">
      <c r="A1390" s="24" t="s">
        <v>188</v>
      </c>
      <c r="B1390" s="24">
        <v>2012</v>
      </c>
      <c r="C1390" s="24">
        <v>63</v>
      </c>
      <c r="D1390" s="24">
        <v>5</v>
      </c>
      <c r="E1390" s="24">
        <v>1017</v>
      </c>
      <c r="F1390" s="24">
        <v>1029</v>
      </c>
      <c r="G1390" s="25">
        <v>40841</v>
      </c>
      <c r="H1390" s="25">
        <v>40871</v>
      </c>
      <c r="I1390" s="25">
        <v>40872</v>
      </c>
      <c r="J1390" s="24" t="s">
        <v>13</v>
      </c>
      <c r="K1390" s="24">
        <v>3</v>
      </c>
      <c r="L1390" s="24" t="s">
        <v>189</v>
      </c>
    </row>
    <row r="1391" spans="1:12">
      <c r="A1391" s="24" t="s">
        <v>190</v>
      </c>
      <c r="B1391" s="24">
        <v>2012</v>
      </c>
      <c r="C1391" s="24">
        <v>63</v>
      </c>
      <c r="D1391" s="24">
        <v>5</v>
      </c>
      <c r="E1391" s="24">
        <v>1030</v>
      </c>
      <c r="F1391" s="24">
        <v>1047</v>
      </c>
      <c r="G1391" s="25">
        <v>40751</v>
      </c>
      <c r="H1391" s="25">
        <v>40875</v>
      </c>
      <c r="I1391" s="25">
        <v>40876</v>
      </c>
      <c r="J1391" s="24" t="s">
        <v>13</v>
      </c>
      <c r="K1391" s="24">
        <v>4</v>
      </c>
      <c r="L1391" s="24" t="s">
        <v>191</v>
      </c>
    </row>
    <row r="1392" spans="1:12">
      <c r="A1392" s="24" t="s">
        <v>192</v>
      </c>
      <c r="B1392" s="24">
        <v>2012</v>
      </c>
      <c r="C1392" s="24">
        <v>63</v>
      </c>
      <c r="D1392" s="24">
        <v>5</v>
      </c>
      <c r="E1392" s="24">
        <v>1048</v>
      </c>
      <c r="F1392" s="24">
        <v>1053</v>
      </c>
      <c r="G1392" s="25">
        <v>40786</v>
      </c>
      <c r="H1392" s="25">
        <v>40863</v>
      </c>
      <c r="I1392" s="25">
        <v>40864</v>
      </c>
      <c r="J1392" s="24" t="s">
        <v>13</v>
      </c>
      <c r="K1392" s="24">
        <v>2</v>
      </c>
      <c r="L1392" s="24" t="s">
        <v>193</v>
      </c>
    </row>
    <row r="1393" spans="1:12">
      <c r="A1393" s="24" t="s">
        <v>194</v>
      </c>
      <c r="B1393" s="24">
        <v>2012</v>
      </c>
      <c r="C1393" s="24">
        <v>63</v>
      </c>
      <c r="D1393" s="24">
        <v>5</v>
      </c>
      <c r="E1393" s="24">
        <v>1054</v>
      </c>
      <c r="F1393" s="24">
        <v>1058</v>
      </c>
      <c r="G1393" s="25">
        <v>40839</v>
      </c>
      <c r="H1393" s="25">
        <v>40878</v>
      </c>
      <c r="I1393" s="25">
        <v>40882</v>
      </c>
      <c r="J1393" s="24" t="s">
        <v>83</v>
      </c>
      <c r="K1393" s="24">
        <v>3</v>
      </c>
      <c r="L1393" s="24" t="s">
        <v>195</v>
      </c>
    </row>
    <row r="1394" spans="1:12">
      <c r="A1394" s="24" t="s">
        <v>196</v>
      </c>
      <c r="B1394" s="24">
        <v>2012</v>
      </c>
      <c r="C1394" s="24">
        <v>63</v>
      </c>
      <c r="D1394" s="24">
        <v>6</v>
      </c>
      <c r="E1394" s="24">
        <v>1059</v>
      </c>
      <c r="F1394" s="24">
        <v>1078</v>
      </c>
      <c r="G1394" s="25">
        <v>40715</v>
      </c>
      <c r="H1394" s="25">
        <v>40894</v>
      </c>
      <c r="I1394" s="25">
        <v>40897</v>
      </c>
      <c r="J1394" s="24" t="s">
        <v>54</v>
      </c>
      <c r="K1394" s="24">
        <v>1</v>
      </c>
      <c r="L1394" s="24" t="s">
        <v>197</v>
      </c>
    </row>
    <row r="1395" spans="1:12">
      <c r="A1395" s="24" t="s">
        <v>196</v>
      </c>
      <c r="B1395" s="24">
        <v>2012</v>
      </c>
      <c r="C1395" s="24">
        <v>63</v>
      </c>
      <c r="D1395" s="24">
        <v>6</v>
      </c>
      <c r="E1395" s="24">
        <v>1059</v>
      </c>
      <c r="F1395" s="24">
        <v>1078</v>
      </c>
      <c r="G1395" s="25">
        <v>40715</v>
      </c>
      <c r="H1395" s="25">
        <v>40894</v>
      </c>
      <c r="I1395" s="25">
        <v>40897</v>
      </c>
      <c r="J1395" s="24" t="s">
        <v>54</v>
      </c>
      <c r="K1395" s="24">
        <v>1</v>
      </c>
      <c r="L1395" s="24" t="s">
        <v>197</v>
      </c>
    </row>
    <row r="1396" spans="1:12">
      <c r="A1396" s="24" t="s">
        <v>198</v>
      </c>
      <c r="B1396" s="24">
        <v>2012</v>
      </c>
      <c r="C1396" s="24">
        <v>63</v>
      </c>
      <c r="D1396" s="24">
        <v>6</v>
      </c>
      <c r="E1396" s="24">
        <v>1079</v>
      </c>
      <c r="F1396" s="24">
        <v>1091</v>
      </c>
      <c r="G1396" s="25">
        <v>40839</v>
      </c>
      <c r="H1396" s="25">
        <v>40886</v>
      </c>
      <c r="I1396" s="25">
        <v>40891</v>
      </c>
      <c r="J1396" s="24" t="s">
        <v>54</v>
      </c>
      <c r="K1396" s="24">
        <v>3</v>
      </c>
      <c r="L1396" s="24" t="s">
        <v>199</v>
      </c>
    </row>
    <row r="1397" spans="1:12">
      <c r="A1397" s="24" t="s">
        <v>198</v>
      </c>
      <c r="B1397" s="24">
        <v>2012</v>
      </c>
      <c r="C1397" s="24">
        <v>63</v>
      </c>
      <c r="D1397" s="24">
        <v>6</v>
      </c>
      <c r="E1397" s="24">
        <v>1079</v>
      </c>
      <c r="F1397" s="24">
        <v>1091</v>
      </c>
      <c r="G1397" s="25">
        <v>40839</v>
      </c>
      <c r="H1397" s="25">
        <v>40886</v>
      </c>
      <c r="I1397" s="25">
        <v>40891</v>
      </c>
      <c r="J1397" s="24" t="s">
        <v>54</v>
      </c>
      <c r="K1397" s="24">
        <v>3</v>
      </c>
      <c r="L1397" s="24" t="s">
        <v>199</v>
      </c>
    </row>
    <row r="1398" spans="1:12">
      <c r="A1398" s="24" t="s">
        <v>200</v>
      </c>
      <c r="B1398" s="24">
        <v>2012</v>
      </c>
      <c r="C1398" s="24">
        <v>63</v>
      </c>
      <c r="D1398" s="24">
        <v>6</v>
      </c>
      <c r="E1398" s="24">
        <v>1092</v>
      </c>
      <c r="F1398" s="24">
        <v>1107</v>
      </c>
      <c r="G1398" s="25">
        <v>40732</v>
      </c>
      <c r="H1398" s="25">
        <v>40891</v>
      </c>
      <c r="I1398" s="25">
        <v>40892</v>
      </c>
      <c r="J1398" s="24" t="s">
        <v>13</v>
      </c>
      <c r="K1398" s="24">
        <v>5</v>
      </c>
      <c r="L1398" s="24" t="s">
        <v>201</v>
      </c>
    </row>
    <row r="1399" spans="1:12">
      <c r="A1399" s="24" t="s">
        <v>200</v>
      </c>
      <c r="B1399" s="24">
        <v>2012</v>
      </c>
      <c r="C1399" s="24">
        <v>63</v>
      </c>
      <c r="D1399" s="24">
        <v>6</v>
      </c>
      <c r="E1399" s="24">
        <v>1092</v>
      </c>
      <c r="F1399" s="24">
        <v>1107</v>
      </c>
      <c r="G1399" s="25">
        <v>40732</v>
      </c>
      <c r="H1399" s="25">
        <v>40891</v>
      </c>
      <c r="I1399" s="25">
        <v>40892</v>
      </c>
      <c r="J1399" s="24" t="s">
        <v>13</v>
      </c>
      <c r="K1399" s="24">
        <v>5</v>
      </c>
      <c r="L1399" s="24" t="s">
        <v>201</v>
      </c>
    </row>
    <row r="1400" spans="1:12">
      <c r="A1400" s="24" t="s">
        <v>202</v>
      </c>
      <c r="B1400" s="24">
        <v>2012</v>
      </c>
      <c r="C1400" s="24">
        <v>63</v>
      </c>
      <c r="D1400" s="24">
        <v>6</v>
      </c>
      <c r="E1400" s="24">
        <v>1108</v>
      </c>
      <c r="F1400" s="24">
        <v>1124</v>
      </c>
      <c r="G1400" s="25">
        <v>40710</v>
      </c>
      <c r="H1400" s="25">
        <v>40854</v>
      </c>
      <c r="I1400" s="25">
        <v>40869</v>
      </c>
      <c r="J1400" s="24" t="s">
        <v>13</v>
      </c>
      <c r="K1400" s="24">
        <v>3</v>
      </c>
      <c r="L1400" s="24" t="s">
        <v>203</v>
      </c>
    </row>
    <row r="1401" spans="1:12">
      <c r="A1401" s="24" t="s">
        <v>202</v>
      </c>
      <c r="B1401" s="24">
        <v>2012</v>
      </c>
      <c r="C1401" s="24">
        <v>63</v>
      </c>
      <c r="D1401" s="24">
        <v>6</v>
      </c>
      <c r="E1401" s="24">
        <v>1108</v>
      </c>
      <c r="F1401" s="24">
        <v>1124</v>
      </c>
      <c r="G1401" s="25">
        <v>40710</v>
      </c>
      <c r="H1401" s="25">
        <v>40854</v>
      </c>
      <c r="I1401" s="25">
        <v>40869</v>
      </c>
      <c r="J1401" s="24" t="s">
        <v>13</v>
      </c>
      <c r="K1401" s="24">
        <v>3</v>
      </c>
      <c r="L1401" s="24" t="s">
        <v>203</v>
      </c>
    </row>
    <row r="1402" spans="1:12">
      <c r="A1402" s="24" t="s">
        <v>204</v>
      </c>
      <c r="B1402" s="24">
        <v>2012</v>
      </c>
      <c r="C1402" s="24">
        <v>63</v>
      </c>
      <c r="D1402" s="24">
        <v>6</v>
      </c>
      <c r="E1402" s="24">
        <v>1125</v>
      </c>
      <c r="F1402" s="24">
        <v>1141</v>
      </c>
      <c r="G1402" s="25">
        <v>40702</v>
      </c>
      <c r="H1402" s="25">
        <v>40876</v>
      </c>
      <c r="I1402" s="25">
        <v>40879</v>
      </c>
      <c r="J1402" s="24" t="s">
        <v>13</v>
      </c>
      <c r="K1402" s="24">
        <v>2</v>
      </c>
      <c r="L1402" s="24" t="s">
        <v>205</v>
      </c>
    </row>
    <row r="1403" spans="1:12">
      <c r="A1403" s="24" t="s">
        <v>204</v>
      </c>
      <c r="B1403" s="24">
        <v>2012</v>
      </c>
      <c r="C1403" s="24">
        <v>63</v>
      </c>
      <c r="D1403" s="24">
        <v>6</v>
      </c>
      <c r="E1403" s="24">
        <v>1125</v>
      </c>
      <c r="F1403" s="24">
        <v>1141</v>
      </c>
      <c r="G1403" s="25">
        <v>40702</v>
      </c>
      <c r="H1403" s="25">
        <v>40876</v>
      </c>
      <c r="I1403" s="25">
        <v>40879</v>
      </c>
      <c r="J1403" s="24" t="s">
        <v>13</v>
      </c>
      <c r="K1403" s="24">
        <v>2</v>
      </c>
      <c r="L1403" s="24" t="s">
        <v>205</v>
      </c>
    </row>
    <row r="1404" spans="1:12">
      <c r="A1404" s="24" t="s">
        <v>206</v>
      </c>
      <c r="B1404" s="24">
        <v>2012</v>
      </c>
      <c r="C1404" s="24">
        <v>63</v>
      </c>
      <c r="D1404" s="24">
        <v>6</v>
      </c>
      <c r="E1404" s="24">
        <v>1142</v>
      </c>
      <c r="F1404" s="24">
        <v>1167</v>
      </c>
      <c r="G1404" s="25">
        <v>40804</v>
      </c>
      <c r="H1404" s="25">
        <v>40897</v>
      </c>
      <c r="I1404" s="25">
        <v>40897</v>
      </c>
      <c r="J1404" s="24" t="s">
        <v>13</v>
      </c>
      <c r="K1404" s="24">
        <v>2</v>
      </c>
      <c r="L1404" s="24" t="s">
        <v>207</v>
      </c>
    </row>
    <row r="1405" spans="1:12">
      <c r="A1405" s="24" t="s">
        <v>206</v>
      </c>
      <c r="B1405" s="24">
        <v>2012</v>
      </c>
      <c r="C1405" s="24">
        <v>63</v>
      </c>
      <c r="D1405" s="24">
        <v>6</v>
      </c>
      <c r="E1405" s="24">
        <v>1142</v>
      </c>
      <c r="F1405" s="24">
        <v>1167</v>
      </c>
      <c r="G1405" s="25">
        <v>40804</v>
      </c>
      <c r="H1405" s="25">
        <v>40897</v>
      </c>
      <c r="I1405" s="25">
        <v>40897</v>
      </c>
      <c r="J1405" s="24" t="s">
        <v>13</v>
      </c>
      <c r="K1405" s="24">
        <v>2</v>
      </c>
      <c r="L1405" s="24" t="s">
        <v>207</v>
      </c>
    </row>
    <row r="1406" spans="1:12">
      <c r="A1406" s="24" t="s">
        <v>208</v>
      </c>
      <c r="B1406" s="24">
        <v>2012</v>
      </c>
      <c r="C1406" s="24">
        <v>63</v>
      </c>
      <c r="D1406" s="24">
        <v>6</v>
      </c>
      <c r="E1406" s="24">
        <v>1168</v>
      </c>
      <c r="F1406" s="24">
        <v>1182</v>
      </c>
      <c r="G1406" s="25">
        <v>40750</v>
      </c>
      <c r="H1406" s="25">
        <v>40850</v>
      </c>
      <c r="I1406" s="25">
        <v>40879</v>
      </c>
      <c r="J1406" s="24" t="s">
        <v>13</v>
      </c>
      <c r="K1406" s="24">
        <v>1</v>
      </c>
      <c r="L1406" s="24" t="s">
        <v>209</v>
      </c>
    </row>
    <row r="1407" spans="1:12">
      <c r="A1407" s="24" t="s">
        <v>208</v>
      </c>
      <c r="B1407" s="24">
        <v>2012</v>
      </c>
      <c r="C1407" s="24">
        <v>63</v>
      </c>
      <c r="D1407" s="24">
        <v>6</v>
      </c>
      <c r="E1407" s="24">
        <v>1168</v>
      </c>
      <c r="F1407" s="24">
        <v>1182</v>
      </c>
      <c r="G1407" s="25">
        <v>40750</v>
      </c>
      <c r="H1407" s="25">
        <v>40850</v>
      </c>
      <c r="I1407" s="25">
        <v>40879</v>
      </c>
      <c r="J1407" s="24" t="s">
        <v>13</v>
      </c>
      <c r="K1407" s="24">
        <v>1</v>
      </c>
      <c r="L1407" s="24" t="s">
        <v>209</v>
      </c>
    </row>
    <row r="1408" spans="1:12">
      <c r="A1408" s="24" t="s">
        <v>210</v>
      </c>
      <c r="B1408" s="24">
        <v>2012</v>
      </c>
      <c r="C1408" s="24">
        <v>63</v>
      </c>
      <c r="D1408" s="24">
        <v>6</v>
      </c>
      <c r="E1408" s="24">
        <v>1183</v>
      </c>
      <c r="F1408" s="24">
        <v>1197</v>
      </c>
      <c r="G1408" s="25">
        <v>40233</v>
      </c>
      <c r="H1408" s="25">
        <v>40856</v>
      </c>
      <c r="I1408" s="25">
        <v>40857</v>
      </c>
      <c r="J1408" s="24" t="s">
        <v>13</v>
      </c>
      <c r="K1408" s="24">
        <v>2</v>
      </c>
      <c r="L1408" s="24" t="s">
        <v>211</v>
      </c>
    </row>
    <row r="1409" spans="1:12">
      <c r="A1409" s="24" t="s">
        <v>210</v>
      </c>
      <c r="B1409" s="24">
        <v>2012</v>
      </c>
      <c r="C1409" s="24">
        <v>63</v>
      </c>
      <c r="D1409" s="24">
        <v>6</v>
      </c>
      <c r="E1409" s="24">
        <v>1183</v>
      </c>
      <c r="F1409" s="24">
        <v>1197</v>
      </c>
      <c r="G1409" s="25">
        <v>40233</v>
      </c>
      <c r="H1409" s="25">
        <v>40856</v>
      </c>
      <c r="I1409" s="25">
        <v>40857</v>
      </c>
      <c r="J1409" s="24" t="s">
        <v>13</v>
      </c>
      <c r="K1409" s="24">
        <v>2</v>
      </c>
      <c r="L1409" s="24" t="s">
        <v>211</v>
      </c>
    </row>
    <row r="1410" spans="1:12">
      <c r="A1410" s="24" t="s">
        <v>212</v>
      </c>
      <c r="B1410" s="24">
        <v>2012</v>
      </c>
      <c r="C1410" s="24">
        <v>63</v>
      </c>
      <c r="D1410" s="24">
        <v>6</v>
      </c>
      <c r="E1410" s="24">
        <v>1198</v>
      </c>
      <c r="F1410" s="24">
        <v>1212</v>
      </c>
      <c r="G1410" s="25">
        <v>40598</v>
      </c>
      <c r="H1410" s="25">
        <v>40844</v>
      </c>
      <c r="I1410" s="25">
        <v>40847</v>
      </c>
      <c r="J1410" s="24" t="s">
        <v>13</v>
      </c>
      <c r="K1410" s="24">
        <v>3</v>
      </c>
      <c r="L1410" s="24" t="s">
        <v>213</v>
      </c>
    </row>
    <row r="1411" spans="1:12">
      <c r="A1411" s="24" t="s">
        <v>212</v>
      </c>
      <c r="B1411" s="24">
        <v>2012</v>
      </c>
      <c r="C1411" s="24">
        <v>63</v>
      </c>
      <c r="D1411" s="24">
        <v>6</v>
      </c>
      <c r="E1411" s="24">
        <v>1198</v>
      </c>
      <c r="F1411" s="24">
        <v>1212</v>
      </c>
      <c r="G1411" s="25">
        <v>40598</v>
      </c>
      <c r="H1411" s="25">
        <v>40844</v>
      </c>
      <c r="I1411" s="25">
        <v>40847</v>
      </c>
      <c r="J1411" s="24" t="s">
        <v>13</v>
      </c>
      <c r="K1411" s="24">
        <v>3</v>
      </c>
      <c r="L1411" s="24" t="s">
        <v>213</v>
      </c>
    </row>
    <row r="1412" spans="1:12">
      <c r="A1412" s="24" t="s">
        <v>214</v>
      </c>
      <c r="B1412" s="24">
        <v>2012</v>
      </c>
      <c r="C1412" s="24">
        <v>63</v>
      </c>
      <c r="D1412" s="24">
        <v>6</v>
      </c>
      <c r="E1412" s="24">
        <v>1213</v>
      </c>
      <c r="F1412" s="24">
        <v>1225</v>
      </c>
      <c r="G1412" s="25">
        <v>40857</v>
      </c>
      <c r="H1412" s="25">
        <v>40899</v>
      </c>
      <c r="I1412" s="25">
        <v>40899</v>
      </c>
      <c r="J1412" s="24" t="s">
        <v>13</v>
      </c>
      <c r="K1412" s="24">
        <v>2</v>
      </c>
      <c r="L1412" s="24" t="s">
        <v>215</v>
      </c>
    </row>
    <row r="1413" spans="1:12">
      <c r="A1413" s="24" t="s">
        <v>214</v>
      </c>
      <c r="B1413" s="24">
        <v>2012</v>
      </c>
      <c r="C1413" s="24">
        <v>63</v>
      </c>
      <c r="D1413" s="24">
        <v>6</v>
      </c>
      <c r="E1413" s="24">
        <v>1213</v>
      </c>
      <c r="F1413" s="24">
        <v>1225</v>
      </c>
      <c r="G1413" s="25">
        <v>40857</v>
      </c>
      <c r="H1413" s="25">
        <v>40899</v>
      </c>
      <c r="I1413" s="25">
        <v>40899</v>
      </c>
      <c r="J1413" s="24" t="s">
        <v>13</v>
      </c>
      <c r="K1413" s="24">
        <v>2</v>
      </c>
      <c r="L1413" s="24" t="s">
        <v>215</v>
      </c>
    </row>
    <row r="1414" spans="1:12">
      <c r="A1414" s="24" t="s">
        <v>216</v>
      </c>
      <c r="B1414" s="24">
        <v>2012</v>
      </c>
      <c r="C1414" s="24">
        <v>63</v>
      </c>
      <c r="D1414" s="24">
        <v>6</v>
      </c>
      <c r="E1414" s="24">
        <v>1226</v>
      </c>
      <c r="F1414" s="24">
        <v>1234</v>
      </c>
      <c r="G1414" s="25">
        <v>40667</v>
      </c>
      <c r="H1414" s="25">
        <v>40886</v>
      </c>
      <c r="I1414" s="25">
        <v>40889</v>
      </c>
      <c r="J1414" s="24" t="s">
        <v>13</v>
      </c>
      <c r="K1414" s="24">
        <v>2</v>
      </c>
      <c r="L1414" s="24" t="s">
        <v>217</v>
      </c>
    </row>
    <row r="1415" spans="1:12">
      <c r="A1415" s="24" t="s">
        <v>216</v>
      </c>
      <c r="B1415" s="24">
        <v>2012</v>
      </c>
      <c r="C1415" s="24">
        <v>63</v>
      </c>
      <c r="D1415" s="24">
        <v>6</v>
      </c>
      <c r="E1415" s="24">
        <v>1226</v>
      </c>
      <c r="F1415" s="24">
        <v>1234</v>
      </c>
      <c r="G1415" s="25">
        <v>40667</v>
      </c>
      <c r="H1415" s="25">
        <v>40886</v>
      </c>
      <c r="I1415" s="25">
        <v>40889</v>
      </c>
      <c r="J1415" s="24" t="s">
        <v>13</v>
      </c>
      <c r="K1415" s="24">
        <v>2</v>
      </c>
      <c r="L1415" s="24" t="s">
        <v>217</v>
      </c>
    </row>
    <row r="1416" spans="1:12">
      <c r="A1416" s="24" t="s">
        <v>218</v>
      </c>
      <c r="B1416" s="24">
        <v>2012</v>
      </c>
      <c r="C1416" s="24">
        <v>63</v>
      </c>
      <c r="D1416" s="24">
        <v>6</v>
      </c>
      <c r="E1416" s="24">
        <v>1235</v>
      </c>
      <c r="F1416" s="24">
        <v>1255</v>
      </c>
      <c r="G1416" s="25">
        <v>40805</v>
      </c>
      <c r="H1416" s="25">
        <v>40907</v>
      </c>
      <c r="I1416" s="25">
        <v>40912</v>
      </c>
      <c r="J1416" s="24" t="s">
        <v>13</v>
      </c>
      <c r="K1416" s="24">
        <v>4</v>
      </c>
      <c r="L1416" s="24" t="s">
        <v>219</v>
      </c>
    </row>
    <row r="1417" spans="1:12">
      <c r="A1417" s="24" t="s">
        <v>218</v>
      </c>
      <c r="B1417" s="24">
        <v>2012</v>
      </c>
      <c r="C1417" s="24">
        <v>63</v>
      </c>
      <c r="D1417" s="24">
        <v>6</v>
      </c>
      <c r="E1417" s="24">
        <v>1235</v>
      </c>
      <c r="F1417" s="24">
        <v>1255</v>
      </c>
      <c r="G1417" s="25">
        <v>40805</v>
      </c>
      <c r="H1417" s="25">
        <v>40907</v>
      </c>
      <c r="I1417" s="25">
        <v>40912</v>
      </c>
      <c r="J1417" s="24" t="s">
        <v>13</v>
      </c>
      <c r="K1417" s="24">
        <v>4</v>
      </c>
      <c r="L1417" s="24" t="s">
        <v>219</v>
      </c>
    </row>
    <row r="1418" spans="1:12">
      <c r="A1418" s="24" t="s">
        <v>220</v>
      </c>
      <c r="B1418" s="24">
        <v>2012</v>
      </c>
      <c r="C1418" s="24">
        <v>63</v>
      </c>
      <c r="D1418" s="24">
        <v>6</v>
      </c>
      <c r="E1418" s="24">
        <v>1256</v>
      </c>
      <c r="F1418" s="24">
        <v>1269</v>
      </c>
      <c r="G1418" s="25">
        <v>40597</v>
      </c>
      <c r="H1418" s="25">
        <v>40842</v>
      </c>
      <c r="I1418" s="25">
        <v>40884</v>
      </c>
      <c r="J1418" s="24" t="s">
        <v>13</v>
      </c>
      <c r="K1418" s="24">
        <v>3</v>
      </c>
      <c r="L1418" s="24" t="s">
        <v>221</v>
      </c>
    </row>
    <row r="1419" spans="1:12">
      <c r="A1419" s="24" t="s">
        <v>220</v>
      </c>
      <c r="B1419" s="24">
        <v>2012</v>
      </c>
      <c r="C1419" s="24">
        <v>63</v>
      </c>
      <c r="D1419" s="24">
        <v>6</v>
      </c>
      <c r="E1419" s="24">
        <v>1256</v>
      </c>
      <c r="F1419" s="24">
        <v>1269</v>
      </c>
      <c r="G1419" s="25">
        <v>40597</v>
      </c>
      <c r="H1419" s="25">
        <v>40842</v>
      </c>
      <c r="I1419" s="25">
        <v>40884</v>
      </c>
      <c r="J1419" s="24" t="s">
        <v>13</v>
      </c>
      <c r="K1419" s="24">
        <v>3</v>
      </c>
      <c r="L1419" s="24" t="s">
        <v>221</v>
      </c>
    </row>
    <row r="1420" spans="1:12">
      <c r="A1420" s="24" t="s">
        <v>222</v>
      </c>
      <c r="B1420" s="24">
        <v>2012</v>
      </c>
      <c r="C1420" s="24">
        <v>63</v>
      </c>
      <c r="D1420" s="24">
        <v>6</v>
      </c>
      <c r="E1420" s="24">
        <v>1270</v>
      </c>
      <c r="F1420" s="24">
        <v>1277</v>
      </c>
      <c r="G1420" s="25">
        <v>40835</v>
      </c>
      <c r="H1420" s="25">
        <v>40872</v>
      </c>
      <c r="I1420" s="25">
        <v>40875</v>
      </c>
      <c r="J1420" s="24" t="s">
        <v>83</v>
      </c>
      <c r="K1420" s="24">
        <v>1</v>
      </c>
      <c r="L1420" s="24" t="s">
        <v>223</v>
      </c>
    </row>
    <row r="1421" spans="1:12">
      <c r="A1421" s="24" t="s">
        <v>222</v>
      </c>
      <c r="B1421" s="24">
        <v>2012</v>
      </c>
      <c r="C1421" s="24">
        <v>63</v>
      </c>
      <c r="D1421" s="24">
        <v>6</v>
      </c>
      <c r="E1421" s="24">
        <v>1270</v>
      </c>
      <c r="F1421" s="24">
        <v>1277</v>
      </c>
      <c r="G1421" s="25">
        <v>40835</v>
      </c>
      <c r="H1421" s="25">
        <v>40872</v>
      </c>
      <c r="I1421" s="25">
        <v>40875</v>
      </c>
      <c r="J1421" s="24" t="s">
        <v>83</v>
      </c>
      <c r="K1421" s="24">
        <v>1</v>
      </c>
      <c r="L1421" s="24" t="s">
        <v>223</v>
      </c>
    </row>
    <row r="1422" spans="1:12">
      <c r="A1422" s="24" t="s">
        <v>230</v>
      </c>
      <c r="B1422" s="24">
        <v>2012</v>
      </c>
      <c r="C1422" s="24">
        <v>63</v>
      </c>
      <c r="D1422" s="24">
        <v>7</v>
      </c>
      <c r="E1422" s="24">
        <v>1282</v>
      </c>
      <c r="F1422" s="24">
        <v>1293</v>
      </c>
      <c r="G1422" s="25">
        <v>40849</v>
      </c>
      <c r="H1422" s="25">
        <v>40897</v>
      </c>
      <c r="I1422" s="25">
        <v>40898</v>
      </c>
      <c r="J1422" s="24" t="s">
        <v>13</v>
      </c>
      <c r="K1422" s="24">
        <v>2</v>
      </c>
      <c r="L1422" s="24" t="s">
        <v>231</v>
      </c>
    </row>
    <row r="1423" spans="1:12">
      <c r="A1423" s="24" t="s">
        <v>230</v>
      </c>
      <c r="B1423" s="24">
        <v>2012</v>
      </c>
      <c r="C1423" s="24">
        <v>63</v>
      </c>
      <c r="D1423" s="24">
        <v>7</v>
      </c>
      <c r="E1423" s="24">
        <v>1282</v>
      </c>
      <c r="F1423" s="24">
        <v>1293</v>
      </c>
      <c r="G1423" s="25">
        <v>40849</v>
      </c>
      <c r="H1423" s="25">
        <v>40897</v>
      </c>
      <c r="I1423" s="25">
        <v>40898</v>
      </c>
      <c r="J1423" s="24" t="s">
        <v>13</v>
      </c>
      <c r="K1423" s="24">
        <v>2</v>
      </c>
      <c r="L1423" s="24" t="s">
        <v>231</v>
      </c>
    </row>
    <row r="1424" spans="1:12">
      <c r="A1424" s="24" t="s">
        <v>232</v>
      </c>
      <c r="B1424" s="24">
        <v>2012</v>
      </c>
      <c r="C1424" s="24">
        <v>63</v>
      </c>
      <c r="D1424" s="24">
        <v>7</v>
      </c>
      <c r="E1424" s="24">
        <v>1294</v>
      </c>
      <c r="F1424" s="24">
        <v>1312</v>
      </c>
      <c r="G1424" s="25">
        <v>40808</v>
      </c>
      <c r="H1424" s="25">
        <v>40959</v>
      </c>
      <c r="I1424" s="25">
        <v>40960</v>
      </c>
      <c r="J1424" s="24" t="s">
        <v>13</v>
      </c>
      <c r="K1424" s="24">
        <v>7</v>
      </c>
      <c r="L1424" s="24" t="s">
        <v>233</v>
      </c>
    </row>
    <row r="1425" spans="1:12">
      <c r="A1425" s="24" t="s">
        <v>232</v>
      </c>
      <c r="B1425" s="24">
        <v>2012</v>
      </c>
      <c r="C1425" s="24">
        <v>63</v>
      </c>
      <c r="D1425" s="24">
        <v>7</v>
      </c>
      <c r="E1425" s="24">
        <v>1294</v>
      </c>
      <c r="F1425" s="24">
        <v>1312</v>
      </c>
      <c r="G1425" s="25">
        <v>40808</v>
      </c>
      <c r="H1425" s="25">
        <v>40959</v>
      </c>
      <c r="I1425" s="25">
        <v>40960</v>
      </c>
      <c r="J1425" s="24" t="s">
        <v>13</v>
      </c>
      <c r="K1425" s="24">
        <v>7</v>
      </c>
      <c r="L1425" s="24" t="s">
        <v>233</v>
      </c>
    </row>
    <row r="1426" spans="1:12">
      <c r="A1426" s="24" t="s">
        <v>234</v>
      </c>
      <c r="B1426" s="24">
        <v>2012</v>
      </c>
      <c r="C1426" s="24">
        <v>63</v>
      </c>
      <c r="D1426" s="24">
        <v>7</v>
      </c>
      <c r="E1426" s="24">
        <v>1313</v>
      </c>
      <c r="F1426" s="24">
        <v>1326</v>
      </c>
      <c r="G1426" s="25">
        <v>40840</v>
      </c>
      <c r="H1426" s="25">
        <v>40961</v>
      </c>
      <c r="I1426" s="25">
        <v>40962</v>
      </c>
      <c r="J1426" s="24" t="s">
        <v>13</v>
      </c>
      <c r="K1426" s="24">
        <v>2</v>
      </c>
      <c r="L1426" s="24" t="s">
        <v>235</v>
      </c>
    </row>
    <row r="1427" spans="1:12">
      <c r="A1427" s="24" t="s">
        <v>234</v>
      </c>
      <c r="B1427" s="24">
        <v>2012</v>
      </c>
      <c r="C1427" s="24">
        <v>63</v>
      </c>
      <c r="D1427" s="24">
        <v>7</v>
      </c>
      <c r="E1427" s="24">
        <v>1313</v>
      </c>
      <c r="F1427" s="24">
        <v>1326</v>
      </c>
      <c r="G1427" s="25">
        <v>40840</v>
      </c>
      <c r="H1427" s="25">
        <v>40961</v>
      </c>
      <c r="I1427" s="25">
        <v>40962</v>
      </c>
      <c r="J1427" s="24" t="s">
        <v>13</v>
      </c>
      <c r="K1427" s="24">
        <v>2</v>
      </c>
      <c r="L1427" s="24" t="s">
        <v>235</v>
      </c>
    </row>
    <row r="1428" spans="1:12">
      <c r="A1428" s="24" t="s">
        <v>238</v>
      </c>
      <c r="B1428" s="24">
        <v>2012</v>
      </c>
      <c r="C1428" s="24">
        <v>63</v>
      </c>
      <c r="D1428" s="24">
        <v>7</v>
      </c>
      <c r="E1428" s="24">
        <v>1339</v>
      </c>
      <c r="F1428" s="24">
        <v>1349</v>
      </c>
      <c r="G1428" s="25">
        <v>40819</v>
      </c>
      <c r="H1428" s="25">
        <v>40942</v>
      </c>
      <c r="I1428" s="25">
        <v>40945</v>
      </c>
      <c r="J1428" s="24" t="s">
        <v>13</v>
      </c>
      <c r="K1428" s="24">
        <v>3</v>
      </c>
      <c r="L1428" s="24" t="s">
        <v>239</v>
      </c>
    </row>
    <row r="1429" spans="1:12">
      <c r="A1429" s="24" t="s">
        <v>238</v>
      </c>
      <c r="B1429" s="24">
        <v>2012</v>
      </c>
      <c r="C1429" s="24">
        <v>63</v>
      </c>
      <c r="D1429" s="24">
        <v>7</v>
      </c>
      <c r="E1429" s="24">
        <v>1339</v>
      </c>
      <c r="F1429" s="24">
        <v>1349</v>
      </c>
      <c r="G1429" s="25">
        <v>40819</v>
      </c>
      <c r="H1429" s="25">
        <v>40942</v>
      </c>
      <c r="I1429" s="25">
        <v>40945</v>
      </c>
      <c r="J1429" s="24" t="s">
        <v>13</v>
      </c>
      <c r="K1429" s="24">
        <v>3</v>
      </c>
      <c r="L1429" s="24" t="s">
        <v>239</v>
      </c>
    </row>
    <row r="1430" spans="1:12">
      <c r="A1430" s="24" t="s">
        <v>240</v>
      </c>
      <c r="B1430" s="24">
        <v>2012</v>
      </c>
      <c r="C1430" s="24">
        <v>63</v>
      </c>
      <c r="D1430" s="24">
        <v>7</v>
      </c>
      <c r="E1430" s="24">
        <v>1350</v>
      </c>
      <c r="F1430" s="24">
        <v>1359</v>
      </c>
      <c r="G1430" s="25">
        <v>40847</v>
      </c>
      <c r="H1430" s="25">
        <v>40965</v>
      </c>
      <c r="I1430" s="25">
        <v>40966</v>
      </c>
      <c r="J1430" s="24" t="s">
        <v>13</v>
      </c>
      <c r="K1430" s="24">
        <v>1</v>
      </c>
      <c r="L1430" s="24" t="s">
        <v>241</v>
      </c>
    </row>
    <row r="1431" spans="1:12">
      <c r="A1431" s="24" t="s">
        <v>240</v>
      </c>
      <c r="B1431" s="24">
        <v>2012</v>
      </c>
      <c r="C1431" s="24">
        <v>63</v>
      </c>
      <c r="D1431" s="24">
        <v>7</v>
      </c>
      <c r="E1431" s="24">
        <v>1350</v>
      </c>
      <c r="F1431" s="24">
        <v>1359</v>
      </c>
      <c r="G1431" s="25">
        <v>40847</v>
      </c>
      <c r="H1431" s="25">
        <v>40965</v>
      </c>
      <c r="I1431" s="25">
        <v>40966</v>
      </c>
      <c r="J1431" s="24" t="s">
        <v>13</v>
      </c>
      <c r="K1431" s="24">
        <v>1</v>
      </c>
      <c r="L1431" s="24" t="s">
        <v>241</v>
      </c>
    </row>
    <row r="1432" spans="1:12">
      <c r="A1432" s="24" t="s">
        <v>242</v>
      </c>
      <c r="B1432" s="24">
        <v>2012</v>
      </c>
      <c r="C1432" s="24">
        <v>63</v>
      </c>
      <c r="D1432" s="24">
        <v>7</v>
      </c>
      <c r="E1432" s="24">
        <v>1360</v>
      </c>
      <c r="F1432" s="24">
        <v>1373</v>
      </c>
      <c r="G1432" s="25">
        <v>40760</v>
      </c>
      <c r="H1432" s="25">
        <v>40917</v>
      </c>
      <c r="I1432" s="25">
        <v>40918</v>
      </c>
      <c r="J1432" s="24" t="s">
        <v>13</v>
      </c>
      <c r="K1432" s="24">
        <v>5</v>
      </c>
      <c r="L1432" s="24" t="s">
        <v>243</v>
      </c>
    </row>
    <row r="1433" spans="1:12">
      <c r="A1433" s="24" t="s">
        <v>242</v>
      </c>
      <c r="B1433" s="24">
        <v>2012</v>
      </c>
      <c r="C1433" s="24">
        <v>63</v>
      </c>
      <c r="D1433" s="24">
        <v>7</v>
      </c>
      <c r="E1433" s="24">
        <v>1360</v>
      </c>
      <c r="F1433" s="24">
        <v>1373</v>
      </c>
      <c r="G1433" s="25">
        <v>40760</v>
      </c>
      <c r="H1433" s="25">
        <v>40917</v>
      </c>
      <c r="I1433" s="25">
        <v>40918</v>
      </c>
      <c r="J1433" s="24" t="s">
        <v>13</v>
      </c>
      <c r="K1433" s="24">
        <v>5</v>
      </c>
      <c r="L1433" s="24" t="s">
        <v>243</v>
      </c>
    </row>
    <row r="1434" spans="1:12">
      <c r="A1434" s="24" t="s">
        <v>244</v>
      </c>
      <c r="B1434" s="24">
        <v>2012</v>
      </c>
      <c r="C1434" s="24">
        <v>63</v>
      </c>
      <c r="D1434" s="24">
        <v>7</v>
      </c>
      <c r="E1434" s="24">
        <v>1374</v>
      </c>
      <c r="F1434" s="24">
        <v>1382</v>
      </c>
      <c r="G1434" s="25">
        <v>40919</v>
      </c>
      <c r="H1434" s="25">
        <v>40961</v>
      </c>
      <c r="I1434" s="25">
        <v>40961</v>
      </c>
      <c r="J1434" s="24" t="s">
        <v>13</v>
      </c>
      <c r="K1434" s="24">
        <v>3</v>
      </c>
      <c r="L1434" s="24" t="s">
        <v>245</v>
      </c>
    </row>
    <row r="1435" spans="1:12">
      <c r="A1435" s="24" t="s">
        <v>244</v>
      </c>
      <c r="B1435" s="24">
        <v>2012</v>
      </c>
      <c r="C1435" s="24">
        <v>63</v>
      </c>
      <c r="D1435" s="24">
        <v>7</v>
      </c>
      <c r="E1435" s="24">
        <v>1374</v>
      </c>
      <c r="F1435" s="24">
        <v>1382</v>
      </c>
      <c r="G1435" s="25">
        <v>40919</v>
      </c>
      <c r="H1435" s="25">
        <v>40961</v>
      </c>
      <c r="I1435" s="25">
        <v>40961</v>
      </c>
      <c r="J1435" s="24" t="s">
        <v>13</v>
      </c>
      <c r="K1435" s="24">
        <v>3</v>
      </c>
      <c r="L1435" s="24" t="s">
        <v>245</v>
      </c>
    </row>
    <row r="1436" spans="1:12">
      <c r="A1436" s="24" t="s">
        <v>246</v>
      </c>
      <c r="B1436" s="24">
        <v>2012</v>
      </c>
      <c r="C1436" s="24">
        <v>63</v>
      </c>
      <c r="D1436" s="24">
        <v>7</v>
      </c>
      <c r="E1436" s="24">
        <v>1383</v>
      </c>
      <c r="F1436" s="24">
        <v>1397</v>
      </c>
      <c r="G1436" s="25">
        <v>40844</v>
      </c>
      <c r="H1436" s="25">
        <v>40939</v>
      </c>
      <c r="I1436" s="25">
        <v>40939</v>
      </c>
      <c r="J1436" s="24" t="s">
        <v>13</v>
      </c>
      <c r="K1436" s="24">
        <v>5</v>
      </c>
      <c r="L1436" s="24" t="s">
        <v>247</v>
      </c>
    </row>
    <row r="1437" spans="1:12">
      <c r="A1437" s="24" t="s">
        <v>246</v>
      </c>
      <c r="B1437" s="24">
        <v>2012</v>
      </c>
      <c r="C1437" s="24">
        <v>63</v>
      </c>
      <c r="D1437" s="24">
        <v>7</v>
      </c>
      <c r="E1437" s="24">
        <v>1383</v>
      </c>
      <c r="F1437" s="24">
        <v>1397</v>
      </c>
      <c r="G1437" s="25">
        <v>40844</v>
      </c>
      <c r="H1437" s="25">
        <v>40939</v>
      </c>
      <c r="I1437" s="25">
        <v>40939</v>
      </c>
      <c r="J1437" s="24" t="s">
        <v>13</v>
      </c>
      <c r="K1437" s="24">
        <v>5</v>
      </c>
      <c r="L1437" s="24" t="s">
        <v>247</v>
      </c>
    </row>
    <row r="1438" spans="1:12">
      <c r="A1438" s="24" t="s">
        <v>248</v>
      </c>
      <c r="B1438" s="24">
        <v>2012</v>
      </c>
      <c r="C1438" s="24">
        <v>63</v>
      </c>
      <c r="D1438" s="24">
        <v>7</v>
      </c>
      <c r="E1438" s="24">
        <v>1398</v>
      </c>
      <c r="F1438" s="24">
        <v>1410</v>
      </c>
      <c r="G1438" s="25">
        <v>40604</v>
      </c>
      <c r="H1438" s="25">
        <v>40962</v>
      </c>
      <c r="I1438" s="25">
        <v>40962</v>
      </c>
      <c r="J1438" s="24" t="s">
        <v>13</v>
      </c>
      <c r="K1438" s="24">
        <v>4</v>
      </c>
      <c r="L1438" s="24" t="s">
        <v>249</v>
      </c>
    </row>
    <row r="1439" spans="1:12">
      <c r="A1439" s="24" t="s">
        <v>248</v>
      </c>
      <c r="B1439" s="24">
        <v>2012</v>
      </c>
      <c r="C1439" s="24">
        <v>63</v>
      </c>
      <c r="D1439" s="24">
        <v>7</v>
      </c>
      <c r="E1439" s="24">
        <v>1398</v>
      </c>
      <c r="F1439" s="24">
        <v>1410</v>
      </c>
      <c r="G1439" s="25">
        <v>40604</v>
      </c>
      <c r="H1439" s="25">
        <v>40962</v>
      </c>
      <c r="I1439" s="25">
        <v>40962</v>
      </c>
      <c r="J1439" s="24" t="s">
        <v>13</v>
      </c>
      <c r="K1439" s="24">
        <v>4</v>
      </c>
      <c r="L1439" s="24" t="s">
        <v>249</v>
      </c>
    </row>
    <row r="1440" spans="1:12">
      <c r="A1440" s="24" t="s">
        <v>250</v>
      </c>
      <c r="B1440" s="24">
        <v>2012</v>
      </c>
      <c r="C1440" s="24">
        <v>63</v>
      </c>
      <c r="D1440" s="24">
        <v>7</v>
      </c>
      <c r="E1440" s="24">
        <v>1411</v>
      </c>
      <c r="F1440" s="24">
        <v>1419</v>
      </c>
      <c r="G1440" s="25">
        <v>40878</v>
      </c>
      <c r="H1440" s="25">
        <v>40907</v>
      </c>
      <c r="I1440" s="25">
        <v>40912</v>
      </c>
      <c r="J1440" s="24" t="s">
        <v>13</v>
      </c>
      <c r="K1440" s="24">
        <v>3</v>
      </c>
      <c r="L1440" s="24" t="s">
        <v>251</v>
      </c>
    </row>
    <row r="1441" spans="1:12">
      <c r="A1441" s="24" t="s">
        <v>250</v>
      </c>
      <c r="B1441" s="24">
        <v>2012</v>
      </c>
      <c r="C1441" s="24">
        <v>63</v>
      </c>
      <c r="D1441" s="24">
        <v>7</v>
      </c>
      <c r="E1441" s="24">
        <v>1411</v>
      </c>
      <c r="F1441" s="24">
        <v>1419</v>
      </c>
      <c r="G1441" s="25">
        <v>40878</v>
      </c>
      <c r="H1441" s="25">
        <v>40907</v>
      </c>
      <c r="I1441" s="25">
        <v>40912</v>
      </c>
      <c r="J1441" s="24" t="s">
        <v>13</v>
      </c>
      <c r="K1441" s="24">
        <v>3</v>
      </c>
      <c r="L1441" s="24" t="s">
        <v>251</v>
      </c>
    </row>
    <row r="1442" spans="1:12">
      <c r="A1442" s="24" t="s">
        <v>252</v>
      </c>
      <c r="B1442" s="24">
        <v>2012</v>
      </c>
      <c r="C1442" s="24">
        <v>63</v>
      </c>
      <c r="D1442" s="24">
        <v>7</v>
      </c>
      <c r="E1442" s="24">
        <v>1420</v>
      </c>
      <c r="F1442" s="24">
        <v>1425</v>
      </c>
      <c r="G1442" s="25">
        <v>40861</v>
      </c>
      <c r="H1442" s="25">
        <v>40889</v>
      </c>
      <c r="I1442" s="25">
        <v>40907</v>
      </c>
      <c r="J1442" s="24" t="s">
        <v>13</v>
      </c>
      <c r="K1442" s="24">
        <v>3</v>
      </c>
      <c r="L1442" s="24" t="s">
        <v>253</v>
      </c>
    </row>
    <row r="1443" spans="1:12">
      <c r="A1443" s="24" t="s">
        <v>252</v>
      </c>
      <c r="B1443" s="24">
        <v>2012</v>
      </c>
      <c r="C1443" s="24">
        <v>63</v>
      </c>
      <c r="D1443" s="24">
        <v>7</v>
      </c>
      <c r="E1443" s="24">
        <v>1420</v>
      </c>
      <c r="F1443" s="24">
        <v>1425</v>
      </c>
      <c r="G1443" s="25">
        <v>40861</v>
      </c>
      <c r="H1443" s="25">
        <v>40889</v>
      </c>
      <c r="I1443" s="25">
        <v>40907</v>
      </c>
      <c r="J1443" s="24" t="s">
        <v>13</v>
      </c>
      <c r="K1443" s="24">
        <v>3</v>
      </c>
      <c r="L1443" s="24" t="s">
        <v>253</v>
      </c>
    </row>
    <row r="1444" spans="1:12">
      <c r="A1444" s="24" t="s">
        <v>254</v>
      </c>
      <c r="B1444" s="24">
        <v>2012</v>
      </c>
      <c r="C1444" s="24">
        <v>63</v>
      </c>
      <c r="D1444" s="24">
        <v>7</v>
      </c>
      <c r="E1444" s="24">
        <v>1426</v>
      </c>
      <c r="F1444" s="24">
        <v>1441</v>
      </c>
      <c r="G1444" s="25">
        <v>40731</v>
      </c>
      <c r="H1444" s="25">
        <v>40914</v>
      </c>
      <c r="I1444" s="25">
        <v>40914</v>
      </c>
      <c r="J1444" s="24" t="s">
        <v>13</v>
      </c>
      <c r="K1444" s="24">
        <v>2</v>
      </c>
      <c r="L1444" s="24" t="s">
        <v>255</v>
      </c>
    </row>
    <row r="1445" spans="1:12">
      <c r="A1445" s="24" t="s">
        <v>254</v>
      </c>
      <c r="B1445" s="24">
        <v>2012</v>
      </c>
      <c r="C1445" s="24">
        <v>63</v>
      </c>
      <c r="D1445" s="24">
        <v>7</v>
      </c>
      <c r="E1445" s="24">
        <v>1426</v>
      </c>
      <c r="F1445" s="24">
        <v>1441</v>
      </c>
      <c r="G1445" s="25">
        <v>40731</v>
      </c>
      <c r="H1445" s="25">
        <v>40914</v>
      </c>
      <c r="I1445" s="25">
        <v>40914</v>
      </c>
      <c r="J1445" s="24" t="s">
        <v>13</v>
      </c>
      <c r="K1445" s="24">
        <v>2</v>
      </c>
      <c r="L1445" s="24" t="s">
        <v>255</v>
      </c>
    </row>
    <row r="1446" spans="1:12">
      <c r="A1446" s="24" t="s">
        <v>256</v>
      </c>
      <c r="B1446" s="24">
        <v>2012</v>
      </c>
      <c r="C1446" s="24">
        <v>63</v>
      </c>
      <c r="D1446" s="24">
        <v>7</v>
      </c>
      <c r="E1446" s="24">
        <v>1442</v>
      </c>
      <c r="F1446" s="24">
        <v>1458</v>
      </c>
      <c r="G1446" s="25">
        <v>40842</v>
      </c>
      <c r="H1446" s="25">
        <v>40944</v>
      </c>
      <c r="I1446" s="25">
        <v>40945</v>
      </c>
      <c r="J1446" s="24" t="s">
        <v>13</v>
      </c>
      <c r="K1446" s="24">
        <v>2</v>
      </c>
      <c r="L1446" s="24" t="s">
        <v>257</v>
      </c>
    </row>
    <row r="1447" spans="1:12">
      <c r="A1447" s="24" t="s">
        <v>256</v>
      </c>
      <c r="B1447" s="24">
        <v>2012</v>
      </c>
      <c r="C1447" s="24">
        <v>63</v>
      </c>
      <c r="D1447" s="24">
        <v>7</v>
      </c>
      <c r="E1447" s="24">
        <v>1442</v>
      </c>
      <c r="F1447" s="24">
        <v>1458</v>
      </c>
      <c r="G1447" s="25">
        <v>40842</v>
      </c>
      <c r="H1447" s="25">
        <v>40944</v>
      </c>
      <c r="I1447" s="25">
        <v>40945</v>
      </c>
      <c r="J1447" s="24" t="s">
        <v>13</v>
      </c>
      <c r="K1447" s="24">
        <v>2</v>
      </c>
      <c r="L1447" s="24" t="s">
        <v>257</v>
      </c>
    </row>
    <row r="1448" spans="1:12">
      <c r="A1448" s="24" t="s">
        <v>258</v>
      </c>
      <c r="B1448" s="24">
        <v>2012</v>
      </c>
      <c r="C1448" s="24">
        <v>63</v>
      </c>
      <c r="D1448" s="24">
        <v>7</v>
      </c>
      <c r="E1448" s="24">
        <v>1459</v>
      </c>
      <c r="F1448" s="24">
        <v>1465</v>
      </c>
      <c r="G1448" s="25">
        <v>40766</v>
      </c>
      <c r="H1448" s="25">
        <v>40967</v>
      </c>
      <c r="I1448" s="25">
        <v>40968</v>
      </c>
      <c r="J1448" s="24" t="s">
        <v>13</v>
      </c>
      <c r="K1448" s="24">
        <v>1</v>
      </c>
      <c r="L1448" s="24" t="s">
        <v>259</v>
      </c>
    </row>
    <row r="1449" spans="1:12">
      <c r="A1449" s="24" t="s">
        <v>258</v>
      </c>
      <c r="B1449" s="24">
        <v>2012</v>
      </c>
      <c r="C1449" s="24">
        <v>63</v>
      </c>
      <c r="D1449" s="24">
        <v>7</v>
      </c>
      <c r="E1449" s="24">
        <v>1459</v>
      </c>
      <c r="F1449" s="24">
        <v>1465</v>
      </c>
      <c r="G1449" s="25">
        <v>40766</v>
      </c>
      <c r="H1449" s="25">
        <v>40967</v>
      </c>
      <c r="I1449" s="25">
        <v>40968</v>
      </c>
      <c r="J1449" s="24" t="s">
        <v>13</v>
      </c>
      <c r="K1449" s="24">
        <v>1</v>
      </c>
      <c r="L1449" s="24" t="s">
        <v>259</v>
      </c>
    </row>
    <row r="1450" spans="1:12">
      <c r="A1450" s="24" t="s">
        <v>260</v>
      </c>
      <c r="B1450" s="24">
        <v>2012</v>
      </c>
      <c r="C1450" s="24">
        <v>63</v>
      </c>
      <c r="D1450" s="24">
        <v>7</v>
      </c>
      <c r="E1450" s="24">
        <v>1466</v>
      </c>
      <c r="F1450" s="24">
        <v>1470</v>
      </c>
      <c r="G1450" s="25">
        <v>40806</v>
      </c>
      <c r="H1450" s="25">
        <v>40853</v>
      </c>
      <c r="I1450" s="25">
        <v>40854</v>
      </c>
      <c r="J1450" s="24" t="s">
        <v>83</v>
      </c>
      <c r="K1450" s="24">
        <v>1</v>
      </c>
      <c r="L1450" s="24" t="s">
        <v>261</v>
      </c>
    </row>
    <row r="1451" spans="1:12">
      <c r="A1451" s="24" t="s">
        <v>260</v>
      </c>
      <c r="B1451" s="24">
        <v>2012</v>
      </c>
      <c r="C1451" s="24">
        <v>63</v>
      </c>
      <c r="D1451" s="24">
        <v>7</v>
      </c>
      <c r="E1451" s="24">
        <v>1466</v>
      </c>
      <c r="F1451" s="24">
        <v>1470</v>
      </c>
      <c r="G1451" s="25">
        <v>40806</v>
      </c>
      <c r="H1451" s="25">
        <v>40853</v>
      </c>
      <c r="I1451" s="25">
        <v>40854</v>
      </c>
      <c r="J1451" s="24" t="s">
        <v>83</v>
      </c>
      <c r="K1451" s="24">
        <v>1</v>
      </c>
      <c r="L1451" s="24" t="s">
        <v>261</v>
      </c>
    </row>
    <row r="1452" spans="1:12">
      <c r="A1452" s="24" t="s">
        <v>272</v>
      </c>
      <c r="B1452" s="24">
        <v>2012</v>
      </c>
      <c r="C1452" s="24">
        <v>63</v>
      </c>
      <c r="D1452" s="24">
        <v>8</v>
      </c>
      <c r="E1452" s="24">
        <v>1485</v>
      </c>
      <c r="F1452" s="24">
        <v>1495</v>
      </c>
      <c r="G1452" s="25">
        <v>40893</v>
      </c>
      <c r="H1452" s="25">
        <v>40953</v>
      </c>
      <c r="I1452" s="25">
        <v>40953</v>
      </c>
      <c r="J1452" s="24" t="s">
        <v>13</v>
      </c>
      <c r="K1452" s="24">
        <v>2</v>
      </c>
      <c r="L1452" s="24" t="s">
        <v>273</v>
      </c>
    </row>
    <row r="1453" spans="1:12">
      <c r="A1453" s="24" t="s">
        <v>272</v>
      </c>
      <c r="B1453" s="24">
        <v>2012</v>
      </c>
      <c r="C1453" s="24">
        <v>63</v>
      </c>
      <c r="D1453" s="24">
        <v>8</v>
      </c>
      <c r="E1453" s="24">
        <v>1485</v>
      </c>
      <c r="F1453" s="24">
        <v>1495</v>
      </c>
      <c r="G1453" s="25">
        <v>40893</v>
      </c>
      <c r="H1453" s="25">
        <v>40953</v>
      </c>
      <c r="I1453" s="25">
        <v>40953</v>
      </c>
      <c r="J1453" s="24" t="s">
        <v>13</v>
      </c>
      <c r="K1453" s="24">
        <v>2</v>
      </c>
      <c r="L1453" s="24" t="s">
        <v>273</v>
      </c>
    </row>
    <row r="1454" spans="1:12">
      <c r="A1454" s="24" t="s">
        <v>274</v>
      </c>
      <c r="B1454" s="24">
        <v>2012</v>
      </c>
      <c r="C1454" s="24">
        <v>63</v>
      </c>
      <c r="D1454" s="24">
        <v>8</v>
      </c>
      <c r="E1454" s="24">
        <v>1496</v>
      </c>
      <c r="F1454" s="24">
        <v>1504</v>
      </c>
      <c r="G1454" s="25">
        <v>40955</v>
      </c>
      <c r="H1454" s="25">
        <v>40990</v>
      </c>
      <c r="I1454" s="25">
        <v>40994</v>
      </c>
      <c r="J1454" s="24" t="s">
        <v>13</v>
      </c>
      <c r="K1454" s="24">
        <v>1</v>
      </c>
      <c r="L1454" s="24" t="s">
        <v>275</v>
      </c>
    </row>
    <row r="1455" spans="1:12">
      <c r="A1455" s="24" t="s">
        <v>274</v>
      </c>
      <c r="B1455" s="24">
        <v>2012</v>
      </c>
      <c r="C1455" s="24">
        <v>63</v>
      </c>
      <c r="D1455" s="24">
        <v>8</v>
      </c>
      <c r="E1455" s="24">
        <v>1496</v>
      </c>
      <c r="F1455" s="24">
        <v>1504</v>
      </c>
      <c r="G1455" s="25">
        <v>40955</v>
      </c>
      <c r="H1455" s="25">
        <v>40990</v>
      </c>
      <c r="I1455" s="25">
        <v>40994</v>
      </c>
      <c r="J1455" s="24" t="s">
        <v>13</v>
      </c>
      <c r="K1455" s="24">
        <v>1</v>
      </c>
      <c r="L1455" s="24" t="s">
        <v>275</v>
      </c>
    </row>
    <row r="1456" spans="1:12">
      <c r="A1456" s="24" t="s">
        <v>276</v>
      </c>
      <c r="B1456" s="24">
        <v>2012</v>
      </c>
      <c r="C1456" s="24">
        <v>63</v>
      </c>
      <c r="D1456" s="24">
        <v>8</v>
      </c>
      <c r="E1456" s="24">
        <v>1505</v>
      </c>
      <c r="F1456" s="24">
        <v>1520</v>
      </c>
      <c r="G1456" s="25">
        <v>40877</v>
      </c>
      <c r="H1456" s="25">
        <v>40944</v>
      </c>
      <c r="I1456" s="25">
        <v>40958</v>
      </c>
      <c r="J1456" s="24" t="s">
        <v>13</v>
      </c>
      <c r="K1456" s="24">
        <v>3</v>
      </c>
      <c r="L1456" s="24" t="s">
        <v>277</v>
      </c>
    </row>
    <row r="1457" spans="1:12">
      <c r="A1457" s="24" t="s">
        <v>276</v>
      </c>
      <c r="B1457" s="24">
        <v>2012</v>
      </c>
      <c r="C1457" s="24">
        <v>63</v>
      </c>
      <c r="D1457" s="24">
        <v>8</v>
      </c>
      <c r="E1457" s="24">
        <v>1505</v>
      </c>
      <c r="F1457" s="24">
        <v>1520</v>
      </c>
      <c r="G1457" s="25">
        <v>40877</v>
      </c>
      <c r="H1457" s="25">
        <v>40944</v>
      </c>
      <c r="I1457" s="25">
        <v>40958</v>
      </c>
      <c r="J1457" s="24" t="s">
        <v>13</v>
      </c>
      <c r="K1457" s="24">
        <v>3</v>
      </c>
      <c r="L1457" s="24" t="s">
        <v>277</v>
      </c>
    </row>
    <row r="1458" spans="1:12">
      <c r="A1458" s="24" t="s">
        <v>278</v>
      </c>
      <c r="B1458" s="24">
        <v>2012</v>
      </c>
      <c r="C1458" s="24">
        <v>63</v>
      </c>
      <c r="D1458" s="24">
        <v>8</v>
      </c>
      <c r="E1458" s="24">
        <v>1521</v>
      </c>
      <c r="F1458" s="24">
        <v>1537</v>
      </c>
      <c r="G1458" s="25">
        <v>40886</v>
      </c>
      <c r="H1458" s="25">
        <v>40924</v>
      </c>
      <c r="I1458" s="25">
        <v>40926</v>
      </c>
      <c r="J1458" s="24" t="s">
        <v>13</v>
      </c>
      <c r="K1458" s="24">
        <v>1</v>
      </c>
      <c r="L1458" s="24" t="s">
        <v>279</v>
      </c>
    </row>
    <row r="1459" spans="1:12">
      <c r="A1459" s="24" t="s">
        <v>278</v>
      </c>
      <c r="B1459" s="24">
        <v>2012</v>
      </c>
      <c r="C1459" s="24">
        <v>63</v>
      </c>
      <c r="D1459" s="24">
        <v>8</v>
      </c>
      <c r="E1459" s="24">
        <v>1521</v>
      </c>
      <c r="F1459" s="24">
        <v>1537</v>
      </c>
      <c r="G1459" s="25">
        <v>40886</v>
      </c>
      <c r="H1459" s="25">
        <v>40924</v>
      </c>
      <c r="I1459" s="25">
        <v>40926</v>
      </c>
      <c r="J1459" s="24" t="s">
        <v>13</v>
      </c>
      <c r="K1459" s="24">
        <v>1</v>
      </c>
      <c r="L1459" s="24" t="s">
        <v>279</v>
      </c>
    </row>
    <row r="1460" spans="1:12">
      <c r="A1460" s="24" t="s">
        <v>280</v>
      </c>
      <c r="B1460" s="24">
        <v>2012</v>
      </c>
      <c r="C1460" s="24">
        <v>63</v>
      </c>
      <c r="D1460" s="24">
        <v>8</v>
      </c>
      <c r="E1460" s="24">
        <v>1538</v>
      </c>
      <c r="F1460" s="24">
        <v>1552</v>
      </c>
      <c r="G1460" s="25">
        <v>40724</v>
      </c>
      <c r="H1460" s="25">
        <v>40969</v>
      </c>
      <c r="I1460" s="25">
        <v>40970</v>
      </c>
      <c r="J1460" s="24" t="s">
        <v>13</v>
      </c>
      <c r="K1460" s="24">
        <v>4</v>
      </c>
      <c r="L1460" s="24" t="s">
        <v>281</v>
      </c>
    </row>
    <row r="1461" spans="1:12">
      <c r="A1461" s="24" t="s">
        <v>280</v>
      </c>
      <c r="B1461" s="24">
        <v>2012</v>
      </c>
      <c r="C1461" s="24">
        <v>63</v>
      </c>
      <c r="D1461" s="24">
        <v>8</v>
      </c>
      <c r="E1461" s="24">
        <v>1538</v>
      </c>
      <c r="F1461" s="24">
        <v>1552</v>
      </c>
      <c r="G1461" s="25">
        <v>40724</v>
      </c>
      <c r="H1461" s="25">
        <v>40969</v>
      </c>
      <c r="I1461" s="25">
        <v>40970</v>
      </c>
      <c r="J1461" s="24" t="s">
        <v>13</v>
      </c>
      <c r="K1461" s="24">
        <v>4</v>
      </c>
      <c r="L1461" s="24" t="s">
        <v>281</v>
      </c>
    </row>
    <row r="1462" spans="1:12">
      <c r="A1462" s="24" t="s">
        <v>282</v>
      </c>
      <c r="B1462" s="24">
        <v>2012</v>
      </c>
      <c r="C1462" s="24">
        <v>63</v>
      </c>
      <c r="D1462" s="24">
        <v>8</v>
      </c>
      <c r="E1462" s="24">
        <v>1553</v>
      </c>
      <c r="F1462" s="24">
        <v>1566</v>
      </c>
      <c r="G1462" s="25">
        <v>40898</v>
      </c>
      <c r="H1462" s="25">
        <v>40970</v>
      </c>
      <c r="I1462" s="25">
        <v>40973</v>
      </c>
      <c r="J1462" s="24" t="s">
        <v>13</v>
      </c>
      <c r="K1462" s="24">
        <v>1</v>
      </c>
      <c r="L1462" s="24" t="s">
        <v>283</v>
      </c>
    </row>
    <row r="1463" spans="1:12">
      <c r="A1463" s="24" t="s">
        <v>282</v>
      </c>
      <c r="B1463" s="24">
        <v>2012</v>
      </c>
      <c r="C1463" s="24">
        <v>63</v>
      </c>
      <c r="D1463" s="24">
        <v>8</v>
      </c>
      <c r="E1463" s="24">
        <v>1553</v>
      </c>
      <c r="F1463" s="24">
        <v>1566</v>
      </c>
      <c r="G1463" s="25">
        <v>40898</v>
      </c>
      <c r="H1463" s="25">
        <v>40970</v>
      </c>
      <c r="I1463" s="25">
        <v>40973</v>
      </c>
      <c r="J1463" s="24" t="s">
        <v>13</v>
      </c>
      <c r="K1463" s="24">
        <v>1</v>
      </c>
      <c r="L1463" s="24" t="s">
        <v>283</v>
      </c>
    </row>
    <row r="1464" spans="1:12">
      <c r="A1464" s="24" t="s">
        <v>284</v>
      </c>
      <c r="B1464" s="24">
        <v>2012</v>
      </c>
      <c r="C1464" s="24">
        <v>63</v>
      </c>
      <c r="D1464" s="24">
        <v>8</v>
      </c>
      <c r="E1464" s="24">
        <v>1567</v>
      </c>
      <c r="F1464" s="24">
        <v>1580</v>
      </c>
      <c r="G1464" s="25">
        <v>40718</v>
      </c>
      <c r="H1464" s="25">
        <v>40977</v>
      </c>
      <c r="I1464" s="25">
        <v>40980</v>
      </c>
      <c r="J1464" s="24" t="s">
        <v>13</v>
      </c>
      <c r="K1464" s="24">
        <v>2</v>
      </c>
      <c r="L1464" s="24" t="s">
        <v>285</v>
      </c>
    </row>
    <row r="1465" spans="1:12">
      <c r="A1465" s="24" t="s">
        <v>284</v>
      </c>
      <c r="B1465" s="24">
        <v>2012</v>
      </c>
      <c r="C1465" s="24">
        <v>63</v>
      </c>
      <c r="D1465" s="24">
        <v>8</v>
      </c>
      <c r="E1465" s="24">
        <v>1567</v>
      </c>
      <c r="F1465" s="24">
        <v>1580</v>
      </c>
      <c r="G1465" s="25">
        <v>40718</v>
      </c>
      <c r="H1465" s="25">
        <v>40977</v>
      </c>
      <c r="I1465" s="25">
        <v>40980</v>
      </c>
      <c r="J1465" s="24" t="s">
        <v>13</v>
      </c>
      <c r="K1465" s="24">
        <v>2</v>
      </c>
      <c r="L1465" s="24" t="s">
        <v>285</v>
      </c>
    </row>
    <row r="1466" spans="1:12">
      <c r="A1466" s="24" t="s">
        <v>286</v>
      </c>
      <c r="B1466" s="24">
        <v>2012</v>
      </c>
      <c r="C1466" s="24">
        <v>63</v>
      </c>
      <c r="D1466" s="24">
        <v>8</v>
      </c>
      <c r="E1466" s="24">
        <v>1581</v>
      </c>
      <c r="F1466" s="24">
        <v>1592</v>
      </c>
      <c r="G1466" s="25">
        <v>40917</v>
      </c>
      <c r="H1466" s="25">
        <v>40967</v>
      </c>
      <c r="I1466" s="25">
        <v>40968</v>
      </c>
      <c r="J1466" s="24" t="s">
        <v>13</v>
      </c>
      <c r="K1466" s="24">
        <v>3</v>
      </c>
      <c r="L1466" s="24" t="s">
        <v>287</v>
      </c>
    </row>
    <row r="1467" spans="1:12">
      <c r="A1467" s="24" t="s">
        <v>286</v>
      </c>
      <c r="B1467" s="24">
        <v>2012</v>
      </c>
      <c r="C1467" s="24">
        <v>63</v>
      </c>
      <c r="D1467" s="24">
        <v>8</v>
      </c>
      <c r="E1467" s="24">
        <v>1581</v>
      </c>
      <c r="F1467" s="24">
        <v>1592</v>
      </c>
      <c r="G1467" s="25">
        <v>40917</v>
      </c>
      <c r="H1467" s="25">
        <v>40967</v>
      </c>
      <c r="I1467" s="25">
        <v>40968</v>
      </c>
      <c r="J1467" s="24" t="s">
        <v>13</v>
      </c>
      <c r="K1467" s="24">
        <v>3</v>
      </c>
      <c r="L1467" s="24" t="s">
        <v>287</v>
      </c>
    </row>
    <row r="1468" spans="1:12">
      <c r="A1468" s="24" t="s">
        <v>288</v>
      </c>
      <c r="B1468" s="24">
        <v>2012</v>
      </c>
      <c r="C1468" s="24">
        <v>63</v>
      </c>
      <c r="D1468" s="24">
        <v>8</v>
      </c>
      <c r="E1468" s="24">
        <v>1593</v>
      </c>
      <c r="F1468" s="24">
        <v>1608</v>
      </c>
      <c r="G1468" s="25">
        <v>40836</v>
      </c>
      <c r="H1468" s="25">
        <v>40963</v>
      </c>
      <c r="I1468" s="25">
        <v>40963</v>
      </c>
      <c r="J1468" s="24" t="s">
        <v>13</v>
      </c>
      <c r="K1468" s="24">
        <v>4</v>
      </c>
      <c r="L1468" s="24" t="s">
        <v>289</v>
      </c>
    </row>
    <row r="1469" spans="1:12">
      <c r="A1469" s="24" t="s">
        <v>288</v>
      </c>
      <c r="B1469" s="24">
        <v>2012</v>
      </c>
      <c r="C1469" s="24">
        <v>63</v>
      </c>
      <c r="D1469" s="24">
        <v>8</v>
      </c>
      <c r="E1469" s="24">
        <v>1593</v>
      </c>
      <c r="F1469" s="24">
        <v>1608</v>
      </c>
      <c r="G1469" s="25">
        <v>40836</v>
      </c>
      <c r="H1469" s="25">
        <v>40963</v>
      </c>
      <c r="I1469" s="25">
        <v>40963</v>
      </c>
      <c r="J1469" s="24" t="s">
        <v>13</v>
      </c>
      <c r="K1469" s="24">
        <v>4</v>
      </c>
      <c r="L1469" s="24" t="s">
        <v>289</v>
      </c>
    </row>
    <row r="1470" spans="1:12">
      <c r="A1470" s="24" t="s">
        <v>290</v>
      </c>
      <c r="B1470" s="24">
        <v>2012</v>
      </c>
      <c r="C1470" s="24">
        <v>63</v>
      </c>
      <c r="D1470" s="24">
        <v>8</v>
      </c>
      <c r="E1470" s="24">
        <v>1609</v>
      </c>
      <c r="F1470" s="24">
        <v>1630</v>
      </c>
      <c r="G1470" s="25">
        <v>40709</v>
      </c>
      <c r="H1470" s="25">
        <v>40962</v>
      </c>
      <c r="I1470" s="25">
        <v>40967</v>
      </c>
      <c r="J1470" s="24" t="s">
        <v>13</v>
      </c>
      <c r="K1470" s="24">
        <v>4</v>
      </c>
      <c r="L1470" s="24" t="s">
        <v>291</v>
      </c>
    </row>
    <row r="1471" spans="1:12">
      <c r="A1471" s="24" t="s">
        <v>290</v>
      </c>
      <c r="B1471" s="24">
        <v>2012</v>
      </c>
      <c r="C1471" s="24">
        <v>63</v>
      </c>
      <c r="D1471" s="24">
        <v>8</v>
      </c>
      <c r="E1471" s="24">
        <v>1609</v>
      </c>
      <c r="F1471" s="24">
        <v>1630</v>
      </c>
      <c r="G1471" s="25">
        <v>40709</v>
      </c>
      <c r="H1471" s="25">
        <v>40962</v>
      </c>
      <c r="I1471" s="25">
        <v>40967</v>
      </c>
      <c r="J1471" s="24" t="s">
        <v>13</v>
      </c>
      <c r="K1471" s="24">
        <v>4</v>
      </c>
      <c r="L1471" s="24" t="s">
        <v>291</v>
      </c>
    </row>
    <row r="1472" spans="1:12">
      <c r="A1472" s="24" t="s">
        <v>292</v>
      </c>
      <c r="B1472" s="24">
        <v>2012</v>
      </c>
      <c r="C1472" s="24">
        <v>63</v>
      </c>
      <c r="D1472" s="24">
        <v>8</v>
      </c>
      <c r="E1472" s="24">
        <v>1631</v>
      </c>
      <c r="F1472" s="24">
        <v>1646</v>
      </c>
      <c r="G1472" s="25">
        <v>40898</v>
      </c>
      <c r="H1472" s="25">
        <v>40995</v>
      </c>
      <c r="I1472" s="25">
        <v>40995</v>
      </c>
      <c r="J1472" s="24" t="s">
        <v>13</v>
      </c>
      <c r="K1472" s="24">
        <v>2</v>
      </c>
      <c r="L1472" s="24" t="s">
        <v>293</v>
      </c>
    </row>
    <row r="1473" spans="1:12">
      <c r="A1473" s="24" t="s">
        <v>292</v>
      </c>
      <c r="B1473" s="24">
        <v>2012</v>
      </c>
      <c r="C1473" s="24">
        <v>63</v>
      </c>
      <c r="D1473" s="24">
        <v>8</v>
      </c>
      <c r="E1473" s="24">
        <v>1631</v>
      </c>
      <c r="F1473" s="24">
        <v>1646</v>
      </c>
      <c r="G1473" s="25">
        <v>40898</v>
      </c>
      <c r="H1473" s="25">
        <v>40995</v>
      </c>
      <c r="I1473" s="25">
        <v>40995</v>
      </c>
      <c r="J1473" s="24" t="s">
        <v>13</v>
      </c>
      <c r="K1473" s="24">
        <v>2</v>
      </c>
      <c r="L1473" s="24" t="s">
        <v>293</v>
      </c>
    </row>
    <row r="1474" spans="1:12">
      <c r="A1474" s="24" t="s">
        <v>294</v>
      </c>
      <c r="B1474" s="24">
        <v>2012</v>
      </c>
      <c r="C1474" s="24">
        <v>63</v>
      </c>
      <c r="D1474" s="24">
        <v>8</v>
      </c>
      <c r="E1474" s="24">
        <v>1647</v>
      </c>
      <c r="F1474" s="24">
        <v>1661</v>
      </c>
      <c r="G1474" s="25">
        <v>40863</v>
      </c>
      <c r="H1474" s="25">
        <v>40974</v>
      </c>
      <c r="I1474" s="25">
        <v>40975</v>
      </c>
      <c r="J1474" s="24" t="s">
        <v>13</v>
      </c>
      <c r="K1474" s="24">
        <v>2</v>
      </c>
      <c r="L1474" s="24" t="s">
        <v>295</v>
      </c>
    </row>
    <row r="1475" spans="1:12">
      <c r="A1475" s="24" t="s">
        <v>294</v>
      </c>
      <c r="B1475" s="24">
        <v>2012</v>
      </c>
      <c r="C1475" s="24">
        <v>63</v>
      </c>
      <c r="D1475" s="24">
        <v>8</v>
      </c>
      <c r="E1475" s="24">
        <v>1647</v>
      </c>
      <c r="F1475" s="24">
        <v>1661</v>
      </c>
      <c r="G1475" s="25">
        <v>40863</v>
      </c>
      <c r="H1475" s="25">
        <v>40974</v>
      </c>
      <c r="I1475" s="25">
        <v>40975</v>
      </c>
      <c r="J1475" s="24" t="s">
        <v>13</v>
      </c>
      <c r="K1475" s="24">
        <v>2</v>
      </c>
      <c r="L1475" s="24" t="s">
        <v>295</v>
      </c>
    </row>
    <row r="1476" spans="1:12">
      <c r="A1476" s="24" t="s">
        <v>298</v>
      </c>
      <c r="B1476" s="24">
        <v>2012</v>
      </c>
      <c r="C1476" s="24">
        <v>63</v>
      </c>
      <c r="D1476" s="24">
        <v>8</v>
      </c>
      <c r="E1476" s="24">
        <v>1666</v>
      </c>
      <c r="F1476" s="24">
        <v>1672</v>
      </c>
      <c r="G1476" s="25">
        <v>40855</v>
      </c>
      <c r="H1476" s="25">
        <v>40941</v>
      </c>
      <c r="I1476" s="25">
        <v>40941</v>
      </c>
      <c r="J1476" s="24" t="s">
        <v>299</v>
      </c>
      <c r="K1476" s="24">
        <v>1</v>
      </c>
      <c r="L1476" s="24" t="s">
        <v>300</v>
      </c>
    </row>
    <row r="1477" spans="1:12">
      <c r="A1477" s="24" t="s">
        <v>298</v>
      </c>
      <c r="B1477" s="24">
        <v>2012</v>
      </c>
      <c r="C1477" s="24">
        <v>63</v>
      </c>
      <c r="D1477" s="24">
        <v>8</v>
      </c>
      <c r="E1477" s="24">
        <v>1666</v>
      </c>
      <c r="F1477" s="24">
        <v>1672</v>
      </c>
      <c r="G1477" s="25">
        <v>40855</v>
      </c>
      <c r="H1477" s="25">
        <v>40941</v>
      </c>
      <c r="I1477" s="25">
        <v>40941</v>
      </c>
      <c r="J1477" s="24" t="s">
        <v>299</v>
      </c>
      <c r="K1477" s="24">
        <v>1</v>
      </c>
      <c r="L1477" s="24" t="s">
        <v>300</v>
      </c>
    </row>
    <row r="1478" spans="1:12">
      <c r="A1478" s="24" t="s">
        <v>305</v>
      </c>
      <c r="B1478" s="24">
        <v>2012</v>
      </c>
      <c r="C1478" s="24">
        <v>63</v>
      </c>
      <c r="D1478" s="24">
        <v>9</v>
      </c>
      <c r="E1478" s="24">
        <v>1693</v>
      </c>
      <c r="F1478" s="24">
        <v>1709</v>
      </c>
      <c r="G1478" s="25">
        <v>40860</v>
      </c>
      <c r="H1478" s="25">
        <v>40949</v>
      </c>
      <c r="I1478" s="25">
        <v>40953</v>
      </c>
      <c r="J1478" s="24" t="s">
        <v>54</v>
      </c>
      <c r="K1478" s="24">
        <v>1</v>
      </c>
      <c r="L1478" s="24" t="s">
        <v>306</v>
      </c>
    </row>
    <row r="1479" spans="1:12">
      <c r="A1479" s="24" t="s">
        <v>305</v>
      </c>
      <c r="B1479" s="24">
        <v>2012</v>
      </c>
      <c r="C1479" s="24">
        <v>63</v>
      </c>
      <c r="D1479" s="24">
        <v>9</v>
      </c>
      <c r="E1479" s="24">
        <v>1693</v>
      </c>
      <c r="F1479" s="24">
        <v>1709</v>
      </c>
      <c r="G1479" s="25">
        <v>40860</v>
      </c>
      <c r="H1479" s="25">
        <v>40949</v>
      </c>
      <c r="I1479" s="25">
        <v>40953</v>
      </c>
      <c r="J1479" s="24" t="s">
        <v>54</v>
      </c>
      <c r="K1479" s="24">
        <v>1</v>
      </c>
      <c r="L1479" s="24" t="s">
        <v>306</v>
      </c>
    </row>
    <row r="1480" spans="1:12">
      <c r="A1480" s="24" t="s">
        <v>307</v>
      </c>
      <c r="B1480" s="24">
        <v>2012</v>
      </c>
      <c r="C1480" s="24">
        <v>63</v>
      </c>
      <c r="D1480" s="24">
        <v>9</v>
      </c>
      <c r="E1480" s="24">
        <v>1710</v>
      </c>
      <c r="F1480" s="24">
        <v>1727</v>
      </c>
      <c r="G1480" s="25">
        <v>40980</v>
      </c>
      <c r="H1480" s="25">
        <v>41011</v>
      </c>
      <c r="I1480" s="25">
        <v>41012</v>
      </c>
      <c r="J1480" s="24" t="s">
        <v>13</v>
      </c>
      <c r="K1480" s="24">
        <v>3</v>
      </c>
      <c r="L1480" s="24" t="s">
        <v>308</v>
      </c>
    </row>
    <row r="1481" spans="1:12">
      <c r="A1481" s="24" t="s">
        <v>307</v>
      </c>
      <c r="B1481" s="24">
        <v>2012</v>
      </c>
      <c r="C1481" s="24">
        <v>63</v>
      </c>
      <c r="D1481" s="24">
        <v>9</v>
      </c>
      <c r="E1481" s="24">
        <v>1710</v>
      </c>
      <c r="F1481" s="24">
        <v>1727</v>
      </c>
      <c r="G1481" s="25">
        <v>40980</v>
      </c>
      <c r="H1481" s="25">
        <v>41011</v>
      </c>
      <c r="I1481" s="25">
        <v>41012</v>
      </c>
      <c r="J1481" s="24" t="s">
        <v>13</v>
      </c>
      <c r="K1481" s="24">
        <v>3</v>
      </c>
      <c r="L1481" s="24" t="s">
        <v>308</v>
      </c>
    </row>
    <row r="1482" spans="1:12">
      <c r="A1482" s="24" t="s">
        <v>309</v>
      </c>
      <c r="B1482" s="24">
        <v>2012</v>
      </c>
      <c r="C1482" s="24">
        <v>63</v>
      </c>
      <c r="D1482" s="24">
        <v>9</v>
      </c>
      <c r="E1482" s="24">
        <v>1728</v>
      </c>
      <c r="F1482" s="24">
        <v>1746</v>
      </c>
      <c r="G1482" s="25">
        <v>40578</v>
      </c>
      <c r="H1482" s="25">
        <v>40992</v>
      </c>
      <c r="I1482" s="25">
        <v>40994</v>
      </c>
      <c r="J1482" s="24" t="s">
        <v>13</v>
      </c>
      <c r="K1482" s="24">
        <v>2</v>
      </c>
      <c r="L1482" s="24" t="s">
        <v>310</v>
      </c>
    </row>
    <row r="1483" spans="1:12">
      <c r="A1483" s="24" t="s">
        <v>309</v>
      </c>
      <c r="B1483" s="24">
        <v>2012</v>
      </c>
      <c r="C1483" s="24">
        <v>63</v>
      </c>
      <c r="D1483" s="24">
        <v>9</v>
      </c>
      <c r="E1483" s="24">
        <v>1728</v>
      </c>
      <c r="F1483" s="24">
        <v>1746</v>
      </c>
      <c r="G1483" s="25">
        <v>40578</v>
      </c>
      <c r="H1483" s="25">
        <v>40992</v>
      </c>
      <c r="I1483" s="25">
        <v>40994</v>
      </c>
      <c r="J1483" s="24" t="s">
        <v>13</v>
      </c>
      <c r="K1483" s="24">
        <v>2</v>
      </c>
      <c r="L1483" s="24" t="s">
        <v>310</v>
      </c>
    </row>
    <row r="1484" spans="1:12">
      <c r="A1484" s="24" t="s">
        <v>311</v>
      </c>
      <c r="B1484" s="24">
        <v>2012</v>
      </c>
      <c r="C1484" s="24">
        <v>63</v>
      </c>
      <c r="D1484" s="24">
        <v>9</v>
      </c>
      <c r="E1484" s="24">
        <v>1747</v>
      </c>
      <c r="F1484" s="24">
        <v>1757</v>
      </c>
      <c r="G1484" s="25">
        <v>40826</v>
      </c>
      <c r="H1484" s="25">
        <v>40929</v>
      </c>
      <c r="I1484" s="25">
        <v>40931</v>
      </c>
      <c r="J1484" s="24" t="s">
        <v>13</v>
      </c>
      <c r="K1484" s="24">
        <v>2</v>
      </c>
      <c r="L1484" s="24" t="s">
        <v>312</v>
      </c>
    </row>
    <row r="1485" spans="1:12">
      <c r="A1485" s="24" t="s">
        <v>311</v>
      </c>
      <c r="B1485" s="24">
        <v>2012</v>
      </c>
      <c r="C1485" s="24">
        <v>63</v>
      </c>
      <c r="D1485" s="24">
        <v>9</v>
      </c>
      <c r="E1485" s="24">
        <v>1747</v>
      </c>
      <c r="F1485" s="24">
        <v>1757</v>
      </c>
      <c r="G1485" s="25">
        <v>40826</v>
      </c>
      <c r="H1485" s="25">
        <v>40929</v>
      </c>
      <c r="I1485" s="25">
        <v>40931</v>
      </c>
      <c r="J1485" s="24" t="s">
        <v>13</v>
      </c>
      <c r="K1485" s="24">
        <v>2</v>
      </c>
      <c r="L1485" s="24" t="s">
        <v>312</v>
      </c>
    </row>
    <row r="1486" spans="1:12">
      <c r="A1486" s="24" t="s">
        <v>313</v>
      </c>
      <c r="B1486" s="24">
        <v>2012</v>
      </c>
      <c r="C1486" s="24">
        <v>63</v>
      </c>
      <c r="D1486" s="24">
        <v>9</v>
      </c>
      <c r="E1486" s="24">
        <v>1758</v>
      </c>
      <c r="F1486" s="24">
        <v>1772</v>
      </c>
      <c r="G1486" s="25">
        <v>40756</v>
      </c>
      <c r="H1486" s="25">
        <v>40970</v>
      </c>
      <c r="I1486" s="25">
        <v>40973</v>
      </c>
      <c r="J1486" s="24" t="s">
        <v>13</v>
      </c>
      <c r="K1486" s="24">
        <v>3</v>
      </c>
      <c r="L1486" s="24" t="s">
        <v>314</v>
      </c>
    </row>
    <row r="1487" spans="1:12">
      <c r="A1487" s="24" t="s">
        <v>313</v>
      </c>
      <c r="B1487" s="24">
        <v>2012</v>
      </c>
      <c r="C1487" s="24">
        <v>63</v>
      </c>
      <c r="D1487" s="24">
        <v>9</v>
      </c>
      <c r="E1487" s="24">
        <v>1758</v>
      </c>
      <c r="F1487" s="24">
        <v>1772</v>
      </c>
      <c r="G1487" s="25">
        <v>40756</v>
      </c>
      <c r="H1487" s="25">
        <v>40970</v>
      </c>
      <c r="I1487" s="25">
        <v>40973</v>
      </c>
      <c r="J1487" s="24" t="s">
        <v>13</v>
      </c>
      <c r="K1487" s="24">
        <v>3</v>
      </c>
      <c r="L1487" s="24" t="s">
        <v>314</v>
      </c>
    </row>
    <row r="1488" spans="1:12">
      <c r="A1488" s="24" t="s">
        <v>315</v>
      </c>
      <c r="B1488" s="24">
        <v>2012</v>
      </c>
      <c r="C1488" s="24">
        <v>63</v>
      </c>
      <c r="D1488" s="24">
        <v>9</v>
      </c>
      <c r="E1488" s="24">
        <v>1773</v>
      </c>
      <c r="F1488" s="24">
        <v>1788</v>
      </c>
      <c r="G1488" s="25">
        <v>40635</v>
      </c>
      <c r="H1488" s="25">
        <v>40984</v>
      </c>
      <c r="I1488" s="25">
        <v>40987</v>
      </c>
      <c r="J1488" s="24" t="s">
        <v>13</v>
      </c>
      <c r="K1488" s="24">
        <v>3</v>
      </c>
      <c r="L1488" s="24" t="s">
        <v>316</v>
      </c>
    </row>
    <row r="1489" spans="1:12">
      <c r="A1489" s="24" t="s">
        <v>315</v>
      </c>
      <c r="B1489" s="24">
        <v>2012</v>
      </c>
      <c r="C1489" s="24">
        <v>63</v>
      </c>
      <c r="D1489" s="24">
        <v>9</v>
      </c>
      <c r="E1489" s="24">
        <v>1773</v>
      </c>
      <c r="F1489" s="24">
        <v>1788</v>
      </c>
      <c r="G1489" s="25">
        <v>40635</v>
      </c>
      <c r="H1489" s="25">
        <v>40984</v>
      </c>
      <c r="I1489" s="25">
        <v>40987</v>
      </c>
      <c r="J1489" s="24" t="s">
        <v>13</v>
      </c>
      <c r="K1489" s="24">
        <v>3</v>
      </c>
      <c r="L1489" s="24" t="s">
        <v>316</v>
      </c>
    </row>
    <row r="1490" spans="1:12">
      <c r="A1490" s="24" t="s">
        <v>317</v>
      </c>
      <c r="B1490" s="24">
        <v>2012</v>
      </c>
      <c r="C1490" s="24">
        <v>63</v>
      </c>
      <c r="D1490" s="24">
        <v>9</v>
      </c>
      <c r="E1490" s="24">
        <v>1789</v>
      </c>
      <c r="F1490" s="24">
        <v>1803</v>
      </c>
      <c r="G1490" s="25">
        <v>40730</v>
      </c>
      <c r="H1490" s="25">
        <v>40924</v>
      </c>
      <c r="I1490" s="25">
        <v>40924</v>
      </c>
      <c r="J1490" s="24" t="s">
        <v>13</v>
      </c>
      <c r="K1490" s="24">
        <v>2</v>
      </c>
      <c r="L1490" s="24" t="s">
        <v>318</v>
      </c>
    </row>
    <row r="1491" spans="1:12">
      <c r="A1491" s="24" t="s">
        <v>317</v>
      </c>
      <c r="B1491" s="24">
        <v>2012</v>
      </c>
      <c r="C1491" s="24">
        <v>63</v>
      </c>
      <c r="D1491" s="24">
        <v>9</v>
      </c>
      <c r="E1491" s="24">
        <v>1789</v>
      </c>
      <c r="F1491" s="24">
        <v>1803</v>
      </c>
      <c r="G1491" s="25">
        <v>40730</v>
      </c>
      <c r="H1491" s="25">
        <v>40924</v>
      </c>
      <c r="I1491" s="25">
        <v>40924</v>
      </c>
      <c r="J1491" s="24" t="s">
        <v>13</v>
      </c>
      <c r="K1491" s="24">
        <v>2</v>
      </c>
      <c r="L1491" s="24" t="s">
        <v>318</v>
      </c>
    </row>
    <row r="1492" spans="1:12">
      <c r="A1492" s="24" t="s">
        <v>319</v>
      </c>
      <c r="B1492" s="24">
        <v>2012</v>
      </c>
      <c r="C1492" s="24">
        <v>63</v>
      </c>
      <c r="D1492" s="24">
        <v>9</v>
      </c>
      <c r="E1492" s="24">
        <v>1804</v>
      </c>
      <c r="F1492" s="24">
        <v>1819</v>
      </c>
      <c r="G1492" s="25">
        <v>40861</v>
      </c>
      <c r="H1492" s="25">
        <v>40989</v>
      </c>
      <c r="I1492" s="25">
        <v>40989</v>
      </c>
      <c r="J1492" s="24" t="s">
        <v>13</v>
      </c>
      <c r="K1492" s="24">
        <v>4</v>
      </c>
      <c r="L1492" s="24" t="s">
        <v>320</v>
      </c>
    </row>
    <row r="1493" spans="1:12">
      <c r="A1493" s="24" t="s">
        <v>319</v>
      </c>
      <c r="B1493" s="24">
        <v>2012</v>
      </c>
      <c r="C1493" s="24">
        <v>63</v>
      </c>
      <c r="D1493" s="24">
        <v>9</v>
      </c>
      <c r="E1493" s="24">
        <v>1804</v>
      </c>
      <c r="F1493" s="24">
        <v>1819</v>
      </c>
      <c r="G1493" s="25">
        <v>40861</v>
      </c>
      <c r="H1493" s="25">
        <v>40989</v>
      </c>
      <c r="I1493" s="25">
        <v>40989</v>
      </c>
      <c r="J1493" s="24" t="s">
        <v>13</v>
      </c>
      <c r="K1493" s="24">
        <v>4</v>
      </c>
      <c r="L1493" s="24" t="s">
        <v>320</v>
      </c>
    </row>
    <row r="1494" spans="1:12">
      <c r="A1494" s="24" t="s">
        <v>321</v>
      </c>
      <c r="B1494" s="24">
        <v>2012</v>
      </c>
      <c r="C1494" s="24">
        <v>63</v>
      </c>
      <c r="D1494" s="24">
        <v>9</v>
      </c>
      <c r="E1494" s="24">
        <v>1820</v>
      </c>
      <c r="F1494" s="24">
        <v>1833</v>
      </c>
      <c r="G1494" s="25">
        <v>40562</v>
      </c>
      <c r="H1494" s="25">
        <v>40970</v>
      </c>
      <c r="I1494" s="25">
        <v>40970</v>
      </c>
      <c r="J1494" s="24" t="s">
        <v>13</v>
      </c>
      <c r="K1494" s="24">
        <v>2</v>
      </c>
      <c r="L1494" s="24" t="s">
        <v>322</v>
      </c>
    </row>
    <row r="1495" spans="1:12">
      <c r="A1495" s="24" t="s">
        <v>321</v>
      </c>
      <c r="B1495" s="24">
        <v>2012</v>
      </c>
      <c r="C1495" s="24">
        <v>63</v>
      </c>
      <c r="D1495" s="24">
        <v>9</v>
      </c>
      <c r="E1495" s="24">
        <v>1820</v>
      </c>
      <c r="F1495" s="24">
        <v>1833</v>
      </c>
      <c r="G1495" s="25">
        <v>40562</v>
      </c>
      <c r="H1495" s="25">
        <v>40970</v>
      </c>
      <c r="I1495" s="25">
        <v>40970</v>
      </c>
      <c r="J1495" s="24" t="s">
        <v>13</v>
      </c>
      <c r="K1495" s="24">
        <v>2</v>
      </c>
      <c r="L1495" s="24" t="s">
        <v>322</v>
      </c>
    </row>
    <row r="1496" spans="1:12">
      <c r="A1496" s="24" t="s">
        <v>323</v>
      </c>
      <c r="B1496" s="24">
        <v>2012</v>
      </c>
      <c r="C1496" s="24">
        <v>63</v>
      </c>
      <c r="D1496" s="24">
        <v>9</v>
      </c>
      <c r="E1496" s="24">
        <v>1834</v>
      </c>
      <c r="F1496" s="24">
        <v>1842</v>
      </c>
      <c r="G1496" s="25">
        <v>40827</v>
      </c>
      <c r="H1496" s="25">
        <v>40894</v>
      </c>
      <c r="I1496" s="25">
        <v>40896</v>
      </c>
      <c r="J1496" s="24" t="s">
        <v>13</v>
      </c>
      <c r="K1496" s="24">
        <v>3</v>
      </c>
      <c r="L1496" s="24" t="s">
        <v>324</v>
      </c>
    </row>
    <row r="1497" spans="1:12">
      <c r="A1497" s="24" t="s">
        <v>323</v>
      </c>
      <c r="B1497" s="24">
        <v>2012</v>
      </c>
      <c r="C1497" s="24">
        <v>63</v>
      </c>
      <c r="D1497" s="24">
        <v>9</v>
      </c>
      <c r="E1497" s="24">
        <v>1834</v>
      </c>
      <c r="F1497" s="24">
        <v>1842</v>
      </c>
      <c r="G1497" s="25">
        <v>40827</v>
      </c>
      <c r="H1497" s="25">
        <v>40894</v>
      </c>
      <c r="I1497" s="25">
        <v>40896</v>
      </c>
      <c r="J1497" s="24" t="s">
        <v>13</v>
      </c>
      <c r="K1497" s="24">
        <v>3</v>
      </c>
      <c r="L1497" s="24" t="s">
        <v>324</v>
      </c>
    </row>
    <row r="1498" spans="1:12">
      <c r="A1498" s="24" t="s">
        <v>325</v>
      </c>
      <c r="B1498" s="24">
        <v>2012</v>
      </c>
      <c r="C1498" s="24">
        <v>63</v>
      </c>
      <c r="D1498" s="24">
        <v>9</v>
      </c>
      <c r="E1498" s="24">
        <v>1843</v>
      </c>
      <c r="F1498" s="24">
        <v>1858</v>
      </c>
      <c r="G1498" s="25">
        <v>40847</v>
      </c>
      <c r="H1498" s="25">
        <v>40996</v>
      </c>
      <c r="I1498" s="25">
        <v>40997</v>
      </c>
      <c r="J1498" s="24" t="s">
        <v>13</v>
      </c>
      <c r="K1498" s="24">
        <v>3</v>
      </c>
      <c r="L1498" s="24" t="s">
        <v>326</v>
      </c>
    </row>
    <row r="1499" spans="1:12">
      <c r="A1499" s="24" t="s">
        <v>325</v>
      </c>
      <c r="B1499" s="24">
        <v>2012</v>
      </c>
      <c r="C1499" s="24">
        <v>63</v>
      </c>
      <c r="D1499" s="24">
        <v>9</v>
      </c>
      <c r="E1499" s="24">
        <v>1843</v>
      </c>
      <c r="F1499" s="24">
        <v>1858</v>
      </c>
      <c r="G1499" s="25">
        <v>40847</v>
      </c>
      <c r="H1499" s="25">
        <v>40996</v>
      </c>
      <c r="I1499" s="25">
        <v>40997</v>
      </c>
      <c r="J1499" s="24" t="s">
        <v>13</v>
      </c>
      <c r="K1499" s="24">
        <v>3</v>
      </c>
      <c r="L1499" s="24" t="s">
        <v>326</v>
      </c>
    </row>
    <row r="1500" spans="1:12">
      <c r="A1500" s="24" t="s">
        <v>327</v>
      </c>
      <c r="B1500" s="24">
        <v>2012</v>
      </c>
      <c r="C1500" s="24">
        <v>63</v>
      </c>
      <c r="D1500" s="24">
        <v>9</v>
      </c>
      <c r="E1500" s="24">
        <v>1859</v>
      </c>
      <c r="F1500" s="24">
        <v>1867</v>
      </c>
      <c r="G1500" s="25">
        <v>40884</v>
      </c>
      <c r="H1500" s="25">
        <v>40996</v>
      </c>
      <c r="I1500" s="25">
        <v>40997</v>
      </c>
      <c r="J1500" s="24" t="s">
        <v>13</v>
      </c>
      <c r="K1500" s="24">
        <v>1</v>
      </c>
      <c r="L1500" s="24" t="s">
        <v>328</v>
      </c>
    </row>
    <row r="1501" spans="1:12">
      <c r="A1501" s="24" t="s">
        <v>327</v>
      </c>
      <c r="B1501" s="24">
        <v>2012</v>
      </c>
      <c r="C1501" s="24">
        <v>63</v>
      </c>
      <c r="D1501" s="24">
        <v>9</v>
      </c>
      <c r="E1501" s="24">
        <v>1859</v>
      </c>
      <c r="F1501" s="24">
        <v>1867</v>
      </c>
      <c r="G1501" s="25">
        <v>40884</v>
      </c>
      <c r="H1501" s="25">
        <v>40996</v>
      </c>
      <c r="I1501" s="25">
        <v>40997</v>
      </c>
      <c r="J1501" s="24" t="s">
        <v>13</v>
      </c>
      <c r="K1501" s="24">
        <v>1</v>
      </c>
      <c r="L1501" s="24" t="s">
        <v>328</v>
      </c>
    </row>
    <row r="1502" spans="1:12">
      <c r="A1502" s="24" t="s">
        <v>329</v>
      </c>
      <c r="B1502" s="24">
        <v>2012</v>
      </c>
      <c r="C1502" s="24">
        <v>63</v>
      </c>
      <c r="D1502" s="24">
        <v>9</v>
      </c>
      <c r="E1502" s="24">
        <v>1868</v>
      </c>
      <c r="F1502" s="24">
        <v>1878</v>
      </c>
      <c r="G1502" s="25">
        <v>40855</v>
      </c>
      <c r="H1502" s="25">
        <v>40934</v>
      </c>
      <c r="I1502" s="25">
        <v>40952</v>
      </c>
      <c r="J1502" s="24" t="s">
        <v>13</v>
      </c>
      <c r="K1502" s="24">
        <v>1</v>
      </c>
      <c r="L1502" s="24" t="s">
        <v>330</v>
      </c>
    </row>
    <row r="1503" spans="1:12">
      <c r="A1503" s="24" t="s">
        <v>329</v>
      </c>
      <c r="B1503" s="24">
        <v>2012</v>
      </c>
      <c r="C1503" s="24">
        <v>63</v>
      </c>
      <c r="D1503" s="24">
        <v>9</v>
      </c>
      <c r="E1503" s="24">
        <v>1868</v>
      </c>
      <c r="F1503" s="24">
        <v>1878</v>
      </c>
      <c r="G1503" s="25">
        <v>40855</v>
      </c>
      <c r="H1503" s="25">
        <v>40934</v>
      </c>
      <c r="I1503" s="25">
        <v>40952</v>
      </c>
      <c r="J1503" s="24" t="s">
        <v>13</v>
      </c>
      <c r="K1503" s="24">
        <v>1</v>
      </c>
      <c r="L1503" s="24" t="s">
        <v>330</v>
      </c>
    </row>
    <row r="1504" spans="1:12">
      <c r="A1504" s="24" t="s">
        <v>331</v>
      </c>
      <c r="B1504" s="24">
        <v>2012</v>
      </c>
      <c r="C1504" s="24">
        <v>63</v>
      </c>
      <c r="D1504" s="24">
        <v>9</v>
      </c>
      <c r="E1504" s="24">
        <v>1879</v>
      </c>
      <c r="F1504" s="24">
        <v>1896</v>
      </c>
      <c r="G1504" s="25">
        <v>40764</v>
      </c>
      <c r="H1504" s="25">
        <v>40938</v>
      </c>
      <c r="I1504" s="25">
        <v>40954</v>
      </c>
      <c r="J1504" s="24" t="s">
        <v>13</v>
      </c>
      <c r="K1504" s="24">
        <v>1</v>
      </c>
      <c r="L1504" s="24" t="s">
        <v>332</v>
      </c>
    </row>
    <row r="1505" spans="1:12">
      <c r="A1505" s="24" t="s">
        <v>331</v>
      </c>
      <c r="B1505" s="24">
        <v>2012</v>
      </c>
      <c r="C1505" s="24">
        <v>63</v>
      </c>
      <c r="D1505" s="24">
        <v>9</v>
      </c>
      <c r="E1505" s="24">
        <v>1879</v>
      </c>
      <c r="F1505" s="24">
        <v>1896</v>
      </c>
      <c r="G1505" s="25">
        <v>40764</v>
      </c>
      <c r="H1505" s="25">
        <v>40938</v>
      </c>
      <c r="I1505" s="25">
        <v>40954</v>
      </c>
      <c r="J1505" s="24" t="s">
        <v>13</v>
      </c>
      <c r="K1505" s="24">
        <v>1</v>
      </c>
      <c r="L1505" s="24" t="s">
        <v>332</v>
      </c>
    </row>
    <row r="1506" spans="1:12">
      <c r="A1506" s="24" t="s">
        <v>4691</v>
      </c>
      <c r="B1506" s="24">
        <v>2012</v>
      </c>
      <c r="C1506" s="24">
        <v>63</v>
      </c>
      <c r="D1506" s="24">
        <v>10</v>
      </c>
      <c r="E1506" s="24">
        <v>1905</v>
      </c>
      <c r="F1506" s="24">
        <v>1915</v>
      </c>
      <c r="G1506" s="25">
        <v>40801</v>
      </c>
      <c r="H1506" s="25">
        <v>40930</v>
      </c>
      <c r="I1506" s="25">
        <v>40931</v>
      </c>
      <c r="J1506" s="24" t="s">
        <v>54</v>
      </c>
      <c r="K1506" s="24">
        <v>1</v>
      </c>
      <c r="L1506" s="24" t="s">
        <v>4692</v>
      </c>
    </row>
    <row r="1507" spans="1:12">
      <c r="A1507" s="24" t="s">
        <v>4693</v>
      </c>
      <c r="B1507" s="24">
        <v>2012</v>
      </c>
      <c r="C1507" s="24">
        <v>63</v>
      </c>
      <c r="D1507" s="24">
        <v>10</v>
      </c>
      <c r="E1507" s="24">
        <v>1916</v>
      </c>
      <c r="F1507" s="24">
        <v>1928</v>
      </c>
      <c r="G1507" s="25">
        <v>40687</v>
      </c>
      <c r="H1507" s="25">
        <v>40949</v>
      </c>
      <c r="I1507" s="25">
        <v>40952</v>
      </c>
      <c r="J1507" s="24" t="s">
        <v>13</v>
      </c>
      <c r="K1507" s="24">
        <v>2</v>
      </c>
      <c r="L1507" s="24" t="s">
        <v>4694</v>
      </c>
    </row>
    <row r="1508" spans="1:12">
      <c r="A1508" s="24" t="s">
        <v>4695</v>
      </c>
      <c r="B1508" s="24">
        <v>2012</v>
      </c>
      <c r="C1508" s="24">
        <v>63</v>
      </c>
      <c r="D1508" s="24">
        <v>10</v>
      </c>
      <c r="E1508" s="24">
        <v>1929</v>
      </c>
      <c r="F1508" s="24">
        <v>1946</v>
      </c>
      <c r="G1508" s="25">
        <v>40878</v>
      </c>
      <c r="H1508" s="25">
        <v>40935</v>
      </c>
      <c r="I1508" s="25">
        <v>40935</v>
      </c>
      <c r="J1508" s="24" t="s">
        <v>13</v>
      </c>
      <c r="K1508" s="24">
        <v>2</v>
      </c>
      <c r="L1508" s="24" t="s">
        <v>4696</v>
      </c>
    </row>
    <row r="1509" spans="1:12">
      <c r="A1509" s="24" t="s">
        <v>4697</v>
      </c>
      <c r="B1509" s="24">
        <v>2012</v>
      </c>
      <c r="C1509" s="24">
        <v>63</v>
      </c>
      <c r="D1509" s="24">
        <v>10</v>
      </c>
      <c r="E1509" s="24">
        <v>1947</v>
      </c>
      <c r="F1509" s="24">
        <v>1959</v>
      </c>
      <c r="G1509" s="25">
        <v>40612</v>
      </c>
      <c r="H1509" s="25">
        <v>40935</v>
      </c>
      <c r="I1509" s="25">
        <v>40935</v>
      </c>
      <c r="J1509" s="24" t="s">
        <v>13</v>
      </c>
      <c r="K1509" s="24">
        <v>2</v>
      </c>
      <c r="L1509" s="24" t="s">
        <v>4698</v>
      </c>
    </row>
    <row r="1510" spans="1:12">
      <c r="A1510" s="24" t="s">
        <v>4699</v>
      </c>
      <c r="B1510" s="24">
        <v>2012</v>
      </c>
      <c r="C1510" s="24">
        <v>63</v>
      </c>
      <c r="D1510" s="24">
        <v>10</v>
      </c>
      <c r="E1510" s="24">
        <v>1960</v>
      </c>
      <c r="F1510" s="24">
        <v>1972</v>
      </c>
      <c r="G1510" s="25">
        <v>40882</v>
      </c>
      <c r="H1510" s="25">
        <v>40933</v>
      </c>
      <c r="I1510" s="25">
        <v>40933</v>
      </c>
      <c r="J1510" s="24" t="s">
        <v>13</v>
      </c>
      <c r="K1510" s="24">
        <v>2</v>
      </c>
      <c r="L1510" s="24" t="s">
        <v>4700</v>
      </c>
    </row>
    <row r="1511" spans="1:12">
      <c r="A1511" s="24" t="s">
        <v>4701</v>
      </c>
      <c r="B1511" s="24">
        <v>2012</v>
      </c>
      <c r="C1511" s="24">
        <v>63</v>
      </c>
      <c r="D1511" s="24">
        <v>10</v>
      </c>
      <c r="E1511" s="24">
        <v>1973</v>
      </c>
      <c r="F1511" s="24">
        <v>1986</v>
      </c>
      <c r="G1511" s="25">
        <v>40801</v>
      </c>
      <c r="H1511" s="25">
        <v>40885</v>
      </c>
      <c r="I1511" s="25">
        <v>40886</v>
      </c>
      <c r="J1511" s="24" t="s">
        <v>13</v>
      </c>
      <c r="K1511" s="24">
        <v>2</v>
      </c>
      <c r="L1511" s="24" t="s">
        <v>4702</v>
      </c>
    </row>
    <row r="1512" spans="1:12">
      <c r="A1512" s="24" t="s">
        <v>4703</v>
      </c>
      <c r="B1512" s="24">
        <v>2012</v>
      </c>
      <c r="C1512" s="24">
        <v>63</v>
      </c>
      <c r="D1512" s="24">
        <v>10</v>
      </c>
      <c r="E1512" s="24">
        <v>1987</v>
      </c>
      <c r="F1512" s="24">
        <v>2005</v>
      </c>
      <c r="G1512" s="25">
        <v>40818</v>
      </c>
      <c r="H1512" s="25">
        <v>40934</v>
      </c>
      <c r="I1512" s="25">
        <v>40934</v>
      </c>
      <c r="J1512" s="24" t="s">
        <v>13</v>
      </c>
      <c r="K1512" s="24">
        <v>2</v>
      </c>
      <c r="L1512" s="24" t="s">
        <v>4704</v>
      </c>
    </row>
    <row r="1513" spans="1:12">
      <c r="A1513" s="24" t="s">
        <v>4705</v>
      </c>
      <c r="B1513" s="24">
        <v>2012</v>
      </c>
      <c r="C1513" s="24">
        <v>63</v>
      </c>
      <c r="D1513" s="24">
        <v>10</v>
      </c>
      <c r="E1513" s="24">
        <v>2006</v>
      </c>
      <c r="F1513" s="24">
        <v>2019</v>
      </c>
      <c r="G1513" s="25">
        <v>40650</v>
      </c>
      <c r="H1513" s="25">
        <v>40945</v>
      </c>
      <c r="I1513" s="25">
        <v>40946</v>
      </c>
      <c r="J1513" s="24" t="s">
        <v>13</v>
      </c>
      <c r="K1513" s="24">
        <v>2</v>
      </c>
      <c r="L1513" s="24" t="s">
        <v>4706</v>
      </c>
    </row>
    <row r="1514" spans="1:12">
      <c r="A1514" s="24" t="s">
        <v>4707</v>
      </c>
      <c r="B1514" s="24">
        <v>2012</v>
      </c>
      <c r="C1514" s="24">
        <v>63</v>
      </c>
      <c r="D1514" s="24">
        <v>10</v>
      </c>
      <c r="E1514" s="24">
        <v>2020</v>
      </c>
      <c r="F1514" s="24">
        <v>2036</v>
      </c>
      <c r="G1514" s="25">
        <v>40867</v>
      </c>
      <c r="H1514" s="25">
        <v>40979</v>
      </c>
      <c r="I1514" s="25">
        <v>40980</v>
      </c>
      <c r="J1514" s="24" t="s">
        <v>13</v>
      </c>
      <c r="K1514" s="24">
        <v>2</v>
      </c>
      <c r="L1514" s="24" t="s">
        <v>4708</v>
      </c>
    </row>
    <row r="1515" spans="1:12">
      <c r="A1515" s="24" t="s">
        <v>4709</v>
      </c>
      <c r="B1515" s="24">
        <v>2012</v>
      </c>
      <c r="C1515" s="24">
        <v>63</v>
      </c>
      <c r="D1515" s="24">
        <v>10</v>
      </c>
      <c r="E1515" s="24">
        <v>2037</v>
      </c>
      <c r="F1515" s="24">
        <v>2051</v>
      </c>
      <c r="G1515" s="25">
        <v>40870</v>
      </c>
      <c r="H1515" s="25">
        <v>40933</v>
      </c>
      <c r="I1515" s="25">
        <v>40934</v>
      </c>
      <c r="J1515" s="24" t="s">
        <v>13</v>
      </c>
      <c r="K1515" s="24">
        <v>2</v>
      </c>
      <c r="L1515" s="24" t="s">
        <v>4710</v>
      </c>
    </row>
    <row r="1516" spans="1:12">
      <c r="A1516" s="24" t="s">
        <v>4711</v>
      </c>
      <c r="B1516" s="24">
        <v>2012</v>
      </c>
      <c r="C1516" s="24">
        <v>63</v>
      </c>
      <c r="D1516" s="24">
        <v>10</v>
      </c>
      <c r="E1516" s="24">
        <v>2052</v>
      </c>
      <c r="F1516" s="24">
        <v>2061</v>
      </c>
      <c r="G1516" s="25">
        <v>40793</v>
      </c>
      <c r="H1516" s="25">
        <v>40935</v>
      </c>
      <c r="I1516" s="25">
        <v>40935</v>
      </c>
      <c r="J1516" s="24" t="s">
        <v>13</v>
      </c>
      <c r="K1516" s="24">
        <v>1</v>
      </c>
      <c r="L1516" s="24" t="s">
        <v>4712</v>
      </c>
    </row>
    <row r="1517" spans="1:12">
      <c r="A1517" s="24" t="s">
        <v>4713</v>
      </c>
      <c r="B1517" s="24">
        <v>2012</v>
      </c>
      <c r="C1517" s="24">
        <v>63</v>
      </c>
      <c r="D1517" s="24">
        <v>10</v>
      </c>
      <c r="E1517" s="24">
        <v>2062</v>
      </c>
      <c r="F1517" s="24">
        <v>2073</v>
      </c>
      <c r="G1517" s="25">
        <v>40946</v>
      </c>
      <c r="H1517" s="25">
        <v>40984</v>
      </c>
      <c r="I1517" s="25">
        <v>40987</v>
      </c>
      <c r="J1517" s="24" t="s">
        <v>13</v>
      </c>
      <c r="K1517" s="24">
        <v>1</v>
      </c>
      <c r="L1517" s="24" t="s">
        <v>4714</v>
      </c>
    </row>
    <row r="1518" spans="1:12">
      <c r="A1518" s="24" t="s">
        <v>4715</v>
      </c>
      <c r="B1518" s="24">
        <v>2012</v>
      </c>
      <c r="C1518" s="24">
        <v>63</v>
      </c>
      <c r="D1518" s="24">
        <v>10</v>
      </c>
      <c r="E1518" s="24">
        <v>2074</v>
      </c>
      <c r="F1518" s="24">
        <v>2086</v>
      </c>
      <c r="G1518" s="25">
        <v>40904</v>
      </c>
      <c r="H1518" s="25">
        <v>40961</v>
      </c>
      <c r="I1518" s="25">
        <v>40961</v>
      </c>
      <c r="J1518" s="24" t="s">
        <v>13</v>
      </c>
      <c r="K1518" s="24">
        <v>3</v>
      </c>
      <c r="L1518" s="24" t="s">
        <v>4716</v>
      </c>
    </row>
    <row r="1519" spans="1:12">
      <c r="A1519" s="24" t="s">
        <v>4717</v>
      </c>
      <c r="B1519" s="24">
        <v>2012</v>
      </c>
      <c r="C1519" s="24">
        <v>63</v>
      </c>
      <c r="D1519" s="24">
        <v>10</v>
      </c>
      <c r="E1519" s="24">
        <v>2087</v>
      </c>
      <c r="F1519" s="24">
        <v>2099</v>
      </c>
      <c r="G1519" s="25">
        <v>40829</v>
      </c>
      <c r="H1519" s="25">
        <v>40946</v>
      </c>
      <c r="I1519" s="25">
        <v>40947</v>
      </c>
      <c r="J1519" s="24" t="s">
        <v>13</v>
      </c>
      <c r="K1519" s="24">
        <v>4</v>
      </c>
      <c r="L1519" s="24" t="s">
        <v>4718</v>
      </c>
    </row>
    <row r="1520" spans="1:12">
      <c r="A1520" s="24" t="s">
        <v>4719</v>
      </c>
      <c r="B1520" s="24">
        <v>2012</v>
      </c>
      <c r="C1520" s="24">
        <v>63</v>
      </c>
      <c r="D1520" s="24">
        <v>10</v>
      </c>
      <c r="E1520" s="24">
        <v>2100</v>
      </c>
      <c r="F1520" s="24">
        <v>2117</v>
      </c>
      <c r="G1520" s="25">
        <v>40787</v>
      </c>
      <c r="H1520" s="25">
        <v>40969</v>
      </c>
      <c r="I1520" s="25">
        <v>40984</v>
      </c>
      <c r="J1520" s="24" t="s">
        <v>13</v>
      </c>
      <c r="K1520" s="24">
        <v>3</v>
      </c>
      <c r="L1520" s="24" t="s">
        <v>4720</v>
      </c>
    </row>
    <row r="1521" spans="1:12">
      <c r="A1521" s="24" t="s">
        <v>4721</v>
      </c>
      <c r="B1521" s="24">
        <v>2012</v>
      </c>
      <c r="C1521" s="24">
        <v>63</v>
      </c>
      <c r="D1521" s="24">
        <v>10</v>
      </c>
      <c r="E1521" s="24">
        <v>2118</v>
      </c>
      <c r="F1521" s="24">
        <v>2121</v>
      </c>
      <c r="G1521" s="25">
        <v>40889</v>
      </c>
      <c r="H1521" s="25">
        <v>40925</v>
      </c>
      <c r="I1521" s="25">
        <v>40926</v>
      </c>
      <c r="J1521" s="24" t="s">
        <v>83</v>
      </c>
      <c r="K1521" s="24">
        <v>1</v>
      </c>
      <c r="L1521" s="24" t="s">
        <v>4722</v>
      </c>
    </row>
    <row r="1522" spans="1:12">
      <c r="A1522" s="24" t="s">
        <v>4731</v>
      </c>
      <c r="B1522" s="24">
        <v>2012</v>
      </c>
      <c r="C1522" s="24">
        <v>63</v>
      </c>
      <c r="D1522" s="24">
        <v>11</v>
      </c>
      <c r="E1522" s="24">
        <v>2146</v>
      </c>
      <c r="F1522" s="24">
        <v>2152</v>
      </c>
      <c r="G1522" s="25">
        <v>40828</v>
      </c>
      <c r="H1522" s="25">
        <v>40917</v>
      </c>
      <c r="I1522" s="25">
        <v>40932</v>
      </c>
      <c r="J1522" s="24" t="s">
        <v>13</v>
      </c>
      <c r="K1522" s="24">
        <v>2</v>
      </c>
      <c r="L1522" s="24" t="s">
        <v>4732</v>
      </c>
    </row>
    <row r="1523" spans="1:12">
      <c r="A1523" s="24" t="s">
        <v>4733</v>
      </c>
      <c r="B1523" s="24">
        <v>2012</v>
      </c>
      <c r="C1523" s="24">
        <v>63</v>
      </c>
      <c r="D1523" s="24">
        <v>11</v>
      </c>
      <c r="E1523" s="24">
        <v>2153</v>
      </c>
      <c r="F1523" s="24">
        <v>2164</v>
      </c>
      <c r="G1523" s="25">
        <v>40924</v>
      </c>
      <c r="H1523" s="25">
        <v>41013</v>
      </c>
      <c r="I1523" s="25">
        <v>41023</v>
      </c>
      <c r="J1523" s="24" t="s">
        <v>13</v>
      </c>
      <c r="K1523" s="24">
        <v>2</v>
      </c>
      <c r="L1523" s="24" t="s">
        <v>4734</v>
      </c>
    </row>
    <row r="1524" spans="1:12">
      <c r="A1524" s="24" t="s">
        <v>4735</v>
      </c>
      <c r="B1524" s="24">
        <v>2012</v>
      </c>
      <c r="C1524" s="24">
        <v>63</v>
      </c>
      <c r="D1524" s="24">
        <v>11</v>
      </c>
      <c r="E1524" s="24">
        <v>2165</v>
      </c>
      <c r="F1524" s="24">
        <v>2181</v>
      </c>
      <c r="G1524" s="25">
        <v>40897</v>
      </c>
      <c r="H1524" s="25">
        <v>41023</v>
      </c>
      <c r="I1524" s="25">
        <v>41024</v>
      </c>
      <c r="J1524" s="24" t="s">
        <v>13</v>
      </c>
      <c r="K1524" s="24">
        <v>2</v>
      </c>
      <c r="L1524" s="24" t="s">
        <v>4736</v>
      </c>
    </row>
    <row r="1525" spans="1:12">
      <c r="A1525" s="24" t="s">
        <v>4737</v>
      </c>
      <c r="B1525" s="24">
        <v>2012</v>
      </c>
      <c r="C1525" s="24">
        <v>63</v>
      </c>
      <c r="D1525" s="24">
        <v>11</v>
      </c>
      <c r="E1525" s="24">
        <v>2182</v>
      </c>
      <c r="F1525" s="24">
        <v>2194</v>
      </c>
      <c r="G1525" s="25">
        <v>40942</v>
      </c>
      <c r="H1525" s="25">
        <v>40995</v>
      </c>
      <c r="I1525" s="25">
        <v>40995</v>
      </c>
      <c r="J1525" s="24" t="s">
        <v>13</v>
      </c>
      <c r="K1525" s="24">
        <v>3</v>
      </c>
      <c r="L1525" s="24" t="s">
        <v>4738</v>
      </c>
    </row>
    <row r="1526" spans="1:12">
      <c r="A1526" s="24" t="s">
        <v>4739</v>
      </c>
      <c r="B1526" s="24">
        <v>2012</v>
      </c>
      <c r="C1526" s="24">
        <v>63</v>
      </c>
      <c r="D1526" s="24">
        <v>11</v>
      </c>
      <c r="E1526" s="24">
        <v>2195</v>
      </c>
      <c r="F1526" s="24">
        <v>2205</v>
      </c>
      <c r="G1526" s="25">
        <v>40793</v>
      </c>
      <c r="H1526" s="25">
        <v>40882</v>
      </c>
      <c r="I1526" s="25">
        <v>40885</v>
      </c>
      <c r="J1526" s="24" t="s">
        <v>13</v>
      </c>
      <c r="K1526" s="24">
        <v>2</v>
      </c>
      <c r="L1526" s="24" t="s">
        <v>4740</v>
      </c>
    </row>
    <row r="1527" spans="1:12">
      <c r="A1527" s="24" t="s">
        <v>4741</v>
      </c>
      <c r="B1527" s="24">
        <v>2012</v>
      </c>
      <c r="C1527" s="24">
        <v>63</v>
      </c>
      <c r="D1527" s="24">
        <v>11</v>
      </c>
      <c r="E1527" s="24">
        <v>2206</v>
      </c>
      <c r="F1527" s="24">
        <v>2222</v>
      </c>
      <c r="G1527" s="25">
        <v>40844</v>
      </c>
      <c r="H1527" s="25">
        <v>40919</v>
      </c>
      <c r="I1527" s="25">
        <v>40924</v>
      </c>
      <c r="J1527" s="24" t="s">
        <v>13</v>
      </c>
      <c r="K1527" s="24">
        <v>3</v>
      </c>
      <c r="L1527" s="24" t="s">
        <v>4742</v>
      </c>
    </row>
    <row r="1528" spans="1:12">
      <c r="A1528" s="24" t="s">
        <v>4743</v>
      </c>
      <c r="B1528" s="24">
        <v>2012</v>
      </c>
      <c r="C1528" s="24">
        <v>63</v>
      </c>
      <c r="D1528" s="24">
        <v>11</v>
      </c>
      <c r="E1528" s="24">
        <v>2223</v>
      </c>
      <c r="F1528" s="24">
        <v>2238</v>
      </c>
      <c r="G1528" s="25">
        <v>40877</v>
      </c>
      <c r="H1528" s="25">
        <v>40947</v>
      </c>
      <c r="I1528" s="25">
        <v>40954</v>
      </c>
      <c r="J1528" s="24" t="s">
        <v>13</v>
      </c>
      <c r="K1528" s="24">
        <v>4</v>
      </c>
      <c r="L1528" s="24" t="s">
        <v>4744</v>
      </c>
    </row>
    <row r="1529" spans="1:12">
      <c r="A1529" s="24" t="s">
        <v>4745</v>
      </c>
      <c r="B1529" s="24">
        <v>2012</v>
      </c>
      <c r="C1529" s="24">
        <v>63</v>
      </c>
      <c r="D1529" s="24">
        <v>11</v>
      </c>
      <c r="E1529" s="24">
        <v>2239</v>
      </c>
      <c r="F1529" s="24">
        <v>2253</v>
      </c>
      <c r="G1529" s="25">
        <v>40970</v>
      </c>
      <c r="H1529" s="25">
        <v>40997</v>
      </c>
      <c r="I1529" s="25">
        <v>40998</v>
      </c>
      <c r="J1529" s="24" t="s">
        <v>13</v>
      </c>
      <c r="K1529" s="24">
        <v>3</v>
      </c>
      <c r="L1529" s="24" t="s">
        <v>4746</v>
      </c>
    </row>
    <row r="1530" spans="1:12">
      <c r="A1530" s="24" t="s">
        <v>4747</v>
      </c>
      <c r="B1530" s="24">
        <v>2012</v>
      </c>
      <c r="C1530" s="24">
        <v>63</v>
      </c>
      <c r="D1530" s="24">
        <v>11</v>
      </c>
      <c r="E1530" s="24">
        <v>2254</v>
      </c>
      <c r="F1530" s="24">
        <v>2268</v>
      </c>
      <c r="G1530" s="25">
        <v>40914</v>
      </c>
      <c r="H1530" s="25">
        <v>41022</v>
      </c>
      <c r="I1530" s="25">
        <v>41023</v>
      </c>
      <c r="J1530" s="24" t="s">
        <v>13</v>
      </c>
      <c r="K1530" s="24">
        <v>1</v>
      </c>
      <c r="L1530" s="24" t="s">
        <v>4748</v>
      </c>
    </row>
    <row r="1531" spans="1:12">
      <c r="A1531" s="24" t="s">
        <v>4751</v>
      </c>
      <c r="B1531" s="24">
        <v>2012</v>
      </c>
      <c r="C1531" s="24">
        <v>63</v>
      </c>
      <c r="D1531" s="24">
        <v>11</v>
      </c>
      <c r="E1531" s="24">
        <v>2283</v>
      </c>
      <c r="F1531" s="24">
        <v>2293</v>
      </c>
      <c r="G1531" s="25">
        <v>40872</v>
      </c>
      <c r="H1531" s="25">
        <v>41023</v>
      </c>
      <c r="I1531" s="25">
        <v>41024</v>
      </c>
      <c r="J1531" s="24" t="s">
        <v>13</v>
      </c>
      <c r="K1531" s="24">
        <v>1</v>
      </c>
      <c r="L1531" s="24" t="s">
        <v>4752</v>
      </c>
    </row>
    <row r="1532" spans="1:12">
      <c r="A1532" s="24" t="s">
        <v>4753</v>
      </c>
      <c r="B1532" s="24">
        <v>2012</v>
      </c>
      <c r="C1532" s="24">
        <v>63</v>
      </c>
      <c r="D1532" s="24">
        <v>11</v>
      </c>
      <c r="E1532" s="24">
        <v>2294</v>
      </c>
      <c r="F1532" s="24">
        <v>2312</v>
      </c>
      <c r="G1532" s="25">
        <v>40701</v>
      </c>
      <c r="H1532" s="25">
        <v>41024</v>
      </c>
      <c r="I1532" s="25">
        <v>41025</v>
      </c>
      <c r="J1532" s="24" t="s">
        <v>13</v>
      </c>
      <c r="K1532" s="24">
        <v>7</v>
      </c>
      <c r="L1532" s="24" t="s">
        <v>4754</v>
      </c>
    </row>
    <row r="1533" spans="1:12">
      <c r="A1533" s="24" t="s">
        <v>4755</v>
      </c>
      <c r="B1533" s="24">
        <v>2012</v>
      </c>
      <c r="C1533" s="24">
        <v>63</v>
      </c>
      <c r="D1533" s="24">
        <v>11</v>
      </c>
      <c r="E1533" s="24">
        <v>2313</v>
      </c>
      <c r="F1533" s="24">
        <v>2327</v>
      </c>
      <c r="G1533" s="25">
        <v>40989</v>
      </c>
      <c r="H1533" s="25">
        <v>41029</v>
      </c>
      <c r="I1533" s="25">
        <v>41030</v>
      </c>
      <c r="J1533" s="24" t="s">
        <v>13</v>
      </c>
      <c r="K1533" s="24">
        <v>3</v>
      </c>
      <c r="L1533" s="24" t="s">
        <v>4756</v>
      </c>
    </row>
    <row r="1534" spans="1:12">
      <c r="A1534" s="24" t="s">
        <v>4757</v>
      </c>
      <c r="B1534" s="24">
        <v>2012</v>
      </c>
      <c r="C1534" s="24">
        <v>63</v>
      </c>
      <c r="D1534" s="24">
        <v>11</v>
      </c>
      <c r="E1534" s="24">
        <v>2328</v>
      </c>
      <c r="F1534" s="24">
        <v>2340</v>
      </c>
      <c r="G1534" s="25">
        <v>40959</v>
      </c>
      <c r="H1534" s="25">
        <v>41017</v>
      </c>
      <c r="I1534" s="25">
        <v>41037</v>
      </c>
      <c r="J1534" s="24" t="s">
        <v>13</v>
      </c>
      <c r="K1534" s="24">
        <v>5</v>
      </c>
      <c r="L1534" s="24" t="s">
        <v>4758</v>
      </c>
    </row>
    <row r="1535" spans="1:12">
      <c r="A1535" s="24" t="s">
        <v>4759</v>
      </c>
      <c r="B1535" s="24">
        <v>2012</v>
      </c>
      <c r="C1535" s="24">
        <v>63</v>
      </c>
      <c r="D1535" s="24">
        <v>11</v>
      </c>
      <c r="E1535" s="24">
        <v>2341</v>
      </c>
      <c r="F1535" s="24">
        <v>2344</v>
      </c>
      <c r="G1535" s="25">
        <v>41011</v>
      </c>
      <c r="H1535" s="25">
        <v>41037</v>
      </c>
      <c r="I1535" s="25">
        <v>41038</v>
      </c>
      <c r="J1535" s="24" t="s">
        <v>83</v>
      </c>
      <c r="K1535" s="24">
        <v>1</v>
      </c>
      <c r="L1535" s="24" t="s">
        <v>4760</v>
      </c>
    </row>
  </sheetData>
  <conditionalFormatting sqref="H3 H4:I1417">
    <cfRule type="cellIs" dxfId="1" priority="4" operator="lessThan">
      <formula>G3</formula>
    </cfRule>
  </conditionalFormatting>
  <conditionalFormatting sqref="I3">
    <cfRule type="cellIs" dxfId="0" priority="2" operator="lessThan">
      <formula>H3</formula>
    </cfRule>
  </conditionalFormatting>
  <pageMargins left="0.75" right="0.75" top="1" bottom="1" header="0.5" footer="0.5"/>
  <pageSetup paperSize="9"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535"/>
  <sheetViews>
    <sheetView topLeftCell="E1" workbookViewId="0">
      <pane ySplit="2" topLeftCell="A35" activePane="bottomLeft" state="frozen"/>
      <selection pane="bottomLeft" activeCell="W73" sqref="W73"/>
    </sheetView>
  </sheetViews>
  <sheetFormatPr baseColWidth="10" defaultRowHeight="15" x14ac:dyDescent="0"/>
  <cols>
    <col min="5" max="5" width="4.83203125" customWidth="1"/>
    <col min="6" max="6" width="2.1640625" bestFit="1" customWidth="1"/>
    <col min="7" max="7" width="2.33203125" bestFit="1" customWidth="1"/>
    <col min="8" max="8" width="2.5" bestFit="1" customWidth="1"/>
    <col min="9" max="11" width="3.1640625" bestFit="1" customWidth="1"/>
    <col min="12" max="14" width="5.1640625" bestFit="1" customWidth="1"/>
    <col min="16" max="16" width="19.83203125" customWidth="1"/>
    <col min="17" max="17" width="20.5" customWidth="1"/>
    <col min="18" max="18" width="8" customWidth="1"/>
    <col min="19" max="19" width="13.1640625" customWidth="1"/>
    <col min="20" max="20" width="10.6640625" customWidth="1"/>
    <col min="27" max="27" width="23.6640625" customWidth="1"/>
    <col min="28" max="28" width="12.1640625" bestFit="1" customWidth="1"/>
  </cols>
  <sheetData>
    <row r="1" spans="1:20">
      <c r="A1" s="5" t="s">
        <v>4768</v>
      </c>
      <c r="B1" s="7"/>
      <c r="C1" s="7"/>
      <c r="D1" s="5"/>
      <c r="F1" s="30" t="s">
        <v>4651</v>
      </c>
      <c r="G1" s="30"/>
      <c r="H1" s="30"/>
      <c r="I1" s="31" t="s">
        <v>4666</v>
      </c>
      <c r="J1" s="31"/>
      <c r="K1" s="31"/>
      <c r="L1" s="32" t="s">
        <v>4670</v>
      </c>
      <c r="M1" s="32"/>
      <c r="N1" s="32"/>
    </row>
    <row r="2" spans="1:20">
      <c r="A2" s="8" t="s">
        <v>6</v>
      </c>
      <c r="B2" s="8" t="s">
        <v>7</v>
      </c>
      <c r="C2" s="8" t="s">
        <v>8</v>
      </c>
      <c r="D2" s="3" t="s">
        <v>651</v>
      </c>
      <c r="F2" s="12" t="s">
        <v>4667</v>
      </c>
      <c r="G2" s="12" t="s">
        <v>4668</v>
      </c>
      <c r="H2" s="12" t="s">
        <v>4669</v>
      </c>
      <c r="I2" s="14" t="s">
        <v>4667</v>
      </c>
      <c r="J2" s="14" t="s">
        <v>4668</v>
      </c>
      <c r="K2" s="14" t="s">
        <v>4669</v>
      </c>
      <c r="L2" s="15" t="s">
        <v>4667</v>
      </c>
      <c r="M2" s="15" t="s">
        <v>4668</v>
      </c>
      <c r="N2" s="15" t="s">
        <v>4669</v>
      </c>
    </row>
    <row r="3" spans="1:20">
      <c r="A3" s="26">
        <v>36713</v>
      </c>
      <c r="B3" s="26">
        <v>36777</v>
      </c>
      <c r="C3" s="26">
        <v>36777</v>
      </c>
      <c r="D3" s="10">
        <v>1</v>
      </c>
      <c r="F3">
        <f>WEEKDAY(A3,2)</f>
        <v>4</v>
      </c>
      <c r="G3">
        <f>WEEKDAY(B3,2)</f>
        <v>5</v>
      </c>
      <c r="H3">
        <f>WEEKDAY(C3,2)</f>
        <v>5</v>
      </c>
      <c r="I3">
        <f>MONTH(A3)</f>
        <v>7</v>
      </c>
      <c r="J3">
        <f t="shared" ref="J3:K3" si="0">MONTH(B3)</f>
        <v>9</v>
      </c>
      <c r="K3">
        <f t="shared" si="0"/>
        <v>9</v>
      </c>
      <c r="L3">
        <f>YEAR(A3)</f>
        <v>2000</v>
      </c>
      <c r="M3">
        <f>YEAR(B3)</f>
        <v>2000</v>
      </c>
      <c r="N3">
        <f>YEAR(C3)</f>
        <v>2000</v>
      </c>
      <c r="P3" s="5" t="s">
        <v>4652</v>
      </c>
      <c r="Q3" s="5" t="s">
        <v>4651</v>
      </c>
      <c r="R3" s="5" t="s">
        <v>4648</v>
      </c>
      <c r="S3" s="5" t="s">
        <v>4649</v>
      </c>
      <c r="T3" s="5" t="s">
        <v>4650</v>
      </c>
    </row>
    <row r="4" spans="1:20">
      <c r="A4" s="26">
        <v>36482</v>
      </c>
      <c r="B4" s="26">
        <v>36626</v>
      </c>
      <c r="C4" s="26">
        <v>36710</v>
      </c>
      <c r="D4" s="10">
        <v>1</v>
      </c>
      <c r="F4">
        <f t="shared" ref="F4:F67" si="1">WEEKDAY(A4,2)</f>
        <v>4</v>
      </c>
      <c r="G4">
        <f t="shared" ref="G4:G67" si="2">WEEKDAY(B4,2)</f>
        <v>1</v>
      </c>
      <c r="H4">
        <f t="shared" ref="H4:H67" si="3">WEEKDAY(C4,2)</f>
        <v>1</v>
      </c>
      <c r="I4">
        <f t="shared" ref="I4:I67" si="4">MONTH(A4)</f>
        <v>11</v>
      </c>
      <c r="J4">
        <f t="shared" ref="J4:J67" si="5">MONTH(B4)</f>
        <v>4</v>
      </c>
      <c r="K4">
        <f t="shared" ref="K4:K67" si="6">MONTH(C4)</f>
        <v>7</v>
      </c>
      <c r="L4">
        <f t="shared" ref="L4:L67" si="7">YEAR(A4)</f>
        <v>1999</v>
      </c>
      <c r="M4">
        <f t="shared" ref="M4:M67" si="8">YEAR(B4)</f>
        <v>2000</v>
      </c>
      <c r="N4">
        <f t="shared" ref="N4:N67" si="9">YEAR(C4)</f>
        <v>2000</v>
      </c>
      <c r="P4">
        <v>1</v>
      </c>
      <c r="Q4" t="s">
        <v>4641</v>
      </c>
      <c r="R4" s="9">
        <f t="shared" ref="R4:T10" si="10">COUNTIF(F$3:F$2000,$P4)/COUNTA(F$3:F$2000)</f>
        <v>0.20547945205479451</v>
      </c>
      <c r="S4" s="9">
        <f t="shared" si="10"/>
        <v>0.19830397912589692</v>
      </c>
      <c r="T4" s="9">
        <f t="shared" si="10"/>
        <v>0.25896934116112197</v>
      </c>
    </row>
    <row r="5" spans="1:20">
      <c r="A5" s="26">
        <v>36124</v>
      </c>
      <c r="B5" s="26">
        <v>36622</v>
      </c>
      <c r="C5" s="26">
        <v>36717</v>
      </c>
      <c r="D5" s="10">
        <v>2</v>
      </c>
      <c r="F5">
        <f t="shared" si="1"/>
        <v>3</v>
      </c>
      <c r="G5">
        <f t="shared" si="2"/>
        <v>4</v>
      </c>
      <c r="H5">
        <f t="shared" si="3"/>
        <v>1</v>
      </c>
      <c r="I5">
        <f t="shared" si="4"/>
        <v>11</v>
      </c>
      <c r="J5">
        <f t="shared" si="5"/>
        <v>4</v>
      </c>
      <c r="K5">
        <f t="shared" si="6"/>
        <v>7</v>
      </c>
      <c r="L5">
        <f t="shared" si="7"/>
        <v>1998</v>
      </c>
      <c r="M5">
        <f t="shared" si="8"/>
        <v>2000</v>
      </c>
      <c r="N5">
        <f t="shared" si="9"/>
        <v>2000</v>
      </c>
      <c r="P5">
        <v>2</v>
      </c>
      <c r="Q5" t="s">
        <v>4642</v>
      </c>
      <c r="R5" s="9">
        <f t="shared" si="10"/>
        <v>0.18069145466405739</v>
      </c>
      <c r="S5" s="9">
        <f t="shared" si="10"/>
        <v>0.19830397912589692</v>
      </c>
      <c r="T5" s="9">
        <f t="shared" si="10"/>
        <v>0.18786692759295498</v>
      </c>
    </row>
    <row r="6" spans="1:20">
      <c r="A6" s="26">
        <v>36412</v>
      </c>
      <c r="B6" s="26">
        <v>36774</v>
      </c>
      <c r="C6" s="26">
        <v>36774</v>
      </c>
      <c r="D6" s="10">
        <v>2</v>
      </c>
      <c r="F6">
        <f t="shared" si="1"/>
        <v>4</v>
      </c>
      <c r="G6">
        <f t="shared" si="2"/>
        <v>2</v>
      </c>
      <c r="H6">
        <f t="shared" si="3"/>
        <v>2</v>
      </c>
      <c r="I6">
        <f t="shared" si="4"/>
        <v>9</v>
      </c>
      <c r="J6">
        <f t="shared" si="5"/>
        <v>9</v>
      </c>
      <c r="K6">
        <f t="shared" si="6"/>
        <v>9</v>
      </c>
      <c r="L6">
        <f t="shared" si="7"/>
        <v>1999</v>
      </c>
      <c r="M6">
        <f t="shared" si="8"/>
        <v>2000</v>
      </c>
      <c r="N6">
        <f t="shared" si="9"/>
        <v>2000</v>
      </c>
      <c r="P6">
        <v>3</v>
      </c>
      <c r="Q6" t="s">
        <v>4643</v>
      </c>
      <c r="R6" s="9">
        <f t="shared" si="10"/>
        <v>0.18525766470971949</v>
      </c>
      <c r="S6" s="9">
        <f t="shared" si="10"/>
        <v>0.16894977168949771</v>
      </c>
      <c r="T6" s="9">
        <f t="shared" si="10"/>
        <v>0.17482061317677755</v>
      </c>
    </row>
    <row r="7" spans="1:20">
      <c r="A7" s="26">
        <v>36213</v>
      </c>
      <c r="B7" s="26">
        <v>36713</v>
      </c>
      <c r="C7" s="26">
        <v>36732</v>
      </c>
      <c r="D7" s="10">
        <v>2</v>
      </c>
      <c r="F7">
        <f t="shared" si="1"/>
        <v>1</v>
      </c>
      <c r="G7">
        <f t="shared" si="2"/>
        <v>4</v>
      </c>
      <c r="H7">
        <f t="shared" si="3"/>
        <v>2</v>
      </c>
      <c r="I7">
        <f t="shared" si="4"/>
        <v>2</v>
      </c>
      <c r="J7">
        <f t="shared" si="5"/>
        <v>7</v>
      </c>
      <c r="K7">
        <f t="shared" si="6"/>
        <v>7</v>
      </c>
      <c r="L7">
        <f t="shared" si="7"/>
        <v>1999</v>
      </c>
      <c r="M7">
        <f t="shared" si="8"/>
        <v>2000</v>
      </c>
      <c r="N7">
        <f t="shared" si="9"/>
        <v>2000</v>
      </c>
      <c r="P7">
        <v>4</v>
      </c>
      <c r="Q7" t="s">
        <v>4644</v>
      </c>
      <c r="R7" s="9">
        <f t="shared" si="10"/>
        <v>0.18003913894324852</v>
      </c>
      <c r="S7" s="9">
        <f t="shared" si="10"/>
        <v>0.15851272015655576</v>
      </c>
      <c r="T7" s="9">
        <f t="shared" si="10"/>
        <v>0.15655577299412915</v>
      </c>
    </row>
    <row r="8" spans="1:20">
      <c r="A8" s="26">
        <v>36720</v>
      </c>
      <c r="B8" s="26">
        <v>36796</v>
      </c>
      <c r="C8" s="26">
        <v>36796</v>
      </c>
      <c r="D8" s="10">
        <v>2</v>
      </c>
      <c r="F8">
        <f t="shared" si="1"/>
        <v>4</v>
      </c>
      <c r="G8">
        <f t="shared" si="2"/>
        <v>3</v>
      </c>
      <c r="H8">
        <f t="shared" si="3"/>
        <v>3</v>
      </c>
      <c r="I8">
        <f t="shared" si="4"/>
        <v>7</v>
      </c>
      <c r="J8">
        <f t="shared" si="5"/>
        <v>9</v>
      </c>
      <c r="K8">
        <f t="shared" si="6"/>
        <v>9</v>
      </c>
      <c r="L8">
        <f t="shared" si="7"/>
        <v>2000</v>
      </c>
      <c r="M8">
        <f t="shared" si="8"/>
        <v>2000</v>
      </c>
      <c r="N8">
        <f t="shared" si="9"/>
        <v>2000</v>
      </c>
      <c r="P8">
        <v>5</v>
      </c>
      <c r="Q8" t="s">
        <v>4645</v>
      </c>
      <c r="R8" s="9">
        <f t="shared" si="10"/>
        <v>0.14546640574037834</v>
      </c>
      <c r="S8" s="9">
        <f t="shared" si="10"/>
        <v>0.17286366601435094</v>
      </c>
      <c r="T8" s="9">
        <f t="shared" si="10"/>
        <v>0.15916503587736464</v>
      </c>
    </row>
    <row r="9" spans="1:20">
      <c r="A9" s="26">
        <v>36416</v>
      </c>
      <c r="B9" s="26">
        <v>36727</v>
      </c>
      <c r="C9" s="26">
        <v>36777</v>
      </c>
      <c r="D9" s="10">
        <v>1</v>
      </c>
      <c r="F9">
        <f t="shared" si="1"/>
        <v>1</v>
      </c>
      <c r="G9">
        <f t="shared" si="2"/>
        <v>4</v>
      </c>
      <c r="H9">
        <f t="shared" si="3"/>
        <v>5</v>
      </c>
      <c r="I9">
        <f t="shared" si="4"/>
        <v>9</v>
      </c>
      <c r="J9">
        <f t="shared" si="5"/>
        <v>7</v>
      </c>
      <c r="K9">
        <f t="shared" si="6"/>
        <v>9</v>
      </c>
      <c r="L9">
        <f t="shared" si="7"/>
        <v>1999</v>
      </c>
      <c r="M9">
        <f t="shared" si="8"/>
        <v>2000</v>
      </c>
      <c r="N9">
        <f t="shared" si="9"/>
        <v>2000</v>
      </c>
      <c r="P9">
        <v>6</v>
      </c>
      <c r="Q9" t="s">
        <v>4646</v>
      </c>
      <c r="R9" s="9">
        <f t="shared" si="10"/>
        <v>4.6314416177429873E-2</v>
      </c>
      <c r="S9" s="9">
        <f t="shared" si="10"/>
        <v>4.5662100456621002E-2</v>
      </c>
      <c r="T9" s="9">
        <f t="shared" si="10"/>
        <v>2.674494455316373E-2</v>
      </c>
    </row>
    <row r="10" spans="1:20">
      <c r="A10" s="26">
        <v>36360</v>
      </c>
      <c r="B10" s="26">
        <v>36761</v>
      </c>
      <c r="C10" s="26">
        <v>36790</v>
      </c>
      <c r="D10" s="10">
        <v>2</v>
      </c>
      <c r="F10">
        <f t="shared" si="1"/>
        <v>1</v>
      </c>
      <c r="G10">
        <f t="shared" si="2"/>
        <v>3</v>
      </c>
      <c r="H10">
        <f t="shared" si="3"/>
        <v>4</v>
      </c>
      <c r="I10">
        <f t="shared" si="4"/>
        <v>7</v>
      </c>
      <c r="J10">
        <f t="shared" si="5"/>
        <v>8</v>
      </c>
      <c r="K10">
        <f t="shared" si="6"/>
        <v>9</v>
      </c>
      <c r="L10">
        <f t="shared" si="7"/>
        <v>1999</v>
      </c>
      <c r="M10">
        <f t="shared" si="8"/>
        <v>2000</v>
      </c>
      <c r="N10">
        <f t="shared" si="9"/>
        <v>2000</v>
      </c>
      <c r="P10">
        <v>7</v>
      </c>
      <c r="Q10" t="s">
        <v>4647</v>
      </c>
      <c r="R10" s="9">
        <f t="shared" si="10"/>
        <v>5.6751467710371817E-2</v>
      </c>
      <c r="S10" s="9">
        <f t="shared" si="10"/>
        <v>5.7403783431180688E-2</v>
      </c>
      <c r="T10" s="9">
        <f t="shared" si="10"/>
        <v>3.587736464448793E-2</v>
      </c>
    </row>
    <row r="11" spans="1:20">
      <c r="A11" s="26">
        <v>36710</v>
      </c>
      <c r="B11" s="27">
        <v>36892</v>
      </c>
      <c r="C11" s="26">
        <v>36902</v>
      </c>
      <c r="D11" s="10">
        <v>2</v>
      </c>
      <c r="F11">
        <f t="shared" si="1"/>
        <v>1</v>
      </c>
      <c r="G11">
        <f t="shared" si="2"/>
        <v>1</v>
      </c>
      <c r="H11">
        <f t="shared" si="3"/>
        <v>4</v>
      </c>
      <c r="I11">
        <f t="shared" si="4"/>
        <v>7</v>
      </c>
      <c r="J11">
        <f t="shared" si="5"/>
        <v>1</v>
      </c>
      <c r="K11">
        <f t="shared" si="6"/>
        <v>1</v>
      </c>
      <c r="L11">
        <f t="shared" si="7"/>
        <v>2000</v>
      </c>
      <c r="M11">
        <f t="shared" si="8"/>
        <v>2001</v>
      </c>
      <c r="N11">
        <f t="shared" si="9"/>
        <v>2001</v>
      </c>
    </row>
    <row r="12" spans="1:20">
      <c r="A12" s="26">
        <v>36187</v>
      </c>
      <c r="B12" s="26">
        <v>36537</v>
      </c>
      <c r="C12" s="26">
        <v>36872</v>
      </c>
      <c r="D12" s="10">
        <v>3</v>
      </c>
      <c r="F12">
        <f t="shared" si="1"/>
        <v>3</v>
      </c>
      <c r="G12">
        <f t="shared" si="2"/>
        <v>3</v>
      </c>
      <c r="H12">
        <f t="shared" si="3"/>
        <v>2</v>
      </c>
      <c r="I12">
        <f t="shared" si="4"/>
        <v>1</v>
      </c>
      <c r="J12">
        <f t="shared" si="5"/>
        <v>1</v>
      </c>
      <c r="K12">
        <f t="shared" si="6"/>
        <v>12</v>
      </c>
      <c r="L12">
        <f t="shared" si="7"/>
        <v>1999</v>
      </c>
      <c r="M12">
        <f t="shared" si="8"/>
        <v>2000</v>
      </c>
      <c r="N12">
        <f t="shared" si="9"/>
        <v>2000</v>
      </c>
    </row>
    <row r="13" spans="1:20">
      <c r="A13" s="26">
        <v>36710</v>
      </c>
      <c r="B13" s="26">
        <v>36878</v>
      </c>
      <c r="C13" s="26">
        <v>36899</v>
      </c>
      <c r="D13" s="10">
        <v>2</v>
      </c>
      <c r="F13">
        <f t="shared" si="1"/>
        <v>1</v>
      </c>
      <c r="G13">
        <f t="shared" si="2"/>
        <v>1</v>
      </c>
      <c r="H13">
        <f t="shared" si="3"/>
        <v>1</v>
      </c>
      <c r="I13">
        <f t="shared" si="4"/>
        <v>7</v>
      </c>
      <c r="J13">
        <f t="shared" si="5"/>
        <v>12</v>
      </c>
      <c r="K13">
        <f t="shared" si="6"/>
        <v>1</v>
      </c>
      <c r="L13">
        <f t="shared" si="7"/>
        <v>2000</v>
      </c>
      <c r="M13">
        <f t="shared" si="8"/>
        <v>2000</v>
      </c>
      <c r="N13">
        <f t="shared" si="9"/>
        <v>2001</v>
      </c>
      <c r="P13">
        <v>1</v>
      </c>
      <c r="Q13" t="s">
        <v>4654</v>
      </c>
      <c r="R13" s="9">
        <f>COUNTIF(I$3:I$2000,$P13)/COUNTA(I$3:I$2000)</f>
        <v>8.1539465101108932E-2</v>
      </c>
      <c r="S13" s="9">
        <f>COUNTIF(J$3:J$2000,$P13)/COUNTA(J$3:J$2000)</f>
        <v>9.3281148075668618E-2</v>
      </c>
      <c r="T13" s="9">
        <f>COUNTIF(K$3:K$2000,$P13)/COUNTA(K$3:K$2000)</f>
        <v>0.10110893672537508</v>
      </c>
    </row>
    <row r="14" spans="1:20">
      <c r="A14" s="26">
        <v>36759</v>
      </c>
      <c r="B14" s="26">
        <v>36850</v>
      </c>
      <c r="C14" s="26">
        <v>36872</v>
      </c>
      <c r="D14" s="10">
        <v>2</v>
      </c>
      <c r="F14">
        <f t="shared" si="1"/>
        <v>1</v>
      </c>
      <c r="G14">
        <f t="shared" si="2"/>
        <v>1</v>
      </c>
      <c r="H14">
        <f t="shared" si="3"/>
        <v>2</v>
      </c>
      <c r="I14">
        <f t="shared" si="4"/>
        <v>8</v>
      </c>
      <c r="J14">
        <f t="shared" si="5"/>
        <v>11</v>
      </c>
      <c r="K14">
        <f t="shared" si="6"/>
        <v>12</v>
      </c>
      <c r="L14">
        <f t="shared" si="7"/>
        <v>2000</v>
      </c>
      <c r="M14">
        <f t="shared" si="8"/>
        <v>2000</v>
      </c>
      <c r="N14">
        <f t="shared" si="9"/>
        <v>2000</v>
      </c>
      <c r="P14">
        <v>2</v>
      </c>
      <c r="Q14" t="s">
        <v>4655</v>
      </c>
      <c r="R14" s="9">
        <f t="shared" ref="R14:R24" si="11">COUNTIF(I$3:I$2000,$P14)/COUNTA(I$3:I$2000)</f>
        <v>8.1539465101108932E-2</v>
      </c>
      <c r="S14" s="9">
        <f t="shared" ref="S14:S24" si="12">COUNTIF(J$3:J$2000,$P14)/COUNTA(J$3:J$2000)</f>
        <v>9.5238095238095233E-2</v>
      </c>
      <c r="T14" s="9">
        <f t="shared" ref="T14:T24" si="13">COUNTIF(K$3:K$2000,$P14)/COUNTA(K$3:K$2000)</f>
        <v>0.10176125244618395</v>
      </c>
    </row>
    <row r="15" spans="1:20">
      <c r="A15" s="26">
        <v>36712</v>
      </c>
      <c r="B15" s="26">
        <v>36903</v>
      </c>
      <c r="C15" s="26">
        <v>36903</v>
      </c>
      <c r="D15" s="10">
        <v>1</v>
      </c>
      <c r="F15">
        <f t="shared" si="1"/>
        <v>3</v>
      </c>
      <c r="G15">
        <f t="shared" si="2"/>
        <v>5</v>
      </c>
      <c r="H15">
        <f t="shared" si="3"/>
        <v>5</v>
      </c>
      <c r="I15">
        <f t="shared" si="4"/>
        <v>7</v>
      </c>
      <c r="J15">
        <f t="shared" si="5"/>
        <v>1</v>
      </c>
      <c r="K15">
        <f t="shared" si="6"/>
        <v>1</v>
      </c>
      <c r="L15">
        <f t="shared" si="7"/>
        <v>2000</v>
      </c>
      <c r="M15">
        <f t="shared" si="8"/>
        <v>2001</v>
      </c>
      <c r="N15">
        <f t="shared" si="9"/>
        <v>2001</v>
      </c>
      <c r="P15">
        <v>3</v>
      </c>
      <c r="Q15" t="s">
        <v>4656</v>
      </c>
      <c r="R15" s="9">
        <f t="shared" si="11"/>
        <v>8.5453359425962161E-2</v>
      </c>
      <c r="S15" s="9">
        <f t="shared" si="12"/>
        <v>0.10110893672537508</v>
      </c>
      <c r="T15" s="9">
        <f t="shared" si="13"/>
        <v>9.9804305283757333E-2</v>
      </c>
    </row>
    <row r="16" spans="1:20">
      <c r="A16" s="26">
        <v>36768</v>
      </c>
      <c r="B16" s="26">
        <v>36916</v>
      </c>
      <c r="C16" s="26">
        <v>36916</v>
      </c>
      <c r="D16" s="10">
        <v>4</v>
      </c>
      <c r="F16">
        <f t="shared" si="1"/>
        <v>3</v>
      </c>
      <c r="G16">
        <f t="shared" si="2"/>
        <v>4</v>
      </c>
      <c r="H16">
        <f t="shared" si="3"/>
        <v>4</v>
      </c>
      <c r="I16">
        <f t="shared" si="4"/>
        <v>8</v>
      </c>
      <c r="J16">
        <f t="shared" si="5"/>
        <v>1</v>
      </c>
      <c r="K16">
        <f t="shared" si="6"/>
        <v>1</v>
      </c>
      <c r="L16">
        <f t="shared" si="7"/>
        <v>2000</v>
      </c>
      <c r="M16">
        <f t="shared" si="8"/>
        <v>2001</v>
      </c>
      <c r="N16">
        <f t="shared" si="9"/>
        <v>2001</v>
      </c>
      <c r="P16">
        <v>4</v>
      </c>
      <c r="Q16" t="s">
        <v>4657</v>
      </c>
      <c r="R16" s="9">
        <f t="shared" si="11"/>
        <v>6.9145466405740375E-2</v>
      </c>
      <c r="S16" s="9">
        <f t="shared" si="12"/>
        <v>7.3059360730593603E-2</v>
      </c>
      <c r="T16" s="9">
        <f t="shared" si="13"/>
        <v>6.9145466405740375E-2</v>
      </c>
    </row>
    <row r="17" spans="1:20">
      <c r="A17" s="26">
        <v>36783</v>
      </c>
      <c r="B17" s="26">
        <v>36909</v>
      </c>
      <c r="C17" s="26">
        <v>36909</v>
      </c>
      <c r="D17" s="10">
        <v>1</v>
      </c>
      <c r="F17">
        <f t="shared" si="1"/>
        <v>4</v>
      </c>
      <c r="G17">
        <f t="shared" si="2"/>
        <v>4</v>
      </c>
      <c r="H17">
        <f t="shared" si="3"/>
        <v>4</v>
      </c>
      <c r="I17">
        <f t="shared" si="4"/>
        <v>9</v>
      </c>
      <c r="J17">
        <f t="shared" si="5"/>
        <v>1</v>
      </c>
      <c r="K17">
        <f t="shared" si="6"/>
        <v>1</v>
      </c>
      <c r="L17">
        <f t="shared" si="7"/>
        <v>2000</v>
      </c>
      <c r="M17">
        <f t="shared" si="8"/>
        <v>2001</v>
      </c>
      <c r="N17">
        <f t="shared" si="9"/>
        <v>2001</v>
      </c>
      <c r="P17">
        <v>5</v>
      </c>
      <c r="Q17" t="s">
        <v>4658</v>
      </c>
      <c r="R17" s="9">
        <f t="shared" si="11"/>
        <v>7.3059360730593603E-2</v>
      </c>
      <c r="S17" s="9">
        <f t="shared" si="12"/>
        <v>8.3496412263535547E-2</v>
      </c>
      <c r="T17" s="9">
        <f t="shared" si="13"/>
        <v>7.7625570776255703E-2</v>
      </c>
    </row>
    <row r="18" spans="1:20">
      <c r="A18" s="26">
        <v>36831</v>
      </c>
      <c r="B18" s="26">
        <v>36955</v>
      </c>
      <c r="C18" s="26">
        <v>36955</v>
      </c>
      <c r="D18" s="10">
        <v>1</v>
      </c>
      <c r="F18">
        <f t="shared" si="1"/>
        <v>3</v>
      </c>
      <c r="G18">
        <f t="shared" si="2"/>
        <v>1</v>
      </c>
      <c r="H18">
        <f t="shared" si="3"/>
        <v>1</v>
      </c>
      <c r="I18">
        <f t="shared" si="4"/>
        <v>11</v>
      </c>
      <c r="J18">
        <f t="shared" si="5"/>
        <v>3</v>
      </c>
      <c r="K18">
        <f t="shared" si="6"/>
        <v>3</v>
      </c>
      <c r="L18">
        <f t="shared" si="7"/>
        <v>2000</v>
      </c>
      <c r="M18">
        <f t="shared" si="8"/>
        <v>2001</v>
      </c>
      <c r="N18">
        <f t="shared" si="9"/>
        <v>2001</v>
      </c>
      <c r="P18">
        <v>6</v>
      </c>
      <c r="Q18" t="s">
        <v>4659</v>
      </c>
      <c r="R18" s="9">
        <f t="shared" si="11"/>
        <v>7.9582517938682318E-2</v>
      </c>
      <c r="S18" s="9">
        <f t="shared" si="12"/>
        <v>6.6536203522504889E-2</v>
      </c>
      <c r="T18" s="9">
        <f t="shared" si="13"/>
        <v>7.4363992172211346E-2</v>
      </c>
    </row>
    <row r="19" spans="1:20">
      <c r="A19" s="26">
        <v>36805</v>
      </c>
      <c r="B19" s="26">
        <v>36893</v>
      </c>
      <c r="C19" s="26">
        <v>36902</v>
      </c>
      <c r="D19" s="10">
        <v>1</v>
      </c>
      <c r="F19">
        <f t="shared" si="1"/>
        <v>5</v>
      </c>
      <c r="G19">
        <f t="shared" si="2"/>
        <v>2</v>
      </c>
      <c r="H19">
        <f t="shared" si="3"/>
        <v>4</v>
      </c>
      <c r="I19">
        <f t="shared" si="4"/>
        <v>10</v>
      </c>
      <c r="J19">
        <f t="shared" si="5"/>
        <v>1</v>
      </c>
      <c r="K19">
        <f t="shared" si="6"/>
        <v>1</v>
      </c>
      <c r="L19">
        <f t="shared" si="7"/>
        <v>2000</v>
      </c>
      <c r="M19">
        <f t="shared" si="8"/>
        <v>2001</v>
      </c>
      <c r="N19">
        <f t="shared" si="9"/>
        <v>2001</v>
      </c>
      <c r="P19">
        <v>7</v>
      </c>
      <c r="Q19" t="s">
        <v>4660</v>
      </c>
      <c r="R19" s="9">
        <f t="shared" si="11"/>
        <v>9.7195042400521847E-2</v>
      </c>
      <c r="S19" s="9">
        <f t="shared" si="12"/>
        <v>8.2191780821917804E-2</v>
      </c>
      <c r="T19" s="9">
        <f t="shared" si="13"/>
        <v>7.8277886497064575E-2</v>
      </c>
    </row>
    <row r="20" spans="1:20">
      <c r="A20" s="26">
        <v>36739</v>
      </c>
      <c r="B20" s="26">
        <v>36922</v>
      </c>
      <c r="C20" s="26">
        <v>36942</v>
      </c>
      <c r="D20" s="10">
        <v>2</v>
      </c>
      <c r="F20">
        <f t="shared" si="1"/>
        <v>2</v>
      </c>
      <c r="G20">
        <f t="shared" si="2"/>
        <v>3</v>
      </c>
      <c r="H20">
        <f t="shared" si="3"/>
        <v>2</v>
      </c>
      <c r="I20">
        <f t="shared" si="4"/>
        <v>8</v>
      </c>
      <c r="J20">
        <f t="shared" si="5"/>
        <v>1</v>
      </c>
      <c r="K20">
        <f t="shared" si="6"/>
        <v>2</v>
      </c>
      <c r="L20">
        <f t="shared" si="7"/>
        <v>2000</v>
      </c>
      <c r="M20">
        <f t="shared" si="8"/>
        <v>2001</v>
      </c>
      <c r="N20">
        <f t="shared" si="9"/>
        <v>2001</v>
      </c>
      <c r="P20">
        <v>8</v>
      </c>
      <c r="Q20" t="s">
        <v>4661</v>
      </c>
      <c r="R20" s="9">
        <f t="shared" si="11"/>
        <v>8.936725375081539E-2</v>
      </c>
      <c r="S20" s="9">
        <f t="shared" si="12"/>
        <v>6.718851924331376E-2</v>
      </c>
      <c r="T20" s="9">
        <f t="shared" si="13"/>
        <v>7.4363992172211346E-2</v>
      </c>
    </row>
    <row r="21" spans="1:20">
      <c r="A21" s="26">
        <v>36798</v>
      </c>
      <c r="B21" s="26">
        <v>36871</v>
      </c>
      <c r="C21" s="26">
        <v>36935</v>
      </c>
      <c r="D21" s="10">
        <v>1</v>
      </c>
      <c r="F21">
        <f t="shared" si="1"/>
        <v>5</v>
      </c>
      <c r="G21">
        <f t="shared" si="2"/>
        <v>1</v>
      </c>
      <c r="H21">
        <f t="shared" si="3"/>
        <v>2</v>
      </c>
      <c r="I21">
        <f t="shared" si="4"/>
        <v>9</v>
      </c>
      <c r="J21">
        <f t="shared" si="5"/>
        <v>12</v>
      </c>
      <c r="K21">
        <f t="shared" si="6"/>
        <v>2</v>
      </c>
      <c r="L21">
        <f t="shared" si="7"/>
        <v>2000</v>
      </c>
      <c r="M21">
        <f t="shared" si="8"/>
        <v>2000</v>
      </c>
      <c r="N21">
        <f t="shared" si="9"/>
        <v>2001</v>
      </c>
      <c r="P21">
        <v>9</v>
      </c>
      <c r="Q21" t="s">
        <v>4662</v>
      </c>
      <c r="R21" s="9">
        <f t="shared" si="11"/>
        <v>8.1539465101108932E-2</v>
      </c>
      <c r="S21" s="9">
        <f t="shared" si="12"/>
        <v>7.8277886497064575E-2</v>
      </c>
      <c r="T21" s="9">
        <f t="shared" si="13"/>
        <v>7.5668623613829089E-2</v>
      </c>
    </row>
    <row r="22" spans="1:20">
      <c r="A22" s="26">
        <v>36700</v>
      </c>
      <c r="B22" s="26">
        <v>36922</v>
      </c>
      <c r="C22" s="26">
        <v>36935</v>
      </c>
      <c r="D22" s="10">
        <v>3</v>
      </c>
      <c r="F22">
        <f t="shared" si="1"/>
        <v>5</v>
      </c>
      <c r="G22">
        <f t="shared" si="2"/>
        <v>3</v>
      </c>
      <c r="H22">
        <f t="shared" si="3"/>
        <v>2</v>
      </c>
      <c r="I22">
        <f t="shared" si="4"/>
        <v>6</v>
      </c>
      <c r="J22">
        <f t="shared" si="5"/>
        <v>1</v>
      </c>
      <c r="K22">
        <f t="shared" si="6"/>
        <v>2</v>
      </c>
      <c r="L22">
        <f t="shared" si="7"/>
        <v>2000</v>
      </c>
      <c r="M22">
        <f t="shared" si="8"/>
        <v>2001</v>
      </c>
      <c r="N22">
        <f t="shared" si="9"/>
        <v>2001</v>
      </c>
      <c r="P22">
        <v>10</v>
      </c>
      <c r="Q22" t="s">
        <v>4663</v>
      </c>
      <c r="R22" s="9">
        <f t="shared" si="11"/>
        <v>9.1324200913242004E-2</v>
      </c>
      <c r="S22" s="9">
        <f t="shared" si="12"/>
        <v>9.393346379647749E-2</v>
      </c>
      <c r="T22" s="9">
        <f t="shared" si="13"/>
        <v>8.6105675146771032E-2</v>
      </c>
    </row>
    <row r="23" spans="1:20">
      <c r="A23" s="26">
        <v>36838</v>
      </c>
      <c r="B23" s="26">
        <v>36923</v>
      </c>
      <c r="C23" s="26">
        <v>36935</v>
      </c>
      <c r="D23" s="10">
        <v>2</v>
      </c>
      <c r="F23">
        <f t="shared" si="1"/>
        <v>3</v>
      </c>
      <c r="G23">
        <f t="shared" si="2"/>
        <v>4</v>
      </c>
      <c r="H23">
        <f t="shared" si="3"/>
        <v>2</v>
      </c>
      <c r="I23">
        <f t="shared" si="4"/>
        <v>11</v>
      </c>
      <c r="J23">
        <f t="shared" si="5"/>
        <v>2</v>
      </c>
      <c r="K23">
        <f t="shared" si="6"/>
        <v>2</v>
      </c>
      <c r="L23">
        <f t="shared" si="7"/>
        <v>2000</v>
      </c>
      <c r="M23">
        <f t="shared" si="8"/>
        <v>2001</v>
      </c>
      <c r="N23">
        <f t="shared" si="9"/>
        <v>2001</v>
      </c>
      <c r="P23">
        <v>11</v>
      </c>
      <c r="Q23" t="s">
        <v>4664</v>
      </c>
      <c r="R23" s="9">
        <f t="shared" si="11"/>
        <v>9.4585779517286361E-2</v>
      </c>
      <c r="S23" s="9">
        <f t="shared" si="12"/>
        <v>7.4363992172211346E-2</v>
      </c>
      <c r="T23" s="9">
        <f t="shared" si="13"/>
        <v>7.3711676451402475E-2</v>
      </c>
    </row>
    <row r="24" spans="1:20">
      <c r="A24" s="26">
        <v>36832</v>
      </c>
      <c r="B24" s="26">
        <v>36969</v>
      </c>
      <c r="C24" s="26">
        <v>37001</v>
      </c>
      <c r="D24" s="10">
        <v>2</v>
      </c>
      <c r="F24">
        <f t="shared" si="1"/>
        <v>4</v>
      </c>
      <c r="G24">
        <f t="shared" si="2"/>
        <v>1</v>
      </c>
      <c r="H24">
        <f t="shared" si="3"/>
        <v>5</v>
      </c>
      <c r="I24">
        <f t="shared" si="4"/>
        <v>11</v>
      </c>
      <c r="J24">
        <f t="shared" si="5"/>
        <v>3</v>
      </c>
      <c r="K24">
        <f t="shared" si="6"/>
        <v>4</v>
      </c>
      <c r="L24">
        <f t="shared" si="7"/>
        <v>2000</v>
      </c>
      <c r="M24">
        <f t="shared" si="8"/>
        <v>2001</v>
      </c>
      <c r="N24">
        <f t="shared" si="9"/>
        <v>2001</v>
      </c>
      <c r="P24">
        <v>12</v>
      </c>
      <c r="Q24" t="s">
        <v>4665</v>
      </c>
      <c r="R24" s="9">
        <f t="shared" si="11"/>
        <v>7.5668623613829089E-2</v>
      </c>
      <c r="S24" s="9">
        <f t="shared" si="12"/>
        <v>9.1324200913242004E-2</v>
      </c>
      <c r="T24" s="9">
        <f t="shared" si="13"/>
        <v>8.8062622309197647E-2</v>
      </c>
    </row>
    <row r="25" spans="1:20">
      <c r="A25" s="26">
        <v>36640</v>
      </c>
      <c r="B25" s="26">
        <v>36909</v>
      </c>
      <c r="C25" s="26">
        <v>36991</v>
      </c>
      <c r="D25" s="10">
        <v>1</v>
      </c>
      <c r="F25">
        <f t="shared" si="1"/>
        <v>1</v>
      </c>
      <c r="G25">
        <f t="shared" si="2"/>
        <v>4</v>
      </c>
      <c r="H25">
        <f t="shared" si="3"/>
        <v>2</v>
      </c>
      <c r="I25">
        <f t="shared" si="4"/>
        <v>4</v>
      </c>
      <c r="J25">
        <f t="shared" si="5"/>
        <v>1</v>
      </c>
      <c r="K25">
        <f t="shared" si="6"/>
        <v>4</v>
      </c>
      <c r="L25">
        <f t="shared" si="7"/>
        <v>2000</v>
      </c>
      <c r="M25">
        <f t="shared" si="8"/>
        <v>2001</v>
      </c>
      <c r="N25">
        <f t="shared" si="9"/>
        <v>2001</v>
      </c>
    </row>
    <row r="26" spans="1:20">
      <c r="A26" s="26">
        <v>36710</v>
      </c>
      <c r="B26" s="26">
        <v>36972</v>
      </c>
      <c r="C26" s="26">
        <v>36992</v>
      </c>
      <c r="D26" s="10">
        <v>3</v>
      </c>
      <c r="F26">
        <f t="shared" si="1"/>
        <v>1</v>
      </c>
      <c r="G26">
        <f t="shared" si="2"/>
        <v>4</v>
      </c>
      <c r="H26">
        <f t="shared" si="3"/>
        <v>3</v>
      </c>
      <c r="I26">
        <f t="shared" si="4"/>
        <v>7</v>
      </c>
      <c r="J26">
        <f t="shared" si="5"/>
        <v>3</v>
      </c>
      <c r="K26">
        <f t="shared" si="6"/>
        <v>4</v>
      </c>
      <c r="L26">
        <f t="shared" si="7"/>
        <v>2000</v>
      </c>
      <c r="M26">
        <f t="shared" si="8"/>
        <v>2001</v>
      </c>
      <c r="N26">
        <f t="shared" si="9"/>
        <v>2001</v>
      </c>
    </row>
    <row r="27" spans="1:20">
      <c r="A27" s="26">
        <v>36944</v>
      </c>
      <c r="B27" s="26">
        <v>37025</v>
      </c>
      <c r="C27" s="26">
        <v>37025</v>
      </c>
      <c r="D27" s="10">
        <v>4</v>
      </c>
      <c r="F27">
        <f t="shared" si="1"/>
        <v>4</v>
      </c>
      <c r="G27">
        <f t="shared" si="2"/>
        <v>1</v>
      </c>
      <c r="H27">
        <f t="shared" si="3"/>
        <v>1</v>
      </c>
      <c r="I27">
        <f t="shared" si="4"/>
        <v>2</v>
      </c>
      <c r="J27">
        <f t="shared" si="5"/>
        <v>5</v>
      </c>
      <c r="K27">
        <f t="shared" si="6"/>
        <v>5</v>
      </c>
      <c r="L27">
        <f t="shared" si="7"/>
        <v>2001</v>
      </c>
      <c r="M27">
        <f t="shared" si="8"/>
        <v>2001</v>
      </c>
      <c r="N27">
        <f t="shared" si="9"/>
        <v>2001</v>
      </c>
      <c r="P27" s="16" t="s">
        <v>6</v>
      </c>
      <c r="Q27" t="s">
        <v>4675</v>
      </c>
    </row>
    <row r="28" spans="1:20">
      <c r="A28" s="26">
        <v>36907</v>
      </c>
      <c r="B28" s="26">
        <v>37035</v>
      </c>
      <c r="C28" s="26">
        <v>37035</v>
      </c>
      <c r="D28" s="10">
        <v>1</v>
      </c>
      <c r="F28">
        <f t="shared" si="1"/>
        <v>2</v>
      </c>
      <c r="G28">
        <f t="shared" si="2"/>
        <v>4</v>
      </c>
      <c r="H28">
        <f t="shared" si="3"/>
        <v>4</v>
      </c>
      <c r="I28">
        <f t="shared" si="4"/>
        <v>1</v>
      </c>
      <c r="J28">
        <f t="shared" si="5"/>
        <v>5</v>
      </c>
      <c r="K28">
        <f t="shared" si="6"/>
        <v>5</v>
      </c>
      <c r="L28">
        <f t="shared" si="7"/>
        <v>2001</v>
      </c>
      <c r="M28">
        <f t="shared" si="8"/>
        <v>2001</v>
      </c>
      <c r="N28">
        <f t="shared" si="9"/>
        <v>2001</v>
      </c>
    </row>
    <row r="29" spans="1:20">
      <c r="A29" s="26">
        <v>36833</v>
      </c>
      <c r="B29" s="26">
        <v>36934</v>
      </c>
      <c r="C29" s="26">
        <v>37007</v>
      </c>
      <c r="D29" s="10">
        <v>1</v>
      </c>
      <c r="F29">
        <f t="shared" si="1"/>
        <v>5</v>
      </c>
      <c r="G29">
        <f t="shared" si="2"/>
        <v>1</v>
      </c>
      <c r="H29">
        <f t="shared" si="3"/>
        <v>4</v>
      </c>
      <c r="I29">
        <f t="shared" si="4"/>
        <v>11</v>
      </c>
      <c r="J29">
        <f t="shared" si="5"/>
        <v>2</v>
      </c>
      <c r="K29">
        <f t="shared" si="6"/>
        <v>4</v>
      </c>
      <c r="L29">
        <f t="shared" si="7"/>
        <v>2000</v>
      </c>
      <c r="M29">
        <f t="shared" si="8"/>
        <v>2001</v>
      </c>
      <c r="N29">
        <f t="shared" si="9"/>
        <v>2001</v>
      </c>
      <c r="P29" s="16" t="s">
        <v>4674</v>
      </c>
      <c r="S29" s="28" t="s">
        <v>6</v>
      </c>
      <c r="T29" s="28"/>
    </row>
    <row r="30" spans="1:20">
      <c r="A30" s="26">
        <v>36973</v>
      </c>
      <c r="B30" s="26">
        <v>37077</v>
      </c>
      <c r="C30" s="26">
        <v>37077</v>
      </c>
      <c r="D30" s="10">
        <v>3</v>
      </c>
      <c r="F30">
        <f t="shared" si="1"/>
        <v>5</v>
      </c>
      <c r="G30">
        <f t="shared" si="2"/>
        <v>4</v>
      </c>
      <c r="H30">
        <f t="shared" si="3"/>
        <v>4</v>
      </c>
      <c r="I30">
        <f t="shared" si="4"/>
        <v>3</v>
      </c>
      <c r="J30">
        <f t="shared" si="5"/>
        <v>7</v>
      </c>
      <c r="K30">
        <f t="shared" si="6"/>
        <v>7</v>
      </c>
      <c r="L30">
        <f t="shared" si="7"/>
        <v>2001</v>
      </c>
      <c r="M30">
        <f t="shared" si="8"/>
        <v>2001</v>
      </c>
      <c r="N30">
        <f t="shared" si="9"/>
        <v>2001</v>
      </c>
      <c r="P30" s="16" t="s">
        <v>4672</v>
      </c>
      <c r="Q30" t="s">
        <v>4671</v>
      </c>
      <c r="S30" s="6" t="s">
        <v>4679</v>
      </c>
      <c r="T30" s="6" t="s">
        <v>4678</v>
      </c>
    </row>
    <row r="31" spans="1:20">
      <c r="A31" s="26">
        <v>36528</v>
      </c>
      <c r="B31" s="26">
        <v>36992</v>
      </c>
      <c r="C31" s="26">
        <v>37026</v>
      </c>
      <c r="D31" s="10">
        <v>1</v>
      </c>
      <c r="F31">
        <f t="shared" si="1"/>
        <v>1</v>
      </c>
      <c r="G31">
        <f t="shared" si="2"/>
        <v>3</v>
      </c>
      <c r="H31">
        <f t="shared" si="3"/>
        <v>2</v>
      </c>
      <c r="I31">
        <f t="shared" si="4"/>
        <v>1</v>
      </c>
      <c r="J31">
        <f t="shared" si="5"/>
        <v>4</v>
      </c>
      <c r="K31">
        <f t="shared" si="6"/>
        <v>5</v>
      </c>
      <c r="L31">
        <f t="shared" si="7"/>
        <v>2000</v>
      </c>
      <c r="M31">
        <f t="shared" si="8"/>
        <v>2001</v>
      </c>
      <c r="N31">
        <f t="shared" si="9"/>
        <v>2001</v>
      </c>
      <c r="P31" s="13">
        <v>1999</v>
      </c>
      <c r="Q31" s="17">
        <v>1</v>
      </c>
      <c r="R31">
        <f>COUNTIF($L$3:$L$1500,P31)</f>
        <v>8</v>
      </c>
      <c r="S31" s="18">
        <f t="shared" ref="S31:S42" si="14">Q31/R31</f>
        <v>0.125</v>
      </c>
      <c r="T31" s="18">
        <f>1-S31</f>
        <v>0.875</v>
      </c>
    </row>
    <row r="32" spans="1:20">
      <c r="A32" s="26">
        <v>36710</v>
      </c>
      <c r="B32" s="26">
        <v>36928</v>
      </c>
      <c r="C32" s="26">
        <v>37019</v>
      </c>
      <c r="D32" s="10">
        <v>4</v>
      </c>
      <c r="F32">
        <f t="shared" si="1"/>
        <v>1</v>
      </c>
      <c r="G32">
        <f t="shared" si="2"/>
        <v>2</v>
      </c>
      <c r="H32">
        <f t="shared" si="3"/>
        <v>2</v>
      </c>
      <c r="I32">
        <f t="shared" si="4"/>
        <v>7</v>
      </c>
      <c r="J32">
        <f t="shared" si="5"/>
        <v>2</v>
      </c>
      <c r="K32">
        <f t="shared" si="6"/>
        <v>5</v>
      </c>
      <c r="L32">
        <f t="shared" si="7"/>
        <v>2000</v>
      </c>
      <c r="M32">
        <f t="shared" si="8"/>
        <v>2001</v>
      </c>
      <c r="N32">
        <f t="shared" si="9"/>
        <v>2001</v>
      </c>
      <c r="P32" s="13">
        <v>2001</v>
      </c>
      <c r="Q32" s="17">
        <v>8</v>
      </c>
      <c r="R32">
        <f t="shared" ref="R32:R42" si="15">COUNTIF($L$3:$L$1500,P32)</f>
        <v>67</v>
      </c>
      <c r="S32" s="18">
        <f>Q32/R32</f>
        <v>0.11940298507462686</v>
      </c>
      <c r="T32" s="18">
        <f t="shared" ref="T32:T42" si="16">1-S32</f>
        <v>0.88059701492537312</v>
      </c>
    </row>
    <row r="33" spans="1:27">
      <c r="A33" s="26">
        <v>36893</v>
      </c>
      <c r="B33" s="26">
        <v>37046</v>
      </c>
      <c r="C33" s="26">
        <v>37046</v>
      </c>
      <c r="D33" s="10">
        <v>5</v>
      </c>
      <c r="F33">
        <f t="shared" si="1"/>
        <v>2</v>
      </c>
      <c r="G33">
        <f t="shared" si="2"/>
        <v>1</v>
      </c>
      <c r="H33">
        <f t="shared" si="3"/>
        <v>1</v>
      </c>
      <c r="I33">
        <f t="shared" si="4"/>
        <v>1</v>
      </c>
      <c r="J33">
        <f t="shared" si="5"/>
        <v>6</v>
      </c>
      <c r="K33">
        <f t="shared" si="6"/>
        <v>6</v>
      </c>
      <c r="L33">
        <f t="shared" si="7"/>
        <v>2001</v>
      </c>
      <c r="M33">
        <f t="shared" si="8"/>
        <v>2001</v>
      </c>
      <c r="N33">
        <f t="shared" si="9"/>
        <v>2001</v>
      </c>
      <c r="P33" s="13">
        <v>2002</v>
      </c>
      <c r="Q33" s="17">
        <v>5</v>
      </c>
      <c r="R33">
        <f t="shared" si="15"/>
        <v>82</v>
      </c>
      <c r="S33" s="18">
        <f t="shared" si="14"/>
        <v>6.097560975609756E-2</v>
      </c>
      <c r="T33" s="18">
        <f t="shared" si="16"/>
        <v>0.93902439024390238</v>
      </c>
    </row>
    <row r="34" spans="1:27">
      <c r="A34" s="26">
        <v>36839</v>
      </c>
      <c r="B34" s="26">
        <v>36991</v>
      </c>
      <c r="C34" s="26">
        <v>37028</v>
      </c>
      <c r="D34" s="10">
        <v>1</v>
      </c>
      <c r="F34">
        <f t="shared" si="1"/>
        <v>4</v>
      </c>
      <c r="G34">
        <f t="shared" si="2"/>
        <v>2</v>
      </c>
      <c r="H34">
        <f t="shared" si="3"/>
        <v>4</v>
      </c>
      <c r="I34">
        <f t="shared" si="4"/>
        <v>11</v>
      </c>
      <c r="J34">
        <f t="shared" si="5"/>
        <v>4</v>
      </c>
      <c r="K34">
        <f t="shared" si="6"/>
        <v>5</v>
      </c>
      <c r="L34">
        <f t="shared" si="7"/>
        <v>2000</v>
      </c>
      <c r="M34">
        <f t="shared" si="8"/>
        <v>2001</v>
      </c>
      <c r="N34">
        <f t="shared" si="9"/>
        <v>2001</v>
      </c>
      <c r="P34" s="13">
        <v>2003</v>
      </c>
      <c r="Q34" s="17">
        <v>3</v>
      </c>
      <c r="R34">
        <f t="shared" si="15"/>
        <v>104</v>
      </c>
      <c r="S34" s="18">
        <f t="shared" si="14"/>
        <v>2.8846153846153848E-2</v>
      </c>
      <c r="T34" s="18">
        <f t="shared" si="16"/>
        <v>0.97115384615384615</v>
      </c>
    </row>
    <row r="35" spans="1:27">
      <c r="A35" s="26">
        <v>36857</v>
      </c>
      <c r="B35" s="26">
        <v>36941</v>
      </c>
      <c r="C35" s="26">
        <v>37011</v>
      </c>
      <c r="D35" s="10">
        <v>2</v>
      </c>
      <c r="F35">
        <f t="shared" si="1"/>
        <v>1</v>
      </c>
      <c r="G35">
        <f t="shared" si="2"/>
        <v>1</v>
      </c>
      <c r="H35">
        <f t="shared" si="3"/>
        <v>1</v>
      </c>
      <c r="I35">
        <f t="shared" si="4"/>
        <v>11</v>
      </c>
      <c r="J35">
        <f t="shared" si="5"/>
        <v>2</v>
      </c>
      <c r="K35">
        <f t="shared" si="6"/>
        <v>4</v>
      </c>
      <c r="L35">
        <f t="shared" si="7"/>
        <v>2000</v>
      </c>
      <c r="M35">
        <f t="shared" si="8"/>
        <v>2001</v>
      </c>
      <c r="N35">
        <f t="shared" si="9"/>
        <v>2001</v>
      </c>
      <c r="P35" s="13">
        <v>2004</v>
      </c>
      <c r="Q35" s="17">
        <v>3</v>
      </c>
      <c r="R35">
        <f t="shared" si="15"/>
        <v>117</v>
      </c>
      <c r="S35" s="18">
        <f t="shared" si="14"/>
        <v>2.564102564102564E-2</v>
      </c>
      <c r="T35" s="18">
        <f t="shared" si="16"/>
        <v>0.97435897435897434</v>
      </c>
    </row>
    <row r="36" spans="1:27">
      <c r="A36" s="26">
        <v>36536</v>
      </c>
      <c r="B36" s="26">
        <v>37077</v>
      </c>
      <c r="C36" s="26">
        <v>37077</v>
      </c>
      <c r="D36" s="10">
        <v>1</v>
      </c>
      <c r="F36">
        <f t="shared" si="1"/>
        <v>2</v>
      </c>
      <c r="G36">
        <f t="shared" si="2"/>
        <v>4</v>
      </c>
      <c r="H36">
        <f t="shared" si="3"/>
        <v>4</v>
      </c>
      <c r="I36">
        <f t="shared" si="4"/>
        <v>1</v>
      </c>
      <c r="J36">
        <f t="shared" si="5"/>
        <v>7</v>
      </c>
      <c r="K36">
        <f t="shared" si="6"/>
        <v>7</v>
      </c>
      <c r="L36">
        <f t="shared" si="7"/>
        <v>2000</v>
      </c>
      <c r="M36">
        <f t="shared" si="8"/>
        <v>2001</v>
      </c>
      <c r="N36">
        <f t="shared" si="9"/>
        <v>2001</v>
      </c>
      <c r="P36" s="13">
        <v>2005</v>
      </c>
      <c r="Q36" s="17">
        <v>10</v>
      </c>
      <c r="R36">
        <f t="shared" si="15"/>
        <v>123</v>
      </c>
      <c r="S36" s="18">
        <f t="shared" si="14"/>
        <v>8.1300813008130079E-2</v>
      </c>
      <c r="T36" s="18">
        <f t="shared" si="16"/>
        <v>0.91869918699186992</v>
      </c>
    </row>
    <row r="37" spans="1:27">
      <c r="A37" s="26">
        <v>36839</v>
      </c>
      <c r="B37" s="26">
        <v>37005</v>
      </c>
      <c r="C37" s="26">
        <v>37095</v>
      </c>
      <c r="D37" s="10">
        <v>1</v>
      </c>
      <c r="F37">
        <f t="shared" si="1"/>
        <v>4</v>
      </c>
      <c r="G37">
        <f t="shared" si="2"/>
        <v>2</v>
      </c>
      <c r="H37">
        <f t="shared" si="3"/>
        <v>1</v>
      </c>
      <c r="I37">
        <f t="shared" si="4"/>
        <v>11</v>
      </c>
      <c r="J37">
        <f t="shared" si="5"/>
        <v>4</v>
      </c>
      <c r="K37">
        <f t="shared" si="6"/>
        <v>7</v>
      </c>
      <c r="L37">
        <f t="shared" si="7"/>
        <v>2000</v>
      </c>
      <c r="M37">
        <f t="shared" si="8"/>
        <v>2001</v>
      </c>
      <c r="N37">
        <f t="shared" si="9"/>
        <v>2001</v>
      </c>
      <c r="P37" s="13">
        <v>2006</v>
      </c>
      <c r="Q37" s="17">
        <v>21</v>
      </c>
      <c r="R37">
        <f t="shared" si="15"/>
        <v>126</v>
      </c>
      <c r="S37" s="18">
        <f t="shared" si="14"/>
        <v>0.16666666666666666</v>
      </c>
      <c r="T37" s="18">
        <f t="shared" si="16"/>
        <v>0.83333333333333337</v>
      </c>
    </row>
    <row r="38" spans="1:27">
      <c r="A38" s="26">
        <v>36724</v>
      </c>
      <c r="B38" s="26">
        <v>36928</v>
      </c>
      <c r="C38" s="26">
        <v>37067</v>
      </c>
      <c r="D38" s="10">
        <v>2</v>
      </c>
      <c r="F38">
        <f t="shared" si="1"/>
        <v>1</v>
      </c>
      <c r="G38">
        <f t="shared" si="2"/>
        <v>2</v>
      </c>
      <c r="H38">
        <f t="shared" si="3"/>
        <v>1</v>
      </c>
      <c r="I38">
        <f t="shared" si="4"/>
        <v>7</v>
      </c>
      <c r="J38">
        <f t="shared" si="5"/>
        <v>2</v>
      </c>
      <c r="K38">
        <f t="shared" si="6"/>
        <v>6</v>
      </c>
      <c r="L38">
        <f t="shared" si="7"/>
        <v>2000</v>
      </c>
      <c r="M38">
        <f t="shared" si="8"/>
        <v>2001</v>
      </c>
      <c r="N38">
        <f t="shared" si="9"/>
        <v>2001</v>
      </c>
      <c r="P38" s="13">
        <v>2007</v>
      </c>
      <c r="Q38" s="17">
        <v>16</v>
      </c>
      <c r="R38">
        <f t="shared" si="15"/>
        <v>123</v>
      </c>
      <c r="S38" s="18">
        <f t="shared" si="14"/>
        <v>0.13008130081300814</v>
      </c>
      <c r="T38" s="18">
        <f t="shared" si="16"/>
        <v>0.86991869918699183</v>
      </c>
    </row>
    <row r="39" spans="1:27">
      <c r="A39" s="26">
        <v>36927</v>
      </c>
      <c r="B39" s="26">
        <v>37082</v>
      </c>
      <c r="C39" s="26">
        <v>37082</v>
      </c>
      <c r="D39" s="10">
        <v>2</v>
      </c>
      <c r="F39">
        <f t="shared" si="1"/>
        <v>1</v>
      </c>
      <c r="G39">
        <f t="shared" si="2"/>
        <v>2</v>
      </c>
      <c r="H39">
        <f t="shared" si="3"/>
        <v>2</v>
      </c>
      <c r="I39">
        <f t="shared" si="4"/>
        <v>2</v>
      </c>
      <c r="J39">
        <f t="shared" si="5"/>
        <v>7</v>
      </c>
      <c r="K39">
        <f t="shared" si="6"/>
        <v>7</v>
      </c>
      <c r="L39">
        <f t="shared" si="7"/>
        <v>2001</v>
      </c>
      <c r="M39">
        <f t="shared" si="8"/>
        <v>2001</v>
      </c>
      <c r="N39">
        <f t="shared" si="9"/>
        <v>2001</v>
      </c>
      <c r="P39" s="13">
        <v>2008</v>
      </c>
      <c r="Q39" s="17">
        <v>29</v>
      </c>
      <c r="R39">
        <f t="shared" si="15"/>
        <v>164</v>
      </c>
      <c r="S39" s="18">
        <f t="shared" si="14"/>
        <v>0.17682926829268292</v>
      </c>
      <c r="T39" s="18">
        <f t="shared" si="16"/>
        <v>0.82317073170731714</v>
      </c>
    </row>
    <row r="40" spans="1:27">
      <c r="A40" s="26">
        <v>37031</v>
      </c>
      <c r="B40" s="26">
        <v>37077</v>
      </c>
      <c r="C40" s="26">
        <v>37077</v>
      </c>
      <c r="D40" s="10">
        <v>2</v>
      </c>
      <c r="F40">
        <f t="shared" si="1"/>
        <v>7</v>
      </c>
      <c r="G40">
        <f t="shared" si="2"/>
        <v>4</v>
      </c>
      <c r="H40">
        <f t="shared" si="3"/>
        <v>4</v>
      </c>
      <c r="I40">
        <f t="shared" si="4"/>
        <v>5</v>
      </c>
      <c r="J40">
        <f t="shared" si="5"/>
        <v>7</v>
      </c>
      <c r="K40">
        <f t="shared" si="6"/>
        <v>7</v>
      </c>
      <c r="L40">
        <f t="shared" si="7"/>
        <v>2001</v>
      </c>
      <c r="M40">
        <f t="shared" si="8"/>
        <v>2001</v>
      </c>
      <c r="N40">
        <f t="shared" si="9"/>
        <v>2001</v>
      </c>
      <c r="P40" s="13">
        <v>2009</v>
      </c>
      <c r="Q40" s="17">
        <v>14</v>
      </c>
      <c r="R40">
        <f t="shared" si="15"/>
        <v>153</v>
      </c>
      <c r="S40" s="18">
        <f t="shared" si="14"/>
        <v>9.1503267973856203E-2</v>
      </c>
      <c r="T40" s="18">
        <f t="shared" si="16"/>
        <v>0.90849673202614378</v>
      </c>
    </row>
    <row r="41" spans="1:27">
      <c r="A41" s="26">
        <v>36832</v>
      </c>
      <c r="B41" s="26">
        <v>36991</v>
      </c>
      <c r="C41" s="26">
        <v>37047</v>
      </c>
      <c r="D41" s="10">
        <v>2</v>
      </c>
      <c r="F41">
        <f t="shared" si="1"/>
        <v>4</v>
      </c>
      <c r="G41">
        <f t="shared" si="2"/>
        <v>2</v>
      </c>
      <c r="H41">
        <f t="shared" si="3"/>
        <v>2</v>
      </c>
      <c r="I41">
        <f t="shared" si="4"/>
        <v>11</v>
      </c>
      <c r="J41">
        <f t="shared" si="5"/>
        <v>4</v>
      </c>
      <c r="K41">
        <f t="shared" si="6"/>
        <v>6</v>
      </c>
      <c r="L41">
        <f t="shared" si="7"/>
        <v>2000</v>
      </c>
      <c r="M41">
        <f t="shared" si="8"/>
        <v>2001</v>
      </c>
      <c r="N41">
        <f t="shared" si="9"/>
        <v>2001</v>
      </c>
      <c r="P41" s="13">
        <v>2010</v>
      </c>
      <c r="Q41" s="17">
        <v>20</v>
      </c>
      <c r="R41">
        <f t="shared" si="15"/>
        <v>164</v>
      </c>
      <c r="S41" s="18">
        <f t="shared" si="14"/>
        <v>0.12195121951219512</v>
      </c>
      <c r="T41" s="18">
        <f t="shared" si="16"/>
        <v>0.87804878048780488</v>
      </c>
    </row>
    <row r="42" spans="1:27">
      <c r="A42" s="26">
        <v>36860</v>
      </c>
      <c r="B42" s="26">
        <v>36969</v>
      </c>
      <c r="C42" s="26">
        <v>37050</v>
      </c>
      <c r="D42" s="10">
        <v>2</v>
      </c>
      <c r="F42">
        <f t="shared" si="1"/>
        <v>4</v>
      </c>
      <c r="G42">
        <f t="shared" si="2"/>
        <v>1</v>
      </c>
      <c r="H42">
        <f t="shared" si="3"/>
        <v>5</v>
      </c>
      <c r="I42">
        <f t="shared" si="4"/>
        <v>11</v>
      </c>
      <c r="J42">
        <f t="shared" si="5"/>
        <v>3</v>
      </c>
      <c r="K42">
        <f t="shared" si="6"/>
        <v>6</v>
      </c>
      <c r="L42">
        <f t="shared" si="7"/>
        <v>2000</v>
      </c>
      <c r="M42">
        <f t="shared" si="8"/>
        <v>2001</v>
      </c>
      <c r="N42">
        <f t="shared" si="9"/>
        <v>2001</v>
      </c>
      <c r="P42" s="13">
        <v>2011</v>
      </c>
      <c r="Q42" s="17">
        <v>28</v>
      </c>
      <c r="R42">
        <f t="shared" si="15"/>
        <v>226</v>
      </c>
      <c r="S42" s="18">
        <f t="shared" si="14"/>
        <v>0.12389380530973451</v>
      </c>
      <c r="T42" s="18">
        <f t="shared" si="16"/>
        <v>0.87610619469026552</v>
      </c>
    </row>
    <row r="43" spans="1:27">
      <c r="A43" s="26">
        <v>36261</v>
      </c>
      <c r="B43" s="26">
        <v>36346</v>
      </c>
      <c r="C43" s="26">
        <v>37125</v>
      </c>
      <c r="D43" s="10">
        <v>2</v>
      </c>
      <c r="F43">
        <f t="shared" si="1"/>
        <v>7</v>
      </c>
      <c r="G43">
        <f t="shared" si="2"/>
        <v>1</v>
      </c>
      <c r="H43">
        <f t="shared" si="3"/>
        <v>3</v>
      </c>
      <c r="I43">
        <f t="shared" si="4"/>
        <v>4</v>
      </c>
      <c r="J43">
        <f t="shared" si="5"/>
        <v>7</v>
      </c>
      <c r="K43">
        <f t="shared" si="6"/>
        <v>8</v>
      </c>
      <c r="L43">
        <f t="shared" si="7"/>
        <v>1999</v>
      </c>
      <c r="M43">
        <f t="shared" si="8"/>
        <v>1999</v>
      </c>
      <c r="N43">
        <f t="shared" si="9"/>
        <v>2001</v>
      </c>
      <c r="P43" s="13" t="s">
        <v>4673</v>
      </c>
      <c r="Q43" s="17">
        <v>158</v>
      </c>
    </row>
    <row r="44" spans="1:27">
      <c r="A44" s="26">
        <v>36763</v>
      </c>
      <c r="B44" s="26">
        <v>37091</v>
      </c>
      <c r="C44" s="26">
        <v>37131</v>
      </c>
      <c r="D44" s="10">
        <v>1</v>
      </c>
      <c r="F44">
        <f t="shared" si="1"/>
        <v>5</v>
      </c>
      <c r="G44">
        <f t="shared" si="2"/>
        <v>4</v>
      </c>
      <c r="H44">
        <f t="shared" si="3"/>
        <v>2</v>
      </c>
      <c r="I44">
        <f t="shared" si="4"/>
        <v>8</v>
      </c>
      <c r="J44">
        <f t="shared" si="5"/>
        <v>7</v>
      </c>
      <c r="K44">
        <f t="shared" si="6"/>
        <v>8</v>
      </c>
      <c r="L44">
        <f t="shared" si="7"/>
        <v>2000</v>
      </c>
      <c r="M44">
        <f t="shared" si="8"/>
        <v>2001</v>
      </c>
      <c r="N44">
        <f t="shared" si="9"/>
        <v>2001</v>
      </c>
    </row>
    <row r="45" spans="1:27">
      <c r="A45" s="26">
        <v>36530</v>
      </c>
      <c r="B45" s="26">
        <v>37019</v>
      </c>
      <c r="C45" s="26">
        <v>37035</v>
      </c>
      <c r="D45" s="10">
        <v>3</v>
      </c>
      <c r="F45">
        <f t="shared" si="1"/>
        <v>3</v>
      </c>
      <c r="G45">
        <f t="shared" si="2"/>
        <v>2</v>
      </c>
      <c r="H45">
        <f t="shared" si="3"/>
        <v>4</v>
      </c>
      <c r="I45">
        <f t="shared" si="4"/>
        <v>1</v>
      </c>
      <c r="J45">
        <f t="shared" si="5"/>
        <v>5</v>
      </c>
      <c r="K45">
        <f t="shared" si="6"/>
        <v>5</v>
      </c>
      <c r="L45">
        <f t="shared" si="7"/>
        <v>2000</v>
      </c>
      <c r="M45">
        <f t="shared" si="8"/>
        <v>2001</v>
      </c>
      <c r="N45">
        <f t="shared" si="9"/>
        <v>2001</v>
      </c>
      <c r="P45" s="16" t="s">
        <v>7</v>
      </c>
      <c r="Q45" t="s">
        <v>4675</v>
      </c>
      <c r="W45" s="19"/>
    </row>
    <row r="46" spans="1:27">
      <c r="A46" s="26">
        <v>36904</v>
      </c>
      <c r="B46" s="26">
        <v>37021</v>
      </c>
      <c r="C46" s="26">
        <v>37110</v>
      </c>
      <c r="D46" s="10">
        <v>1</v>
      </c>
      <c r="F46">
        <f t="shared" si="1"/>
        <v>6</v>
      </c>
      <c r="G46">
        <f t="shared" si="2"/>
        <v>4</v>
      </c>
      <c r="H46">
        <f t="shared" si="3"/>
        <v>2</v>
      </c>
      <c r="I46">
        <f t="shared" si="4"/>
        <v>1</v>
      </c>
      <c r="J46">
        <f t="shared" si="5"/>
        <v>5</v>
      </c>
      <c r="K46">
        <f t="shared" si="6"/>
        <v>8</v>
      </c>
      <c r="L46">
        <f t="shared" si="7"/>
        <v>2001</v>
      </c>
      <c r="M46">
        <f t="shared" si="8"/>
        <v>2001</v>
      </c>
      <c r="N46">
        <f t="shared" si="9"/>
        <v>2001</v>
      </c>
      <c r="W46" s="29" t="s">
        <v>4676</v>
      </c>
      <c r="X46" s="29"/>
      <c r="Z46" t="s">
        <v>4683</v>
      </c>
      <c r="AA46">
        <f>RSQ(V48:V59,X48:X59)</f>
        <v>0.53789871492538166</v>
      </c>
    </row>
    <row r="47" spans="1:27">
      <c r="A47" s="26">
        <v>37001</v>
      </c>
      <c r="B47" s="26">
        <v>37106</v>
      </c>
      <c r="C47" s="26">
        <v>37106</v>
      </c>
      <c r="D47" s="10">
        <v>1</v>
      </c>
      <c r="F47">
        <f t="shared" si="1"/>
        <v>5</v>
      </c>
      <c r="G47">
        <f t="shared" si="2"/>
        <v>5</v>
      </c>
      <c r="H47">
        <f t="shared" si="3"/>
        <v>5</v>
      </c>
      <c r="I47">
        <f t="shared" si="4"/>
        <v>4</v>
      </c>
      <c r="J47">
        <f t="shared" si="5"/>
        <v>8</v>
      </c>
      <c r="K47">
        <f t="shared" si="6"/>
        <v>8</v>
      </c>
      <c r="L47">
        <f t="shared" si="7"/>
        <v>2001</v>
      </c>
      <c r="M47">
        <f t="shared" si="8"/>
        <v>2001</v>
      </c>
      <c r="N47">
        <f t="shared" si="9"/>
        <v>2001</v>
      </c>
      <c r="P47" s="16" t="s">
        <v>4677</v>
      </c>
      <c r="S47" s="28" t="s">
        <v>7</v>
      </c>
      <c r="T47" s="28"/>
      <c r="W47" s="6" t="s">
        <v>4679</v>
      </c>
      <c r="X47" s="6" t="s">
        <v>4678</v>
      </c>
      <c r="Z47" t="s">
        <v>4682</v>
      </c>
      <c r="AA47">
        <f>SQRT(AA46)</f>
        <v>0.73341578584414291</v>
      </c>
    </row>
    <row r="48" spans="1:27">
      <c r="A48" s="26">
        <v>36948</v>
      </c>
      <c r="B48" s="26">
        <v>37103</v>
      </c>
      <c r="C48" s="26">
        <v>37174</v>
      </c>
      <c r="D48" s="10">
        <v>3</v>
      </c>
      <c r="F48">
        <f t="shared" si="1"/>
        <v>1</v>
      </c>
      <c r="G48">
        <f t="shared" si="2"/>
        <v>2</v>
      </c>
      <c r="H48">
        <f t="shared" si="3"/>
        <v>3</v>
      </c>
      <c r="I48">
        <f t="shared" si="4"/>
        <v>2</v>
      </c>
      <c r="J48">
        <f t="shared" si="5"/>
        <v>7</v>
      </c>
      <c r="K48">
        <f t="shared" si="6"/>
        <v>10</v>
      </c>
      <c r="L48">
        <f t="shared" si="7"/>
        <v>2001</v>
      </c>
      <c r="M48">
        <f t="shared" si="8"/>
        <v>2001</v>
      </c>
      <c r="N48">
        <f t="shared" si="9"/>
        <v>2001</v>
      </c>
      <c r="P48" s="16" t="s">
        <v>4672</v>
      </c>
      <c r="Q48" t="s">
        <v>4671</v>
      </c>
      <c r="S48" s="6" t="s">
        <v>4679</v>
      </c>
      <c r="T48" s="6" t="s">
        <v>4678</v>
      </c>
      <c r="V48">
        <v>2001</v>
      </c>
      <c r="W48" s="18">
        <f>(Q32+Q49)/(R32+R49)</f>
        <v>7.8125E-2</v>
      </c>
      <c r="X48" s="18">
        <f>1-W48</f>
        <v>0.921875</v>
      </c>
      <c r="Z48" t="s">
        <v>4686</v>
      </c>
      <c r="AA48" s="18">
        <f>COUNTA(X48:X59)-2</f>
        <v>10</v>
      </c>
    </row>
    <row r="49" spans="1:27">
      <c r="A49" s="26">
        <v>36950</v>
      </c>
      <c r="B49" s="26">
        <v>37099</v>
      </c>
      <c r="C49" s="26">
        <v>37180</v>
      </c>
      <c r="D49" s="10">
        <v>1</v>
      </c>
      <c r="F49">
        <f t="shared" si="1"/>
        <v>3</v>
      </c>
      <c r="G49">
        <f t="shared" si="2"/>
        <v>5</v>
      </c>
      <c r="H49">
        <f t="shared" si="3"/>
        <v>2</v>
      </c>
      <c r="I49">
        <f t="shared" si="4"/>
        <v>2</v>
      </c>
      <c r="J49">
        <f t="shared" si="5"/>
        <v>7</v>
      </c>
      <c r="K49">
        <f t="shared" si="6"/>
        <v>10</v>
      </c>
      <c r="L49">
        <f t="shared" si="7"/>
        <v>2001</v>
      </c>
      <c r="M49">
        <f t="shared" si="8"/>
        <v>2001</v>
      </c>
      <c r="N49">
        <f t="shared" si="9"/>
        <v>2001</v>
      </c>
      <c r="P49" s="13">
        <v>2001</v>
      </c>
      <c r="Q49" s="17">
        <v>2</v>
      </c>
      <c r="R49">
        <f>COUNTIF($M$3:$M$1500,P49)</f>
        <v>61</v>
      </c>
      <c r="S49" s="18">
        <f t="shared" ref="S49" si="17">Q49/R49</f>
        <v>3.2786885245901641E-2</v>
      </c>
      <c r="T49" s="18">
        <f>1-S49</f>
        <v>0.96721311475409832</v>
      </c>
      <c r="V49">
        <v>2002</v>
      </c>
      <c r="W49" s="18">
        <f t="shared" ref="W49:W58" si="18">(Q33+Q50)/(R33+R50)</f>
        <v>3.4883720930232558E-2</v>
      </c>
      <c r="X49" s="18">
        <f t="shared" ref="X49:X59" si="19">1-W49</f>
        <v>0.96511627906976749</v>
      </c>
      <c r="Z49" t="s">
        <v>4684</v>
      </c>
      <c r="AA49">
        <f>(AA47*SQRT(AA48))/SQRT(1-POWER(AA47,2))</f>
        <v>3.4117850765908795</v>
      </c>
    </row>
    <row r="50" spans="1:27">
      <c r="A50" s="26">
        <v>36832</v>
      </c>
      <c r="B50" s="26">
        <v>37077</v>
      </c>
      <c r="C50" s="26">
        <v>37131</v>
      </c>
      <c r="D50" s="10">
        <v>3</v>
      </c>
      <c r="F50">
        <f t="shared" si="1"/>
        <v>4</v>
      </c>
      <c r="G50">
        <f t="shared" si="2"/>
        <v>4</v>
      </c>
      <c r="H50">
        <f t="shared" si="3"/>
        <v>2</v>
      </c>
      <c r="I50">
        <f t="shared" si="4"/>
        <v>11</v>
      </c>
      <c r="J50">
        <f t="shared" si="5"/>
        <v>7</v>
      </c>
      <c r="K50">
        <f t="shared" si="6"/>
        <v>8</v>
      </c>
      <c r="L50">
        <f t="shared" si="7"/>
        <v>2000</v>
      </c>
      <c r="M50">
        <f t="shared" si="8"/>
        <v>2001</v>
      </c>
      <c r="N50">
        <f t="shared" si="9"/>
        <v>2001</v>
      </c>
      <c r="P50" s="13">
        <v>2003</v>
      </c>
      <c r="Q50" s="17">
        <v>1</v>
      </c>
      <c r="R50">
        <f t="shared" ref="R50:R59" si="20">COUNTIF($M$3:$M$1500,P50)</f>
        <v>90</v>
      </c>
      <c r="S50" s="18">
        <f t="shared" ref="S50:S59" si="21">Q50/R50</f>
        <v>1.1111111111111112E-2</v>
      </c>
      <c r="T50" s="18">
        <f t="shared" ref="T50:T59" si="22">1-S50</f>
        <v>0.98888888888888893</v>
      </c>
      <c r="V50">
        <v>2003</v>
      </c>
      <c r="W50" s="18">
        <f t="shared" si="18"/>
        <v>2.2123893805309734E-2</v>
      </c>
      <c r="X50" s="18">
        <f t="shared" si="19"/>
        <v>0.97787610619469023</v>
      </c>
      <c r="Z50" t="s">
        <v>4685</v>
      </c>
      <c r="AA50">
        <f>_xlfn.T.DIST.2T(AA49,AA48)</f>
        <v>6.6383532965070642E-3</v>
      </c>
    </row>
    <row r="51" spans="1:27">
      <c r="A51" s="26">
        <v>37078</v>
      </c>
      <c r="B51" s="26">
        <v>37165</v>
      </c>
      <c r="C51" s="26">
        <v>37167</v>
      </c>
      <c r="D51" s="10">
        <v>1</v>
      </c>
      <c r="F51">
        <f t="shared" si="1"/>
        <v>5</v>
      </c>
      <c r="G51">
        <f t="shared" si="2"/>
        <v>1</v>
      </c>
      <c r="H51">
        <f t="shared" si="3"/>
        <v>3</v>
      </c>
      <c r="I51">
        <f t="shared" si="4"/>
        <v>7</v>
      </c>
      <c r="J51">
        <f t="shared" si="5"/>
        <v>10</v>
      </c>
      <c r="K51">
        <f t="shared" si="6"/>
        <v>10</v>
      </c>
      <c r="L51">
        <f t="shared" si="7"/>
        <v>2001</v>
      </c>
      <c r="M51">
        <f t="shared" si="8"/>
        <v>2001</v>
      </c>
      <c r="N51">
        <f t="shared" si="9"/>
        <v>2001</v>
      </c>
      <c r="P51" s="13">
        <v>2004</v>
      </c>
      <c r="Q51" s="17">
        <v>2</v>
      </c>
      <c r="R51">
        <f t="shared" si="20"/>
        <v>122</v>
      </c>
      <c r="S51" s="18">
        <f t="shared" si="21"/>
        <v>1.6393442622950821E-2</v>
      </c>
      <c r="T51" s="18">
        <f t="shared" si="22"/>
        <v>0.98360655737704916</v>
      </c>
      <c r="V51">
        <v>2004</v>
      </c>
      <c r="W51" s="18">
        <f t="shared" si="18"/>
        <v>6.222222222222222E-2</v>
      </c>
      <c r="X51" s="18">
        <f t="shared" si="19"/>
        <v>0.93777777777777782</v>
      </c>
    </row>
    <row r="52" spans="1:27">
      <c r="A52" s="26">
        <v>37005</v>
      </c>
      <c r="B52" s="26">
        <v>37196</v>
      </c>
      <c r="C52" s="26">
        <v>37215</v>
      </c>
      <c r="D52" s="10">
        <v>1</v>
      </c>
      <c r="F52">
        <f t="shared" si="1"/>
        <v>2</v>
      </c>
      <c r="G52">
        <f t="shared" si="2"/>
        <v>4</v>
      </c>
      <c r="H52">
        <f t="shared" si="3"/>
        <v>2</v>
      </c>
      <c r="I52">
        <f t="shared" si="4"/>
        <v>4</v>
      </c>
      <c r="J52">
        <f t="shared" si="5"/>
        <v>11</v>
      </c>
      <c r="K52">
        <f t="shared" si="6"/>
        <v>11</v>
      </c>
      <c r="L52">
        <f t="shared" si="7"/>
        <v>2001</v>
      </c>
      <c r="M52">
        <f t="shared" si="8"/>
        <v>2001</v>
      </c>
      <c r="N52">
        <f t="shared" si="9"/>
        <v>2001</v>
      </c>
      <c r="P52" s="13">
        <v>2005</v>
      </c>
      <c r="Q52" s="17">
        <v>11</v>
      </c>
      <c r="R52">
        <f t="shared" si="20"/>
        <v>108</v>
      </c>
      <c r="S52" s="18">
        <f t="shared" si="21"/>
        <v>0.10185185185185185</v>
      </c>
      <c r="T52" s="18">
        <f t="shared" si="22"/>
        <v>0.89814814814814814</v>
      </c>
      <c r="V52">
        <v>2005</v>
      </c>
      <c r="W52" s="18">
        <f t="shared" si="18"/>
        <v>0.1487603305785124</v>
      </c>
      <c r="X52" s="18">
        <f t="shared" si="19"/>
        <v>0.85123966942148765</v>
      </c>
    </row>
    <row r="53" spans="1:27">
      <c r="A53" s="26">
        <v>36894</v>
      </c>
      <c r="B53" s="26">
        <v>37116</v>
      </c>
      <c r="C53" s="26">
        <v>37116</v>
      </c>
      <c r="D53" s="10">
        <v>2</v>
      </c>
      <c r="F53">
        <f t="shared" si="1"/>
        <v>3</v>
      </c>
      <c r="G53">
        <f t="shared" si="2"/>
        <v>1</v>
      </c>
      <c r="H53">
        <f t="shared" si="3"/>
        <v>1</v>
      </c>
      <c r="I53">
        <f t="shared" si="4"/>
        <v>1</v>
      </c>
      <c r="J53">
        <f t="shared" si="5"/>
        <v>8</v>
      </c>
      <c r="K53">
        <f t="shared" si="6"/>
        <v>8</v>
      </c>
      <c r="L53">
        <f t="shared" si="7"/>
        <v>2001</v>
      </c>
      <c r="M53">
        <f t="shared" si="8"/>
        <v>2001</v>
      </c>
      <c r="N53">
        <f t="shared" si="9"/>
        <v>2001</v>
      </c>
      <c r="P53" s="13">
        <v>2006</v>
      </c>
      <c r="Q53" s="17">
        <v>26</v>
      </c>
      <c r="R53">
        <f t="shared" si="20"/>
        <v>119</v>
      </c>
      <c r="S53" s="18">
        <f t="shared" si="21"/>
        <v>0.21848739495798319</v>
      </c>
      <c r="T53" s="18">
        <f t="shared" si="22"/>
        <v>0.78151260504201681</v>
      </c>
      <c r="V53">
        <v>2006</v>
      </c>
      <c r="W53" s="18">
        <f t="shared" si="18"/>
        <v>0.15873015873015872</v>
      </c>
      <c r="X53" s="18">
        <f t="shared" si="19"/>
        <v>0.84126984126984128</v>
      </c>
      <c r="Z53" t="s">
        <v>4687</v>
      </c>
      <c r="AA53">
        <f>SLOPE(X48:X59,V48:V59)</f>
        <v>-1.1003560099504289E-2</v>
      </c>
    </row>
    <row r="54" spans="1:27">
      <c r="A54" s="26">
        <v>36900</v>
      </c>
      <c r="B54" s="26">
        <v>37138</v>
      </c>
      <c r="C54" s="26">
        <v>37138</v>
      </c>
      <c r="D54" s="10">
        <v>4</v>
      </c>
      <c r="F54">
        <f t="shared" si="1"/>
        <v>2</v>
      </c>
      <c r="G54">
        <f t="shared" si="2"/>
        <v>2</v>
      </c>
      <c r="H54">
        <f t="shared" si="3"/>
        <v>2</v>
      </c>
      <c r="I54">
        <f t="shared" si="4"/>
        <v>1</v>
      </c>
      <c r="J54">
        <f t="shared" si="5"/>
        <v>9</v>
      </c>
      <c r="K54">
        <f t="shared" si="6"/>
        <v>9</v>
      </c>
      <c r="L54">
        <f t="shared" si="7"/>
        <v>2001</v>
      </c>
      <c r="M54">
        <f t="shared" si="8"/>
        <v>2001</v>
      </c>
      <c r="N54">
        <f t="shared" si="9"/>
        <v>2001</v>
      </c>
      <c r="P54" s="13">
        <v>2007</v>
      </c>
      <c r="Q54" s="17">
        <v>19</v>
      </c>
      <c r="R54">
        <f t="shared" si="20"/>
        <v>126</v>
      </c>
      <c r="S54" s="18">
        <f t="shared" si="21"/>
        <v>0.15079365079365079</v>
      </c>
      <c r="T54" s="18">
        <f t="shared" si="22"/>
        <v>0.84920634920634919</v>
      </c>
      <c r="V54">
        <v>2007</v>
      </c>
      <c r="W54" s="18">
        <f t="shared" si="18"/>
        <v>0.11188811188811189</v>
      </c>
      <c r="X54" s="18">
        <f t="shared" si="19"/>
        <v>0.88811188811188813</v>
      </c>
      <c r="Z54" t="s">
        <v>4688</v>
      </c>
      <c r="AA54">
        <f>INTERCEPT(X48:X59,V48:V59)</f>
        <v>22.967177651373049</v>
      </c>
    </row>
    <row r="55" spans="1:27">
      <c r="A55" s="26">
        <v>37104</v>
      </c>
      <c r="B55" s="26">
        <v>37230</v>
      </c>
      <c r="C55" s="26">
        <v>37230</v>
      </c>
      <c r="D55" s="10">
        <v>3</v>
      </c>
      <c r="F55">
        <f t="shared" si="1"/>
        <v>3</v>
      </c>
      <c r="G55">
        <f t="shared" si="2"/>
        <v>3</v>
      </c>
      <c r="H55">
        <f t="shared" si="3"/>
        <v>3</v>
      </c>
      <c r="I55">
        <f t="shared" si="4"/>
        <v>8</v>
      </c>
      <c r="J55">
        <f t="shared" si="5"/>
        <v>12</v>
      </c>
      <c r="K55">
        <f t="shared" si="6"/>
        <v>12</v>
      </c>
      <c r="L55">
        <f t="shared" si="7"/>
        <v>2001</v>
      </c>
      <c r="M55">
        <f t="shared" si="8"/>
        <v>2001</v>
      </c>
      <c r="N55">
        <f t="shared" si="9"/>
        <v>2001</v>
      </c>
      <c r="P55" s="13">
        <v>2008</v>
      </c>
      <c r="Q55" s="17">
        <v>16</v>
      </c>
      <c r="R55">
        <f t="shared" si="20"/>
        <v>163</v>
      </c>
      <c r="S55" s="18">
        <f t="shared" si="21"/>
        <v>9.815950920245399E-2</v>
      </c>
      <c r="T55" s="18">
        <f t="shared" si="22"/>
        <v>0.90184049079754602</v>
      </c>
      <c r="V55">
        <v>2008</v>
      </c>
      <c r="W55" s="18">
        <f t="shared" si="18"/>
        <v>0.16012084592145015</v>
      </c>
      <c r="X55" s="18">
        <f t="shared" si="19"/>
        <v>0.83987915407854985</v>
      </c>
    </row>
    <row r="56" spans="1:27">
      <c r="A56" s="26">
        <v>36920</v>
      </c>
      <c r="B56" s="26">
        <v>37221</v>
      </c>
      <c r="C56" s="26">
        <v>37221</v>
      </c>
      <c r="D56" s="10">
        <v>3</v>
      </c>
      <c r="F56">
        <f t="shared" si="1"/>
        <v>1</v>
      </c>
      <c r="G56">
        <f t="shared" si="2"/>
        <v>1</v>
      </c>
      <c r="H56">
        <f t="shared" si="3"/>
        <v>1</v>
      </c>
      <c r="I56">
        <f t="shared" si="4"/>
        <v>1</v>
      </c>
      <c r="J56">
        <f t="shared" si="5"/>
        <v>11</v>
      </c>
      <c r="K56">
        <f t="shared" si="6"/>
        <v>11</v>
      </c>
      <c r="L56">
        <f t="shared" si="7"/>
        <v>2001</v>
      </c>
      <c r="M56">
        <f t="shared" si="8"/>
        <v>2001</v>
      </c>
      <c r="N56">
        <f t="shared" si="9"/>
        <v>2001</v>
      </c>
      <c r="P56" s="13">
        <v>2009</v>
      </c>
      <c r="Q56" s="17">
        <v>24</v>
      </c>
      <c r="R56">
        <f t="shared" si="20"/>
        <v>167</v>
      </c>
      <c r="S56" s="18">
        <f t="shared" si="21"/>
        <v>0.1437125748502994</v>
      </c>
      <c r="T56" s="18">
        <f t="shared" si="22"/>
        <v>0.85628742514970058</v>
      </c>
      <c r="V56">
        <v>2009</v>
      </c>
      <c r="W56" s="18">
        <f t="shared" si="18"/>
        <v>0.10491803278688525</v>
      </c>
      <c r="X56" s="18">
        <f t="shared" si="19"/>
        <v>0.89508196721311473</v>
      </c>
    </row>
    <row r="57" spans="1:27">
      <c r="A57" s="26">
        <v>36955</v>
      </c>
      <c r="B57" s="26">
        <v>37158</v>
      </c>
      <c r="C57" s="26">
        <v>37225</v>
      </c>
      <c r="D57" s="10">
        <v>2</v>
      </c>
      <c r="F57">
        <f t="shared" si="1"/>
        <v>1</v>
      </c>
      <c r="G57">
        <f t="shared" si="2"/>
        <v>1</v>
      </c>
      <c r="H57">
        <f t="shared" si="3"/>
        <v>5</v>
      </c>
      <c r="I57">
        <f t="shared" si="4"/>
        <v>3</v>
      </c>
      <c r="J57">
        <f t="shared" si="5"/>
        <v>9</v>
      </c>
      <c r="K57">
        <f t="shared" si="6"/>
        <v>11</v>
      </c>
      <c r="L57">
        <f t="shared" si="7"/>
        <v>2001</v>
      </c>
      <c r="M57">
        <f t="shared" si="8"/>
        <v>2001</v>
      </c>
      <c r="N57">
        <f t="shared" si="9"/>
        <v>2001</v>
      </c>
      <c r="P57" s="13">
        <v>2010</v>
      </c>
      <c r="Q57" s="17">
        <v>18</v>
      </c>
      <c r="R57">
        <f t="shared" si="20"/>
        <v>152</v>
      </c>
      <c r="S57" s="18">
        <f t="shared" si="21"/>
        <v>0.11842105263157894</v>
      </c>
      <c r="T57" s="18">
        <f t="shared" si="22"/>
        <v>0.88157894736842102</v>
      </c>
      <c r="V57">
        <v>2010</v>
      </c>
      <c r="W57" s="18">
        <f t="shared" si="18"/>
        <v>0.11392405063291139</v>
      </c>
      <c r="X57" s="18">
        <f t="shared" si="19"/>
        <v>0.88607594936708867</v>
      </c>
    </row>
    <row r="58" spans="1:27">
      <c r="A58" s="26">
        <v>36175</v>
      </c>
      <c r="B58" s="26">
        <v>37235</v>
      </c>
      <c r="C58" s="26">
        <v>37259</v>
      </c>
      <c r="D58" s="10">
        <v>1</v>
      </c>
      <c r="F58">
        <f t="shared" si="1"/>
        <v>5</v>
      </c>
      <c r="G58">
        <f t="shared" si="2"/>
        <v>1</v>
      </c>
      <c r="H58">
        <f t="shared" si="3"/>
        <v>4</v>
      </c>
      <c r="I58">
        <f t="shared" si="4"/>
        <v>1</v>
      </c>
      <c r="J58">
        <f t="shared" si="5"/>
        <v>12</v>
      </c>
      <c r="K58">
        <f t="shared" si="6"/>
        <v>1</v>
      </c>
      <c r="L58">
        <f t="shared" si="7"/>
        <v>1999</v>
      </c>
      <c r="M58">
        <f t="shared" si="8"/>
        <v>2001</v>
      </c>
      <c r="N58">
        <f t="shared" si="9"/>
        <v>2002</v>
      </c>
      <c r="P58" s="13">
        <v>2011</v>
      </c>
      <c r="Q58" s="17">
        <v>25</v>
      </c>
      <c r="R58">
        <f t="shared" si="20"/>
        <v>231</v>
      </c>
      <c r="S58" s="18">
        <f t="shared" si="21"/>
        <v>0.10822510822510822</v>
      </c>
      <c r="T58" s="18">
        <f t="shared" si="22"/>
        <v>0.89177489177489178</v>
      </c>
      <c r="V58">
        <v>2011</v>
      </c>
      <c r="W58" s="18">
        <f t="shared" si="18"/>
        <v>0.14189189189189189</v>
      </c>
      <c r="X58" s="18">
        <f t="shared" si="19"/>
        <v>0.85810810810810811</v>
      </c>
    </row>
    <row r="59" spans="1:27">
      <c r="A59" s="26">
        <v>36963</v>
      </c>
      <c r="B59" s="26">
        <v>37148</v>
      </c>
      <c r="C59" s="26">
        <v>37266</v>
      </c>
      <c r="D59" s="10">
        <v>2</v>
      </c>
      <c r="F59">
        <f t="shared" si="1"/>
        <v>2</v>
      </c>
      <c r="G59">
        <f t="shared" si="2"/>
        <v>5</v>
      </c>
      <c r="H59">
        <f t="shared" si="3"/>
        <v>4</v>
      </c>
      <c r="I59">
        <f t="shared" si="4"/>
        <v>3</v>
      </c>
      <c r="J59">
        <f t="shared" si="5"/>
        <v>9</v>
      </c>
      <c r="K59">
        <f t="shared" si="6"/>
        <v>1</v>
      </c>
      <c r="L59">
        <f t="shared" si="7"/>
        <v>2001</v>
      </c>
      <c r="M59">
        <f t="shared" si="8"/>
        <v>2001</v>
      </c>
      <c r="N59">
        <f t="shared" si="9"/>
        <v>2002</v>
      </c>
      <c r="P59" s="13">
        <v>2012</v>
      </c>
      <c r="Q59" s="17">
        <v>14</v>
      </c>
      <c r="R59">
        <f t="shared" si="20"/>
        <v>70</v>
      </c>
      <c r="S59" s="18">
        <f t="shared" si="21"/>
        <v>0.2</v>
      </c>
      <c r="T59" s="18">
        <f t="shared" si="22"/>
        <v>0.8</v>
      </c>
      <c r="V59">
        <v>2012</v>
      </c>
      <c r="W59" s="18">
        <f>S59</f>
        <v>0.2</v>
      </c>
      <c r="X59" s="18">
        <f t="shared" si="19"/>
        <v>0.8</v>
      </c>
    </row>
    <row r="60" spans="1:27">
      <c r="A60" s="26">
        <v>37103</v>
      </c>
      <c r="B60" s="26">
        <v>37235</v>
      </c>
      <c r="C60" s="26">
        <v>37235</v>
      </c>
      <c r="D60" s="10">
        <v>1</v>
      </c>
      <c r="F60">
        <f t="shared" si="1"/>
        <v>2</v>
      </c>
      <c r="G60">
        <f t="shared" si="2"/>
        <v>1</v>
      </c>
      <c r="H60">
        <f t="shared" si="3"/>
        <v>1</v>
      </c>
      <c r="I60">
        <f t="shared" si="4"/>
        <v>7</v>
      </c>
      <c r="J60">
        <f t="shared" si="5"/>
        <v>12</v>
      </c>
      <c r="K60">
        <f t="shared" si="6"/>
        <v>12</v>
      </c>
      <c r="L60">
        <f t="shared" si="7"/>
        <v>2001</v>
      </c>
      <c r="M60">
        <f t="shared" si="8"/>
        <v>2001</v>
      </c>
      <c r="N60">
        <f t="shared" si="9"/>
        <v>2001</v>
      </c>
      <c r="P60" s="13" t="s">
        <v>4673</v>
      </c>
      <c r="Q60" s="17">
        <v>158</v>
      </c>
    </row>
    <row r="61" spans="1:27">
      <c r="A61" s="26">
        <v>37077</v>
      </c>
      <c r="B61" s="26">
        <v>37194</v>
      </c>
      <c r="C61" s="26">
        <v>37232</v>
      </c>
      <c r="D61" s="10">
        <v>1</v>
      </c>
      <c r="F61">
        <f t="shared" si="1"/>
        <v>4</v>
      </c>
      <c r="G61">
        <f t="shared" si="2"/>
        <v>2</v>
      </c>
      <c r="H61">
        <f t="shared" si="3"/>
        <v>5</v>
      </c>
      <c r="I61">
        <f t="shared" si="4"/>
        <v>7</v>
      </c>
      <c r="J61">
        <f t="shared" si="5"/>
        <v>10</v>
      </c>
      <c r="K61">
        <f t="shared" si="6"/>
        <v>12</v>
      </c>
      <c r="L61">
        <f t="shared" si="7"/>
        <v>2001</v>
      </c>
      <c r="M61">
        <f t="shared" si="8"/>
        <v>2001</v>
      </c>
      <c r="N61">
        <f t="shared" si="9"/>
        <v>2001</v>
      </c>
    </row>
    <row r="62" spans="1:27">
      <c r="A62" s="26">
        <v>36936</v>
      </c>
      <c r="B62" s="26">
        <v>37180</v>
      </c>
      <c r="C62" s="26">
        <v>37207</v>
      </c>
      <c r="D62" s="10">
        <v>1</v>
      </c>
      <c r="F62">
        <f t="shared" si="1"/>
        <v>3</v>
      </c>
      <c r="G62">
        <f t="shared" si="2"/>
        <v>2</v>
      </c>
      <c r="H62">
        <f t="shared" si="3"/>
        <v>1</v>
      </c>
      <c r="I62">
        <f t="shared" si="4"/>
        <v>2</v>
      </c>
      <c r="J62">
        <f t="shared" si="5"/>
        <v>10</v>
      </c>
      <c r="K62">
        <f t="shared" si="6"/>
        <v>11</v>
      </c>
      <c r="L62">
        <f t="shared" si="7"/>
        <v>2001</v>
      </c>
      <c r="M62">
        <f t="shared" si="8"/>
        <v>2001</v>
      </c>
      <c r="N62">
        <f t="shared" si="9"/>
        <v>2001</v>
      </c>
    </row>
    <row r="63" spans="1:27">
      <c r="A63" s="26">
        <v>36992</v>
      </c>
      <c r="B63" s="26">
        <v>37125</v>
      </c>
      <c r="C63" s="26">
        <v>37210</v>
      </c>
      <c r="D63" s="10">
        <v>1</v>
      </c>
      <c r="F63">
        <f t="shared" si="1"/>
        <v>3</v>
      </c>
      <c r="G63">
        <f t="shared" si="2"/>
        <v>3</v>
      </c>
      <c r="H63">
        <f t="shared" si="3"/>
        <v>4</v>
      </c>
      <c r="I63">
        <f t="shared" si="4"/>
        <v>4</v>
      </c>
      <c r="J63">
        <f t="shared" si="5"/>
        <v>8</v>
      </c>
      <c r="K63">
        <f t="shared" si="6"/>
        <v>11</v>
      </c>
      <c r="L63">
        <f t="shared" si="7"/>
        <v>2001</v>
      </c>
      <c r="M63">
        <f t="shared" si="8"/>
        <v>2001</v>
      </c>
      <c r="N63">
        <f t="shared" si="9"/>
        <v>2001</v>
      </c>
      <c r="P63" s="16" t="s">
        <v>8</v>
      </c>
      <c r="Q63" t="s">
        <v>4675</v>
      </c>
    </row>
    <row r="64" spans="1:27">
      <c r="A64" s="26">
        <v>37193</v>
      </c>
      <c r="B64" s="26">
        <v>37271</v>
      </c>
      <c r="C64" s="26">
        <v>37271</v>
      </c>
      <c r="D64" s="10">
        <v>1</v>
      </c>
      <c r="F64">
        <f t="shared" si="1"/>
        <v>1</v>
      </c>
      <c r="G64">
        <f t="shared" si="2"/>
        <v>2</v>
      </c>
      <c r="H64">
        <f t="shared" si="3"/>
        <v>2</v>
      </c>
      <c r="I64">
        <f t="shared" si="4"/>
        <v>10</v>
      </c>
      <c r="J64">
        <f t="shared" si="5"/>
        <v>1</v>
      </c>
      <c r="K64">
        <f t="shared" si="6"/>
        <v>1</v>
      </c>
      <c r="L64">
        <f t="shared" si="7"/>
        <v>2001</v>
      </c>
      <c r="M64">
        <f t="shared" si="8"/>
        <v>2002</v>
      </c>
      <c r="N64">
        <f t="shared" si="9"/>
        <v>2002</v>
      </c>
    </row>
    <row r="65" spans="1:23">
      <c r="A65" s="26">
        <v>37028</v>
      </c>
      <c r="B65" s="26">
        <v>37221</v>
      </c>
      <c r="C65" s="26">
        <v>37272</v>
      </c>
      <c r="D65" s="10">
        <v>3</v>
      </c>
      <c r="F65">
        <f t="shared" si="1"/>
        <v>4</v>
      </c>
      <c r="G65">
        <f t="shared" si="2"/>
        <v>1</v>
      </c>
      <c r="H65">
        <f t="shared" si="3"/>
        <v>3</v>
      </c>
      <c r="I65">
        <f t="shared" si="4"/>
        <v>5</v>
      </c>
      <c r="J65">
        <f t="shared" si="5"/>
        <v>11</v>
      </c>
      <c r="K65">
        <f t="shared" si="6"/>
        <v>1</v>
      </c>
      <c r="L65">
        <f t="shared" si="7"/>
        <v>2001</v>
      </c>
      <c r="M65">
        <f t="shared" si="8"/>
        <v>2001</v>
      </c>
      <c r="N65">
        <f t="shared" si="9"/>
        <v>2002</v>
      </c>
      <c r="P65" s="16" t="s">
        <v>4677</v>
      </c>
      <c r="S65" s="28" t="s">
        <v>8</v>
      </c>
      <c r="T65" s="28"/>
      <c r="V65" t="s">
        <v>4683</v>
      </c>
      <c r="W65">
        <f>RSQ(P67:P75,T67:T75)</f>
        <v>0.11475277498915766</v>
      </c>
    </row>
    <row r="66" spans="1:23">
      <c r="A66" s="26">
        <v>37032</v>
      </c>
      <c r="B66" s="26">
        <v>37244</v>
      </c>
      <c r="C66" s="26">
        <v>37244</v>
      </c>
      <c r="D66" s="10">
        <v>2</v>
      </c>
      <c r="F66">
        <f t="shared" si="1"/>
        <v>1</v>
      </c>
      <c r="G66">
        <f t="shared" si="2"/>
        <v>3</v>
      </c>
      <c r="H66">
        <f t="shared" si="3"/>
        <v>3</v>
      </c>
      <c r="I66">
        <f t="shared" si="4"/>
        <v>5</v>
      </c>
      <c r="J66">
        <f t="shared" si="5"/>
        <v>12</v>
      </c>
      <c r="K66">
        <f t="shared" si="6"/>
        <v>12</v>
      </c>
      <c r="L66">
        <f t="shared" si="7"/>
        <v>2001</v>
      </c>
      <c r="M66">
        <f t="shared" si="8"/>
        <v>2001</v>
      </c>
      <c r="N66">
        <f t="shared" si="9"/>
        <v>2001</v>
      </c>
      <c r="P66" s="16" t="s">
        <v>4672</v>
      </c>
      <c r="Q66" t="s">
        <v>4671</v>
      </c>
      <c r="S66" s="23" t="s">
        <v>4679</v>
      </c>
      <c r="T66" s="23" t="s">
        <v>4678</v>
      </c>
      <c r="V66" t="s">
        <v>4682</v>
      </c>
      <c r="W66">
        <f>SQRT(W65)</f>
        <v>0.33875178964716579</v>
      </c>
    </row>
    <row r="67" spans="1:23">
      <c r="A67" s="26">
        <v>37165</v>
      </c>
      <c r="B67" s="26">
        <v>37242</v>
      </c>
      <c r="C67" s="26">
        <v>37242</v>
      </c>
      <c r="D67" s="10">
        <v>4</v>
      </c>
      <c r="F67">
        <f t="shared" si="1"/>
        <v>1</v>
      </c>
      <c r="G67">
        <f t="shared" si="2"/>
        <v>1</v>
      </c>
      <c r="H67">
        <f t="shared" si="3"/>
        <v>1</v>
      </c>
      <c r="I67">
        <f t="shared" si="4"/>
        <v>10</v>
      </c>
      <c r="J67">
        <f t="shared" si="5"/>
        <v>12</v>
      </c>
      <c r="K67">
        <f t="shared" si="6"/>
        <v>12</v>
      </c>
      <c r="L67">
        <f t="shared" si="7"/>
        <v>2001</v>
      </c>
      <c r="M67">
        <f t="shared" si="8"/>
        <v>2001</v>
      </c>
      <c r="N67">
        <f t="shared" si="9"/>
        <v>2001</v>
      </c>
      <c r="P67" s="13">
        <v>2003</v>
      </c>
      <c r="Q67" s="17">
        <v>1</v>
      </c>
      <c r="R67">
        <f>COUNTIF($N$3:$N$1500,P67)</f>
        <v>84</v>
      </c>
      <c r="S67" s="18">
        <f>Q67/R67</f>
        <v>1.1904761904761904E-2</v>
      </c>
      <c r="T67" s="18">
        <f>1-S67</f>
        <v>0.98809523809523814</v>
      </c>
      <c r="V67" t="s">
        <v>4686</v>
      </c>
      <c r="W67">
        <f>COUNTA(P67:P75)-2</f>
        <v>7</v>
      </c>
    </row>
    <row r="68" spans="1:23">
      <c r="A68" s="26">
        <v>36930</v>
      </c>
      <c r="B68" s="26">
        <v>37181</v>
      </c>
      <c r="C68" s="26">
        <v>37281</v>
      </c>
      <c r="D68" s="10">
        <v>5</v>
      </c>
      <c r="F68">
        <f t="shared" ref="F68:F131" si="23">WEEKDAY(A68,2)</f>
        <v>4</v>
      </c>
      <c r="G68">
        <f t="shared" ref="G68:G131" si="24">WEEKDAY(B68,2)</f>
        <v>3</v>
      </c>
      <c r="H68">
        <f t="shared" ref="H68:H131" si="25">WEEKDAY(C68,2)</f>
        <v>5</v>
      </c>
      <c r="I68">
        <f t="shared" ref="I68:I131" si="26">MONTH(A68)</f>
        <v>2</v>
      </c>
      <c r="J68">
        <f t="shared" ref="J68:J131" si="27">MONTH(B68)</f>
        <v>10</v>
      </c>
      <c r="K68">
        <f t="shared" ref="K68:K131" si="28">MONTH(C68)</f>
        <v>1</v>
      </c>
      <c r="L68">
        <f t="shared" ref="L68:L131" si="29">YEAR(A68)</f>
        <v>2001</v>
      </c>
      <c r="M68">
        <f t="shared" ref="M68:M131" si="30">YEAR(B68)</f>
        <v>2001</v>
      </c>
      <c r="N68">
        <f t="shared" ref="N68:N131" si="31">YEAR(C68)</f>
        <v>2002</v>
      </c>
      <c r="P68" s="13">
        <v>2005</v>
      </c>
      <c r="Q68" s="17">
        <v>12</v>
      </c>
      <c r="R68">
        <f t="shared" ref="R68:R75" si="32">COUNTIF($N$3:$N$1500,P68)</f>
        <v>119</v>
      </c>
      <c r="S68" s="18">
        <f t="shared" ref="S68:S75" si="33">Q68/R68</f>
        <v>0.10084033613445378</v>
      </c>
      <c r="T68" s="18">
        <f t="shared" ref="T68:T75" si="34">1-S68</f>
        <v>0.89915966386554624</v>
      </c>
      <c r="V68" t="s">
        <v>4684</v>
      </c>
      <c r="W68">
        <f>(W66*SQRT(W67))/SQRT(1-POWER(W66,2))</f>
        <v>0.95257313970441326</v>
      </c>
    </row>
    <row r="69" spans="1:23">
      <c r="A69" s="26">
        <v>36940</v>
      </c>
      <c r="B69" s="26">
        <v>37181</v>
      </c>
      <c r="C69" s="26">
        <v>37281</v>
      </c>
      <c r="D69" s="10">
        <v>5</v>
      </c>
      <c r="F69">
        <f t="shared" si="23"/>
        <v>7</v>
      </c>
      <c r="G69">
        <f t="shared" si="24"/>
        <v>3</v>
      </c>
      <c r="H69">
        <f t="shared" si="25"/>
        <v>5</v>
      </c>
      <c r="I69">
        <f t="shared" si="26"/>
        <v>2</v>
      </c>
      <c r="J69">
        <f t="shared" si="27"/>
        <v>10</v>
      </c>
      <c r="K69">
        <f t="shared" si="28"/>
        <v>1</v>
      </c>
      <c r="L69">
        <f t="shared" si="29"/>
        <v>2001</v>
      </c>
      <c r="M69">
        <f t="shared" si="30"/>
        <v>2001</v>
      </c>
      <c r="N69">
        <f t="shared" si="31"/>
        <v>2002</v>
      </c>
      <c r="P69" s="13">
        <v>2006</v>
      </c>
      <c r="Q69" s="17">
        <v>22</v>
      </c>
      <c r="R69">
        <f t="shared" si="32"/>
        <v>107</v>
      </c>
      <c r="S69" s="18">
        <f t="shared" si="33"/>
        <v>0.20560747663551401</v>
      </c>
      <c r="T69" s="18">
        <f t="shared" si="34"/>
        <v>0.79439252336448596</v>
      </c>
      <c r="V69" t="s">
        <v>4685</v>
      </c>
      <c r="W69">
        <f>_xlfn.T.DIST.2T(W68,W67)</f>
        <v>0.37253220485742472</v>
      </c>
    </row>
    <row r="70" spans="1:23">
      <c r="A70" s="26">
        <v>36930</v>
      </c>
      <c r="B70" s="26">
        <v>37181</v>
      </c>
      <c r="C70" s="26">
        <v>37281</v>
      </c>
      <c r="D70" s="10">
        <v>5</v>
      </c>
      <c r="F70">
        <f t="shared" si="23"/>
        <v>4</v>
      </c>
      <c r="G70">
        <f t="shared" si="24"/>
        <v>3</v>
      </c>
      <c r="H70">
        <f t="shared" si="25"/>
        <v>5</v>
      </c>
      <c r="I70">
        <f t="shared" si="26"/>
        <v>2</v>
      </c>
      <c r="J70">
        <f t="shared" si="27"/>
        <v>10</v>
      </c>
      <c r="K70">
        <f t="shared" si="28"/>
        <v>1</v>
      </c>
      <c r="L70">
        <f t="shared" si="29"/>
        <v>2001</v>
      </c>
      <c r="M70">
        <f t="shared" si="30"/>
        <v>2001</v>
      </c>
      <c r="N70">
        <f t="shared" si="31"/>
        <v>2002</v>
      </c>
      <c r="P70" s="13">
        <v>2007</v>
      </c>
      <c r="Q70" s="17">
        <v>20</v>
      </c>
      <c r="R70">
        <f t="shared" si="32"/>
        <v>136</v>
      </c>
      <c r="S70" s="18">
        <f t="shared" si="33"/>
        <v>0.14705882352941177</v>
      </c>
      <c r="T70" s="18">
        <f t="shared" si="34"/>
        <v>0.8529411764705882</v>
      </c>
    </row>
    <row r="71" spans="1:23">
      <c r="A71" s="26">
        <v>36930</v>
      </c>
      <c r="B71" s="26">
        <v>37181</v>
      </c>
      <c r="C71" s="26">
        <v>37281</v>
      </c>
      <c r="D71" s="10">
        <v>5</v>
      </c>
      <c r="F71">
        <f t="shared" si="23"/>
        <v>4</v>
      </c>
      <c r="G71">
        <f t="shared" si="24"/>
        <v>3</v>
      </c>
      <c r="H71">
        <f t="shared" si="25"/>
        <v>5</v>
      </c>
      <c r="I71">
        <f t="shared" si="26"/>
        <v>2</v>
      </c>
      <c r="J71">
        <f t="shared" si="27"/>
        <v>10</v>
      </c>
      <c r="K71">
        <f t="shared" si="28"/>
        <v>1</v>
      </c>
      <c r="L71">
        <f t="shared" si="29"/>
        <v>2001</v>
      </c>
      <c r="M71">
        <f t="shared" si="30"/>
        <v>2001</v>
      </c>
      <c r="N71">
        <f t="shared" si="31"/>
        <v>2002</v>
      </c>
      <c r="P71" s="13">
        <v>2008</v>
      </c>
      <c r="Q71" s="17">
        <v>17</v>
      </c>
      <c r="R71">
        <f t="shared" si="32"/>
        <v>154</v>
      </c>
      <c r="S71" s="18">
        <f t="shared" si="33"/>
        <v>0.11038961038961038</v>
      </c>
      <c r="T71" s="18">
        <f t="shared" si="34"/>
        <v>0.88961038961038963</v>
      </c>
      <c r="V71" t="s">
        <v>4687</v>
      </c>
      <c r="W71">
        <f>SLOPE(T67:T75,P67:P75)</f>
        <v>7.646440333661869E-3</v>
      </c>
    </row>
    <row r="72" spans="1:23">
      <c r="A72" s="26">
        <v>36796</v>
      </c>
      <c r="B72" s="26">
        <v>37192</v>
      </c>
      <c r="C72" s="26">
        <v>37273</v>
      </c>
      <c r="D72" s="10">
        <v>1</v>
      </c>
      <c r="F72">
        <f t="shared" si="23"/>
        <v>3</v>
      </c>
      <c r="G72">
        <f t="shared" si="24"/>
        <v>7</v>
      </c>
      <c r="H72">
        <f t="shared" si="25"/>
        <v>4</v>
      </c>
      <c r="I72">
        <f t="shared" si="26"/>
        <v>9</v>
      </c>
      <c r="J72">
        <f t="shared" si="27"/>
        <v>10</v>
      </c>
      <c r="K72">
        <f t="shared" si="28"/>
        <v>1</v>
      </c>
      <c r="L72">
        <f t="shared" si="29"/>
        <v>2000</v>
      </c>
      <c r="M72">
        <f t="shared" si="30"/>
        <v>2001</v>
      </c>
      <c r="N72">
        <f t="shared" si="31"/>
        <v>2002</v>
      </c>
      <c r="P72" s="13">
        <v>2009</v>
      </c>
      <c r="Q72" s="17">
        <v>11</v>
      </c>
      <c r="R72">
        <f t="shared" si="32"/>
        <v>178</v>
      </c>
      <c r="S72" s="18">
        <f t="shared" si="33"/>
        <v>6.1797752808988762E-2</v>
      </c>
      <c r="T72" s="18">
        <f t="shared" si="34"/>
        <v>0.9382022471910112</v>
      </c>
      <c r="V72" t="s">
        <v>4688</v>
      </c>
      <c r="W72">
        <f>INTERCEPT(T67:T75,P67:P75)</f>
        <v>-14.433096008370057</v>
      </c>
    </row>
    <row r="73" spans="1:23">
      <c r="A73" s="26">
        <v>37174</v>
      </c>
      <c r="B73" s="26">
        <v>37284</v>
      </c>
      <c r="C73" s="26">
        <v>37284</v>
      </c>
      <c r="D73" s="10">
        <v>1</v>
      </c>
      <c r="F73">
        <f t="shared" si="23"/>
        <v>3</v>
      </c>
      <c r="G73">
        <f t="shared" si="24"/>
        <v>1</v>
      </c>
      <c r="H73">
        <f t="shared" si="25"/>
        <v>1</v>
      </c>
      <c r="I73">
        <f t="shared" si="26"/>
        <v>10</v>
      </c>
      <c r="J73">
        <f t="shared" si="27"/>
        <v>1</v>
      </c>
      <c r="K73">
        <f t="shared" si="28"/>
        <v>1</v>
      </c>
      <c r="L73">
        <f t="shared" si="29"/>
        <v>2001</v>
      </c>
      <c r="M73">
        <f t="shared" si="30"/>
        <v>2002</v>
      </c>
      <c r="N73">
        <f t="shared" si="31"/>
        <v>2002</v>
      </c>
      <c r="P73" s="13">
        <v>2010</v>
      </c>
      <c r="Q73" s="17">
        <v>3</v>
      </c>
      <c r="R73">
        <f t="shared" si="32"/>
        <v>154</v>
      </c>
      <c r="S73" s="18">
        <f t="shared" si="33"/>
        <v>1.948051948051948E-2</v>
      </c>
      <c r="T73" s="18">
        <f t="shared" si="34"/>
        <v>0.98051948051948057</v>
      </c>
    </row>
    <row r="74" spans="1:23">
      <c r="A74" s="26">
        <v>37078</v>
      </c>
      <c r="B74" s="26">
        <v>37239</v>
      </c>
      <c r="C74" s="26">
        <v>37239</v>
      </c>
      <c r="D74" s="10">
        <v>3</v>
      </c>
      <c r="F74">
        <f t="shared" si="23"/>
        <v>5</v>
      </c>
      <c r="G74">
        <f t="shared" si="24"/>
        <v>5</v>
      </c>
      <c r="H74">
        <f t="shared" si="25"/>
        <v>5</v>
      </c>
      <c r="I74">
        <f t="shared" si="26"/>
        <v>7</v>
      </c>
      <c r="J74">
        <f t="shared" si="27"/>
        <v>12</v>
      </c>
      <c r="K74">
        <f t="shared" si="28"/>
        <v>12</v>
      </c>
      <c r="L74">
        <f t="shared" si="29"/>
        <v>2001</v>
      </c>
      <c r="M74">
        <f t="shared" si="30"/>
        <v>2001</v>
      </c>
      <c r="N74">
        <f t="shared" si="31"/>
        <v>2001</v>
      </c>
      <c r="P74" s="13">
        <v>2011</v>
      </c>
      <c r="Q74" s="17">
        <v>8</v>
      </c>
      <c r="R74">
        <f t="shared" si="32"/>
        <v>229</v>
      </c>
      <c r="S74" s="18">
        <f t="shared" si="33"/>
        <v>3.4934497816593885E-2</v>
      </c>
      <c r="T74" s="18">
        <f t="shared" si="34"/>
        <v>0.96506550218340614</v>
      </c>
    </row>
    <row r="75" spans="1:23">
      <c r="A75" s="26">
        <v>37165</v>
      </c>
      <c r="B75" s="26">
        <v>37321</v>
      </c>
      <c r="C75" s="26">
        <v>37321</v>
      </c>
      <c r="D75" s="10">
        <v>2</v>
      </c>
      <c r="F75">
        <f t="shared" si="23"/>
        <v>1</v>
      </c>
      <c r="G75">
        <f t="shared" si="24"/>
        <v>3</v>
      </c>
      <c r="H75">
        <f t="shared" si="25"/>
        <v>3</v>
      </c>
      <c r="I75">
        <f t="shared" si="26"/>
        <v>10</v>
      </c>
      <c r="J75">
        <f t="shared" si="27"/>
        <v>3</v>
      </c>
      <c r="K75">
        <f t="shared" si="28"/>
        <v>3</v>
      </c>
      <c r="L75">
        <f t="shared" si="29"/>
        <v>2001</v>
      </c>
      <c r="M75">
        <f t="shared" si="30"/>
        <v>2002</v>
      </c>
      <c r="N75">
        <f t="shared" si="31"/>
        <v>2002</v>
      </c>
      <c r="P75" s="13">
        <v>2012</v>
      </c>
      <c r="Q75" s="17">
        <v>2</v>
      </c>
      <c r="R75">
        <f t="shared" si="32"/>
        <v>74</v>
      </c>
      <c r="S75" s="18">
        <f t="shared" si="33"/>
        <v>2.7027027027027029E-2</v>
      </c>
      <c r="T75" s="18">
        <f t="shared" si="34"/>
        <v>0.97297297297297303</v>
      </c>
    </row>
    <row r="76" spans="1:23">
      <c r="A76" s="26">
        <v>36944</v>
      </c>
      <c r="B76" s="26">
        <v>37242</v>
      </c>
      <c r="C76" s="26">
        <v>37301</v>
      </c>
      <c r="D76" s="10">
        <v>4</v>
      </c>
      <c r="F76">
        <f t="shared" si="23"/>
        <v>4</v>
      </c>
      <c r="G76">
        <f t="shared" si="24"/>
        <v>1</v>
      </c>
      <c r="H76">
        <f t="shared" si="25"/>
        <v>4</v>
      </c>
      <c r="I76">
        <f t="shared" si="26"/>
        <v>2</v>
      </c>
      <c r="J76">
        <f t="shared" si="27"/>
        <v>12</v>
      </c>
      <c r="K76">
        <f t="shared" si="28"/>
        <v>2</v>
      </c>
      <c r="L76">
        <f t="shared" si="29"/>
        <v>2001</v>
      </c>
      <c r="M76">
        <f t="shared" si="30"/>
        <v>2001</v>
      </c>
      <c r="N76">
        <f t="shared" si="31"/>
        <v>2002</v>
      </c>
      <c r="P76" s="13" t="s">
        <v>4673</v>
      </c>
      <c r="Q76" s="17">
        <v>96</v>
      </c>
    </row>
    <row r="77" spans="1:23">
      <c r="A77" s="26">
        <v>37103</v>
      </c>
      <c r="B77" s="26">
        <v>37270</v>
      </c>
      <c r="C77" s="26">
        <v>37301</v>
      </c>
      <c r="D77" s="10">
        <v>1</v>
      </c>
      <c r="F77">
        <f t="shared" si="23"/>
        <v>2</v>
      </c>
      <c r="G77">
        <f t="shared" si="24"/>
        <v>1</v>
      </c>
      <c r="H77">
        <f t="shared" si="25"/>
        <v>4</v>
      </c>
      <c r="I77">
        <f t="shared" si="26"/>
        <v>7</v>
      </c>
      <c r="J77">
        <f t="shared" si="27"/>
        <v>1</v>
      </c>
      <c r="K77">
        <f t="shared" si="28"/>
        <v>2</v>
      </c>
      <c r="L77">
        <f t="shared" si="29"/>
        <v>2001</v>
      </c>
      <c r="M77">
        <f t="shared" si="30"/>
        <v>2002</v>
      </c>
      <c r="N77">
        <f t="shared" si="31"/>
        <v>2002</v>
      </c>
    </row>
    <row r="78" spans="1:23">
      <c r="A78" s="26">
        <v>37179</v>
      </c>
      <c r="B78" s="26">
        <v>37361</v>
      </c>
      <c r="C78" s="26">
        <v>37361</v>
      </c>
      <c r="D78" s="10">
        <v>7</v>
      </c>
      <c r="F78">
        <f t="shared" si="23"/>
        <v>1</v>
      </c>
      <c r="G78">
        <f t="shared" si="24"/>
        <v>1</v>
      </c>
      <c r="H78">
        <f t="shared" si="25"/>
        <v>1</v>
      </c>
      <c r="I78">
        <f t="shared" si="26"/>
        <v>10</v>
      </c>
      <c r="J78">
        <f t="shared" si="27"/>
        <v>4</v>
      </c>
      <c r="K78">
        <f t="shared" si="28"/>
        <v>4</v>
      </c>
      <c r="L78">
        <f t="shared" si="29"/>
        <v>2001</v>
      </c>
      <c r="M78">
        <f t="shared" si="30"/>
        <v>2002</v>
      </c>
      <c r="N78">
        <f t="shared" si="31"/>
        <v>2002</v>
      </c>
    </row>
    <row r="79" spans="1:23">
      <c r="A79" s="26">
        <v>37056</v>
      </c>
      <c r="B79" s="26">
        <v>37259</v>
      </c>
      <c r="C79" s="26">
        <v>37358</v>
      </c>
      <c r="D79" s="10">
        <v>1</v>
      </c>
      <c r="F79">
        <f t="shared" si="23"/>
        <v>4</v>
      </c>
      <c r="G79">
        <f t="shared" si="24"/>
        <v>4</v>
      </c>
      <c r="H79">
        <f t="shared" si="25"/>
        <v>5</v>
      </c>
      <c r="I79">
        <f t="shared" si="26"/>
        <v>6</v>
      </c>
      <c r="J79">
        <f t="shared" si="27"/>
        <v>1</v>
      </c>
      <c r="K79">
        <f t="shared" si="28"/>
        <v>4</v>
      </c>
      <c r="L79">
        <f t="shared" si="29"/>
        <v>2001</v>
      </c>
      <c r="M79">
        <f t="shared" si="30"/>
        <v>2002</v>
      </c>
      <c r="N79">
        <f t="shared" si="31"/>
        <v>2002</v>
      </c>
    </row>
    <row r="80" spans="1:23">
      <c r="A80" s="26">
        <v>37111</v>
      </c>
      <c r="B80" s="26">
        <v>37334</v>
      </c>
      <c r="C80" s="26">
        <v>37334</v>
      </c>
      <c r="D80" s="10">
        <v>2</v>
      </c>
      <c r="F80">
        <f t="shared" si="23"/>
        <v>3</v>
      </c>
      <c r="G80">
        <f t="shared" si="24"/>
        <v>2</v>
      </c>
      <c r="H80">
        <f t="shared" si="25"/>
        <v>2</v>
      </c>
      <c r="I80">
        <f t="shared" si="26"/>
        <v>8</v>
      </c>
      <c r="J80">
        <f t="shared" si="27"/>
        <v>3</v>
      </c>
      <c r="K80">
        <f t="shared" si="28"/>
        <v>3</v>
      </c>
      <c r="L80">
        <f t="shared" si="29"/>
        <v>2001</v>
      </c>
      <c r="M80">
        <f t="shared" si="30"/>
        <v>2002</v>
      </c>
      <c r="N80">
        <f t="shared" si="31"/>
        <v>2002</v>
      </c>
    </row>
    <row r="81" spans="1:14">
      <c r="A81" s="26">
        <v>37259</v>
      </c>
      <c r="B81" s="26">
        <v>37337</v>
      </c>
      <c r="C81" s="26">
        <v>37337</v>
      </c>
      <c r="D81" s="10">
        <v>2</v>
      </c>
      <c r="F81">
        <f t="shared" si="23"/>
        <v>4</v>
      </c>
      <c r="G81">
        <f t="shared" si="24"/>
        <v>5</v>
      </c>
      <c r="H81">
        <f t="shared" si="25"/>
        <v>5</v>
      </c>
      <c r="I81">
        <f t="shared" si="26"/>
        <v>1</v>
      </c>
      <c r="J81">
        <f t="shared" si="27"/>
        <v>3</v>
      </c>
      <c r="K81">
        <f t="shared" si="28"/>
        <v>3</v>
      </c>
      <c r="L81">
        <f t="shared" si="29"/>
        <v>2002</v>
      </c>
      <c r="M81">
        <f t="shared" si="30"/>
        <v>2002</v>
      </c>
      <c r="N81">
        <f t="shared" si="31"/>
        <v>2002</v>
      </c>
    </row>
    <row r="82" spans="1:14">
      <c r="A82" s="26">
        <v>37177</v>
      </c>
      <c r="B82" s="26">
        <v>37326</v>
      </c>
      <c r="C82" s="26">
        <v>37340</v>
      </c>
      <c r="D82" s="10">
        <v>2</v>
      </c>
      <c r="F82">
        <f t="shared" si="23"/>
        <v>6</v>
      </c>
      <c r="G82">
        <f t="shared" si="24"/>
        <v>1</v>
      </c>
      <c r="H82">
        <f t="shared" si="25"/>
        <v>1</v>
      </c>
      <c r="I82">
        <f t="shared" si="26"/>
        <v>10</v>
      </c>
      <c r="J82">
        <f t="shared" si="27"/>
        <v>3</v>
      </c>
      <c r="K82">
        <f t="shared" si="28"/>
        <v>3</v>
      </c>
      <c r="L82">
        <f t="shared" si="29"/>
        <v>2001</v>
      </c>
      <c r="M82">
        <f t="shared" si="30"/>
        <v>2002</v>
      </c>
      <c r="N82">
        <f t="shared" si="31"/>
        <v>2002</v>
      </c>
    </row>
    <row r="83" spans="1:14">
      <c r="A83" s="26">
        <v>37312</v>
      </c>
      <c r="B83" s="26">
        <v>37363</v>
      </c>
      <c r="C83" s="26">
        <v>37363</v>
      </c>
      <c r="D83" s="10">
        <v>2</v>
      </c>
      <c r="F83">
        <f t="shared" si="23"/>
        <v>1</v>
      </c>
      <c r="G83">
        <f t="shared" si="24"/>
        <v>3</v>
      </c>
      <c r="H83">
        <f t="shared" si="25"/>
        <v>3</v>
      </c>
      <c r="I83">
        <f t="shared" si="26"/>
        <v>2</v>
      </c>
      <c r="J83">
        <f t="shared" si="27"/>
        <v>4</v>
      </c>
      <c r="K83">
        <f t="shared" si="28"/>
        <v>4</v>
      </c>
      <c r="L83">
        <f t="shared" si="29"/>
        <v>2002</v>
      </c>
      <c r="M83">
        <f t="shared" si="30"/>
        <v>2002</v>
      </c>
      <c r="N83">
        <f t="shared" si="31"/>
        <v>2002</v>
      </c>
    </row>
    <row r="84" spans="1:14">
      <c r="A84" s="26">
        <v>37077</v>
      </c>
      <c r="B84" s="26">
        <v>37193</v>
      </c>
      <c r="C84" s="26">
        <v>37335</v>
      </c>
      <c r="D84" s="10">
        <v>1</v>
      </c>
      <c r="F84">
        <f t="shared" si="23"/>
        <v>4</v>
      </c>
      <c r="G84">
        <f t="shared" si="24"/>
        <v>1</v>
      </c>
      <c r="H84">
        <f t="shared" si="25"/>
        <v>3</v>
      </c>
      <c r="I84">
        <f t="shared" si="26"/>
        <v>7</v>
      </c>
      <c r="J84">
        <f t="shared" si="27"/>
        <v>10</v>
      </c>
      <c r="K84">
        <f t="shared" si="28"/>
        <v>3</v>
      </c>
      <c r="L84">
        <f t="shared" si="29"/>
        <v>2001</v>
      </c>
      <c r="M84">
        <f t="shared" si="30"/>
        <v>2001</v>
      </c>
      <c r="N84">
        <f t="shared" si="31"/>
        <v>2002</v>
      </c>
    </row>
    <row r="85" spans="1:14">
      <c r="A85" s="26">
        <v>37046</v>
      </c>
      <c r="B85" s="26">
        <v>37259</v>
      </c>
      <c r="C85" s="26">
        <v>37377</v>
      </c>
      <c r="D85" s="10">
        <v>1</v>
      </c>
      <c r="F85">
        <f t="shared" si="23"/>
        <v>1</v>
      </c>
      <c r="G85">
        <f t="shared" si="24"/>
        <v>4</v>
      </c>
      <c r="H85">
        <f t="shared" si="25"/>
        <v>3</v>
      </c>
      <c r="I85">
        <f t="shared" si="26"/>
        <v>6</v>
      </c>
      <c r="J85">
        <f t="shared" si="27"/>
        <v>1</v>
      </c>
      <c r="K85">
        <f t="shared" si="28"/>
        <v>5</v>
      </c>
      <c r="L85">
        <f t="shared" si="29"/>
        <v>2001</v>
      </c>
      <c r="M85">
        <f t="shared" si="30"/>
        <v>2002</v>
      </c>
      <c r="N85">
        <f t="shared" si="31"/>
        <v>2002</v>
      </c>
    </row>
    <row r="86" spans="1:14">
      <c r="A86" s="26">
        <v>37294</v>
      </c>
      <c r="B86" s="26">
        <v>37358</v>
      </c>
      <c r="C86" s="26">
        <v>37358</v>
      </c>
      <c r="D86" s="10">
        <v>1</v>
      </c>
      <c r="F86">
        <f t="shared" si="23"/>
        <v>4</v>
      </c>
      <c r="G86">
        <f t="shared" si="24"/>
        <v>5</v>
      </c>
      <c r="H86">
        <f t="shared" si="25"/>
        <v>5</v>
      </c>
      <c r="I86">
        <f t="shared" si="26"/>
        <v>2</v>
      </c>
      <c r="J86">
        <f t="shared" si="27"/>
        <v>4</v>
      </c>
      <c r="K86">
        <f t="shared" si="28"/>
        <v>4</v>
      </c>
      <c r="L86">
        <f t="shared" si="29"/>
        <v>2002</v>
      </c>
      <c r="M86">
        <f t="shared" si="30"/>
        <v>2002</v>
      </c>
      <c r="N86">
        <f t="shared" si="31"/>
        <v>2002</v>
      </c>
    </row>
    <row r="87" spans="1:14">
      <c r="A87" s="26">
        <v>36996</v>
      </c>
      <c r="B87" s="26">
        <v>37087</v>
      </c>
      <c r="C87" s="26">
        <v>37404</v>
      </c>
      <c r="D87" s="10">
        <v>2</v>
      </c>
      <c r="F87">
        <f t="shared" si="23"/>
        <v>7</v>
      </c>
      <c r="G87">
        <f t="shared" si="24"/>
        <v>7</v>
      </c>
      <c r="H87">
        <f t="shared" si="25"/>
        <v>2</v>
      </c>
      <c r="I87">
        <f t="shared" si="26"/>
        <v>4</v>
      </c>
      <c r="J87">
        <f t="shared" si="27"/>
        <v>7</v>
      </c>
      <c r="K87">
        <f t="shared" si="28"/>
        <v>5</v>
      </c>
      <c r="L87">
        <f t="shared" si="29"/>
        <v>2001</v>
      </c>
      <c r="M87">
        <f t="shared" si="30"/>
        <v>2001</v>
      </c>
      <c r="N87">
        <f t="shared" si="31"/>
        <v>2002</v>
      </c>
    </row>
    <row r="88" spans="1:14">
      <c r="A88" s="26">
        <v>37184</v>
      </c>
      <c r="B88" s="26">
        <v>37365</v>
      </c>
      <c r="C88" s="26">
        <v>37404</v>
      </c>
      <c r="D88" s="10">
        <v>2</v>
      </c>
      <c r="F88">
        <f t="shared" si="23"/>
        <v>6</v>
      </c>
      <c r="G88">
        <f t="shared" si="24"/>
        <v>5</v>
      </c>
      <c r="H88">
        <f t="shared" si="25"/>
        <v>2</v>
      </c>
      <c r="I88">
        <f t="shared" si="26"/>
        <v>10</v>
      </c>
      <c r="J88">
        <f t="shared" si="27"/>
        <v>4</v>
      </c>
      <c r="K88">
        <f t="shared" si="28"/>
        <v>5</v>
      </c>
      <c r="L88">
        <f t="shared" si="29"/>
        <v>2001</v>
      </c>
      <c r="M88">
        <f t="shared" si="30"/>
        <v>2002</v>
      </c>
      <c r="N88">
        <f t="shared" si="31"/>
        <v>2002</v>
      </c>
    </row>
    <row r="89" spans="1:14">
      <c r="A89" s="26">
        <v>37179</v>
      </c>
      <c r="B89" s="26">
        <v>37397</v>
      </c>
      <c r="C89" s="26">
        <v>37397</v>
      </c>
      <c r="D89" s="10">
        <v>2</v>
      </c>
      <c r="F89">
        <f t="shared" si="23"/>
        <v>1</v>
      </c>
      <c r="G89">
        <f t="shared" si="24"/>
        <v>2</v>
      </c>
      <c r="H89">
        <f t="shared" si="25"/>
        <v>2</v>
      </c>
      <c r="I89">
        <f t="shared" si="26"/>
        <v>10</v>
      </c>
      <c r="J89">
        <f t="shared" si="27"/>
        <v>5</v>
      </c>
      <c r="K89">
        <f t="shared" si="28"/>
        <v>5</v>
      </c>
      <c r="L89">
        <f t="shared" si="29"/>
        <v>2001</v>
      </c>
      <c r="M89">
        <f t="shared" si="30"/>
        <v>2002</v>
      </c>
      <c r="N89">
        <f t="shared" si="31"/>
        <v>2002</v>
      </c>
    </row>
    <row r="90" spans="1:14">
      <c r="A90" s="26">
        <v>37155</v>
      </c>
      <c r="B90" s="26">
        <v>37267</v>
      </c>
      <c r="C90" s="26">
        <v>37370</v>
      </c>
      <c r="D90" s="10">
        <v>2</v>
      </c>
      <c r="F90">
        <f t="shared" si="23"/>
        <v>5</v>
      </c>
      <c r="G90">
        <f t="shared" si="24"/>
        <v>5</v>
      </c>
      <c r="H90">
        <f t="shared" si="25"/>
        <v>3</v>
      </c>
      <c r="I90">
        <f t="shared" si="26"/>
        <v>9</v>
      </c>
      <c r="J90">
        <f t="shared" si="27"/>
        <v>1</v>
      </c>
      <c r="K90">
        <f t="shared" si="28"/>
        <v>4</v>
      </c>
      <c r="L90">
        <f t="shared" si="29"/>
        <v>2001</v>
      </c>
      <c r="M90">
        <f t="shared" si="30"/>
        <v>2002</v>
      </c>
      <c r="N90">
        <f t="shared" si="31"/>
        <v>2002</v>
      </c>
    </row>
    <row r="91" spans="1:14">
      <c r="A91" s="26">
        <v>37237</v>
      </c>
      <c r="B91" s="26">
        <v>37329</v>
      </c>
      <c r="C91" s="26">
        <v>37329</v>
      </c>
      <c r="D91" s="10">
        <v>1</v>
      </c>
      <c r="F91">
        <f t="shared" si="23"/>
        <v>3</v>
      </c>
      <c r="G91">
        <f t="shared" si="24"/>
        <v>4</v>
      </c>
      <c r="H91">
        <f t="shared" si="25"/>
        <v>4</v>
      </c>
      <c r="I91">
        <f t="shared" si="26"/>
        <v>12</v>
      </c>
      <c r="J91">
        <f t="shared" si="27"/>
        <v>3</v>
      </c>
      <c r="K91">
        <f t="shared" si="28"/>
        <v>3</v>
      </c>
      <c r="L91">
        <f t="shared" si="29"/>
        <v>2001</v>
      </c>
      <c r="M91">
        <f t="shared" si="30"/>
        <v>2002</v>
      </c>
      <c r="N91">
        <f t="shared" si="31"/>
        <v>2002</v>
      </c>
    </row>
    <row r="92" spans="1:14">
      <c r="A92" s="26">
        <v>37294</v>
      </c>
      <c r="B92" s="26">
        <v>37386</v>
      </c>
      <c r="C92" s="26">
        <v>37386</v>
      </c>
      <c r="D92" s="10">
        <v>1</v>
      </c>
      <c r="F92">
        <f t="shared" si="23"/>
        <v>4</v>
      </c>
      <c r="G92">
        <f t="shared" si="24"/>
        <v>5</v>
      </c>
      <c r="H92">
        <f t="shared" si="25"/>
        <v>5</v>
      </c>
      <c r="I92">
        <f t="shared" si="26"/>
        <v>2</v>
      </c>
      <c r="J92">
        <f t="shared" si="27"/>
        <v>5</v>
      </c>
      <c r="K92">
        <f t="shared" si="28"/>
        <v>5</v>
      </c>
      <c r="L92">
        <f t="shared" si="29"/>
        <v>2002</v>
      </c>
      <c r="M92">
        <f t="shared" si="30"/>
        <v>2002</v>
      </c>
      <c r="N92">
        <f t="shared" si="31"/>
        <v>2002</v>
      </c>
    </row>
    <row r="93" spans="1:14">
      <c r="A93" s="26">
        <v>37342</v>
      </c>
      <c r="B93" s="26">
        <v>37393</v>
      </c>
      <c r="C93" s="26">
        <v>37393</v>
      </c>
      <c r="D93" s="10">
        <v>1</v>
      </c>
      <c r="F93">
        <f t="shared" si="23"/>
        <v>3</v>
      </c>
      <c r="G93">
        <f t="shared" si="24"/>
        <v>5</v>
      </c>
      <c r="H93">
        <f t="shared" si="25"/>
        <v>5</v>
      </c>
      <c r="I93">
        <f t="shared" si="26"/>
        <v>3</v>
      </c>
      <c r="J93">
        <f t="shared" si="27"/>
        <v>5</v>
      </c>
      <c r="K93">
        <f t="shared" si="28"/>
        <v>5</v>
      </c>
      <c r="L93">
        <f t="shared" si="29"/>
        <v>2002</v>
      </c>
      <c r="M93">
        <f t="shared" si="30"/>
        <v>2002</v>
      </c>
      <c r="N93">
        <f t="shared" si="31"/>
        <v>2002</v>
      </c>
    </row>
    <row r="94" spans="1:14">
      <c r="A94" s="26">
        <v>37315</v>
      </c>
      <c r="B94" s="26">
        <v>37420</v>
      </c>
      <c r="C94" s="26">
        <v>37420</v>
      </c>
      <c r="D94" s="10">
        <v>1</v>
      </c>
      <c r="F94">
        <f t="shared" si="23"/>
        <v>4</v>
      </c>
      <c r="G94">
        <f t="shared" si="24"/>
        <v>4</v>
      </c>
      <c r="H94">
        <f t="shared" si="25"/>
        <v>4</v>
      </c>
      <c r="I94">
        <f t="shared" si="26"/>
        <v>2</v>
      </c>
      <c r="J94">
        <f t="shared" si="27"/>
        <v>6</v>
      </c>
      <c r="K94">
        <f t="shared" si="28"/>
        <v>6</v>
      </c>
      <c r="L94">
        <f t="shared" si="29"/>
        <v>2002</v>
      </c>
      <c r="M94">
        <f t="shared" si="30"/>
        <v>2002</v>
      </c>
      <c r="N94">
        <f t="shared" si="31"/>
        <v>2002</v>
      </c>
    </row>
    <row r="95" spans="1:14">
      <c r="A95" s="26">
        <v>37405</v>
      </c>
      <c r="B95" s="26">
        <v>37483</v>
      </c>
      <c r="C95" s="26">
        <v>37483</v>
      </c>
      <c r="D95" s="10">
        <v>1</v>
      </c>
      <c r="F95">
        <f t="shared" si="23"/>
        <v>3</v>
      </c>
      <c r="G95">
        <f t="shared" si="24"/>
        <v>4</v>
      </c>
      <c r="H95">
        <f t="shared" si="25"/>
        <v>4</v>
      </c>
      <c r="I95">
        <f t="shared" si="26"/>
        <v>5</v>
      </c>
      <c r="J95">
        <f t="shared" si="27"/>
        <v>8</v>
      </c>
      <c r="K95">
        <f t="shared" si="28"/>
        <v>8</v>
      </c>
      <c r="L95">
        <f t="shared" si="29"/>
        <v>2002</v>
      </c>
      <c r="M95">
        <f t="shared" si="30"/>
        <v>2002</v>
      </c>
      <c r="N95">
        <f t="shared" si="31"/>
        <v>2002</v>
      </c>
    </row>
    <row r="96" spans="1:14">
      <c r="A96" s="26">
        <v>37322</v>
      </c>
      <c r="B96" s="26">
        <v>37369</v>
      </c>
      <c r="C96" s="26">
        <v>37369</v>
      </c>
      <c r="D96" s="10">
        <v>2</v>
      </c>
      <c r="F96">
        <f t="shared" si="23"/>
        <v>4</v>
      </c>
      <c r="G96">
        <f t="shared" si="24"/>
        <v>2</v>
      </c>
      <c r="H96">
        <f t="shared" si="25"/>
        <v>2</v>
      </c>
      <c r="I96">
        <f t="shared" si="26"/>
        <v>3</v>
      </c>
      <c r="J96">
        <f t="shared" si="27"/>
        <v>4</v>
      </c>
      <c r="K96">
        <f t="shared" si="28"/>
        <v>4</v>
      </c>
      <c r="L96">
        <f t="shared" si="29"/>
        <v>2002</v>
      </c>
      <c r="M96">
        <f t="shared" si="30"/>
        <v>2002</v>
      </c>
      <c r="N96">
        <f t="shared" si="31"/>
        <v>2002</v>
      </c>
    </row>
    <row r="97" spans="1:14">
      <c r="A97" s="26">
        <v>37109</v>
      </c>
      <c r="B97" s="26">
        <v>37397</v>
      </c>
      <c r="C97" s="26">
        <v>37440</v>
      </c>
      <c r="D97" s="10">
        <v>3</v>
      </c>
      <c r="F97">
        <f t="shared" si="23"/>
        <v>1</v>
      </c>
      <c r="G97">
        <f t="shared" si="24"/>
        <v>2</v>
      </c>
      <c r="H97">
        <f t="shared" si="25"/>
        <v>3</v>
      </c>
      <c r="I97">
        <f t="shared" si="26"/>
        <v>8</v>
      </c>
      <c r="J97">
        <f t="shared" si="27"/>
        <v>5</v>
      </c>
      <c r="K97">
        <f t="shared" si="28"/>
        <v>7</v>
      </c>
      <c r="L97">
        <f t="shared" si="29"/>
        <v>2001</v>
      </c>
      <c r="M97">
        <f t="shared" si="30"/>
        <v>2002</v>
      </c>
      <c r="N97">
        <f t="shared" si="31"/>
        <v>2002</v>
      </c>
    </row>
    <row r="98" spans="1:14">
      <c r="A98" s="26">
        <v>37035</v>
      </c>
      <c r="B98" s="26">
        <v>37286</v>
      </c>
      <c r="C98" s="26">
        <v>37446</v>
      </c>
      <c r="D98" s="10">
        <v>4</v>
      </c>
      <c r="F98">
        <f t="shared" si="23"/>
        <v>4</v>
      </c>
      <c r="G98">
        <f t="shared" si="24"/>
        <v>3</v>
      </c>
      <c r="H98">
        <f t="shared" si="25"/>
        <v>2</v>
      </c>
      <c r="I98">
        <f t="shared" si="26"/>
        <v>5</v>
      </c>
      <c r="J98">
        <f t="shared" si="27"/>
        <v>1</v>
      </c>
      <c r="K98">
        <f t="shared" si="28"/>
        <v>7</v>
      </c>
      <c r="L98">
        <f t="shared" si="29"/>
        <v>2001</v>
      </c>
      <c r="M98">
        <f t="shared" si="30"/>
        <v>2002</v>
      </c>
      <c r="N98">
        <f t="shared" si="31"/>
        <v>2002</v>
      </c>
    </row>
    <row r="99" spans="1:14">
      <c r="A99" s="26">
        <v>37340</v>
      </c>
      <c r="B99" s="26">
        <v>37427</v>
      </c>
      <c r="C99" s="26">
        <v>37447</v>
      </c>
      <c r="D99" s="10">
        <v>2</v>
      </c>
      <c r="F99">
        <f t="shared" si="23"/>
        <v>1</v>
      </c>
      <c r="G99">
        <f t="shared" si="24"/>
        <v>4</v>
      </c>
      <c r="H99">
        <f t="shared" si="25"/>
        <v>3</v>
      </c>
      <c r="I99">
        <f t="shared" si="26"/>
        <v>3</v>
      </c>
      <c r="J99">
        <f t="shared" si="27"/>
        <v>6</v>
      </c>
      <c r="K99">
        <f t="shared" si="28"/>
        <v>7</v>
      </c>
      <c r="L99">
        <f t="shared" si="29"/>
        <v>2002</v>
      </c>
      <c r="M99">
        <f t="shared" si="30"/>
        <v>2002</v>
      </c>
      <c r="N99">
        <f t="shared" si="31"/>
        <v>2002</v>
      </c>
    </row>
    <row r="100" spans="1:14">
      <c r="A100" s="26">
        <v>37179</v>
      </c>
      <c r="B100" s="26">
        <v>37368</v>
      </c>
      <c r="C100" s="26">
        <v>37440</v>
      </c>
      <c r="D100" s="10">
        <v>2</v>
      </c>
      <c r="F100">
        <f t="shared" si="23"/>
        <v>1</v>
      </c>
      <c r="G100">
        <f t="shared" si="24"/>
        <v>1</v>
      </c>
      <c r="H100">
        <f t="shared" si="25"/>
        <v>3</v>
      </c>
      <c r="I100">
        <f t="shared" si="26"/>
        <v>10</v>
      </c>
      <c r="J100">
        <f t="shared" si="27"/>
        <v>4</v>
      </c>
      <c r="K100">
        <f t="shared" si="28"/>
        <v>7</v>
      </c>
      <c r="L100">
        <f t="shared" si="29"/>
        <v>2001</v>
      </c>
      <c r="M100">
        <f t="shared" si="30"/>
        <v>2002</v>
      </c>
      <c r="N100">
        <f t="shared" si="31"/>
        <v>2002</v>
      </c>
    </row>
    <row r="101" spans="1:14">
      <c r="A101" s="26">
        <v>36664</v>
      </c>
      <c r="B101" s="26">
        <v>37224</v>
      </c>
      <c r="C101" s="26">
        <v>37407</v>
      </c>
      <c r="D101" s="10">
        <v>3</v>
      </c>
      <c r="F101">
        <f t="shared" si="23"/>
        <v>4</v>
      </c>
      <c r="G101">
        <f t="shared" si="24"/>
        <v>4</v>
      </c>
      <c r="H101">
        <f t="shared" si="25"/>
        <v>5</v>
      </c>
      <c r="I101">
        <f t="shared" si="26"/>
        <v>5</v>
      </c>
      <c r="J101">
        <f t="shared" si="27"/>
        <v>11</v>
      </c>
      <c r="K101">
        <f t="shared" si="28"/>
        <v>5</v>
      </c>
      <c r="L101">
        <f t="shared" si="29"/>
        <v>2000</v>
      </c>
      <c r="M101">
        <f t="shared" si="30"/>
        <v>2001</v>
      </c>
      <c r="N101">
        <f t="shared" si="31"/>
        <v>2002</v>
      </c>
    </row>
    <row r="102" spans="1:14">
      <c r="A102" s="26">
        <v>37286</v>
      </c>
      <c r="B102" s="26">
        <v>37382</v>
      </c>
      <c r="C102" s="26">
        <v>37382</v>
      </c>
      <c r="D102" s="10">
        <v>2</v>
      </c>
      <c r="F102">
        <f t="shared" si="23"/>
        <v>3</v>
      </c>
      <c r="G102">
        <f t="shared" si="24"/>
        <v>1</v>
      </c>
      <c r="H102">
        <f t="shared" si="25"/>
        <v>1</v>
      </c>
      <c r="I102">
        <f t="shared" si="26"/>
        <v>1</v>
      </c>
      <c r="J102">
        <f t="shared" si="27"/>
        <v>5</v>
      </c>
      <c r="K102">
        <f t="shared" si="28"/>
        <v>5</v>
      </c>
      <c r="L102">
        <f t="shared" si="29"/>
        <v>2002</v>
      </c>
      <c r="M102">
        <f t="shared" si="30"/>
        <v>2002</v>
      </c>
      <c r="N102">
        <f t="shared" si="31"/>
        <v>2002</v>
      </c>
    </row>
    <row r="103" spans="1:14">
      <c r="A103" s="26">
        <v>37184</v>
      </c>
      <c r="B103" s="26">
        <v>37365</v>
      </c>
      <c r="C103" s="26">
        <v>37404</v>
      </c>
      <c r="D103" s="10">
        <v>1</v>
      </c>
      <c r="F103">
        <f t="shared" si="23"/>
        <v>6</v>
      </c>
      <c r="G103">
        <f t="shared" si="24"/>
        <v>5</v>
      </c>
      <c r="H103">
        <f t="shared" si="25"/>
        <v>2</v>
      </c>
      <c r="I103">
        <f t="shared" si="26"/>
        <v>10</v>
      </c>
      <c r="J103">
        <f t="shared" si="27"/>
        <v>4</v>
      </c>
      <c r="K103">
        <f t="shared" si="28"/>
        <v>5</v>
      </c>
      <c r="L103">
        <f t="shared" si="29"/>
        <v>2001</v>
      </c>
      <c r="M103">
        <f t="shared" si="30"/>
        <v>2002</v>
      </c>
      <c r="N103">
        <f t="shared" si="31"/>
        <v>2002</v>
      </c>
    </row>
    <row r="104" spans="1:14">
      <c r="A104" s="26">
        <v>37281</v>
      </c>
      <c r="B104" s="26">
        <v>37460</v>
      </c>
      <c r="C104" s="26">
        <v>37460</v>
      </c>
      <c r="D104" s="10">
        <v>3</v>
      </c>
      <c r="F104">
        <f t="shared" si="23"/>
        <v>5</v>
      </c>
      <c r="G104">
        <f t="shared" si="24"/>
        <v>2</v>
      </c>
      <c r="H104">
        <f t="shared" si="25"/>
        <v>2</v>
      </c>
      <c r="I104">
        <f t="shared" si="26"/>
        <v>1</v>
      </c>
      <c r="J104">
        <f t="shared" si="27"/>
        <v>7</v>
      </c>
      <c r="K104">
        <f t="shared" si="28"/>
        <v>7</v>
      </c>
      <c r="L104">
        <f t="shared" si="29"/>
        <v>2002</v>
      </c>
      <c r="M104">
        <f t="shared" si="30"/>
        <v>2002</v>
      </c>
      <c r="N104">
        <f t="shared" si="31"/>
        <v>2002</v>
      </c>
    </row>
    <row r="105" spans="1:14">
      <c r="A105" s="26">
        <v>37083</v>
      </c>
      <c r="B105" s="26">
        <v>37264</v>
      </c>
      <c r="C105" s="26">
        <v>37466</v>
      </c>
      <c r="D105" s="10">
        <v>2</v>
      </c>
      <c r="F105">
        <f t="shared" si="23"/>
        <v>3</v>
      </c>
      <c r="G105">
        <f t="shared" si="24"/>
        <v>2</v>
      </c>
      <c r="H105">
        <f t="shared" si="25"/>
        <v>1</v>
      </c>
      <c r="I105">
        <f t="shared" si="26"/>
        <v>7</v>
      </c>
      <c r="J105">
        <f t="shared" si="27"/>
        <v>1</v>
      </c>
      <c r="K105">
        <f t="shared" si="28"/>
        <v>7</v>
      </c>
      <c r="L105">
        <f t="shared" si="29"/>
        <v>2001</v>
      </c>
      <c r="M105">
        <f t="shared" si="30"/>
        <v>2002</v>
      </c>
      <c r="N105">
        <f t="shared" si="31"/>
        <v>2002</v>
      </c>
    </row>
    <row r="106" spans="1:14">
      <c r="A106" s="26">
        <v>37358</v>
      </c>
      <c r="B106" s="26">
        <v>37448</v>
      </c>
      <c r="C106" s="26">
        <v>37448</v>
      </c>
      <c r="D106" s="10">
        <v>2</v>
      </c>
      <c r="F106">
        <f t="shared" si="23"/>
        <v>5</v>
      </c>
      <c r="G106">
        <f t="shared" si="24"/>
        <v>4</v>
      </c>
      <c r="H106">
        <f t="shared" si="25"/>
        <v>4</v>
      </c>
      <c r="I106">
        <f t="shared" si="26"/>
        <v>4</v>
      </c>
      <c r="J106">
        <f t="shared" si="27"/>
        <v>7</v>
      </c>
      <c r="K106">
        <f t="shared" si="28"/>
        <v>7</v>
      </c>
      <c r="L106">
        <f t="shared" si="29"/>
        <v>2002</v>
      </c>
      <c r="M106">
        <f t="shared" si="30"/>
        <v>2002</v>
      </c>
      <c r="N106">
        <f t="shared" si="31"/>
        <v>2002</v>
      </c>
    </row>
    <row r="107" spans="1:14">
      <c r="A107" s="26">
        <v>37348</v>
      </c>
      <c r="B107" s="26">
        <v>37459</v>
      </c>
      <c r="C107" s="26">
        <v>37473</v>
      </c>
      <c r="D107" s="10">
        <v>2</v>
      </c>
      <c r="F107">
        <f t="shared" si="23"/>
        <v>2</v>
      </c>
      <c r="G107">
        <f t="shared" si="24"/>
        <v>1</v>
      </c>
      <c r="H107">
        <f t="shared" si="25"/>
        <v>1</v>
      </c>
      <c r="I107">
        <f t="shared" si="26"/>
        <v>4</v>
      </c>
      <c r="J107">
        <f t="shared" si="27"/>
        <v>7</v>
      </c>
      <c r="K107">
        <f t="shared" si="28"/>
        <v>8</v>
      </c>
      <c r="L107">
        <f t="shared" si="29"/>
        <v>2002</v>
      </c>
      <c r="M107">
        <f t="shared" si="30"/>
        <v>2002</v>
      </c>
      <c r="N107">
        <f t="shared" si="31"/>
        <v>2002</v>
      </c>
    </row>
    <row r="108" spans="1:14">
      <c r="A108" s="26">
        <v>37077</v>
      </c>
      <c r="B108" s="26">
        <v>37295</v>
      </c>
      <c r="C108" s="26">
        <v>37432</v>
      </c>
      <c r="D108" s="10">
        <v>3</v>
      </c>
      <c r="F108">
        <f t="shared" si="23"/>
        <v>4</v>
      </c>
      <c r="G108">
        <f t="shared" si="24"/>
        <v>5</v>
      </c>
      <c r="H108">
        <f t="shared" si="25"/>
        <v>2</v>
      </c>
      <c r="I108">
        <f t="shared" si="26"/>
        <v>7</v>
      </c>
      <c r="J108">
        <f t="shared" si="27"/>
        <v>2</v>
      </c>
      <c r="K108">
        <f t="shared" si="28"/>
        <v>6</v>
      </c>
      <c r="L108">
        <f t="shared" si="29"/>
        <v>2001</v>
      </c>
      <c r="M108">
        <f t="shared" si="30"/>
        <v>2002</v>
      </c>
      <c r="N108">
        <f t="shared" si="31"/>
        <v>2002</v>
      </c>
    </row>
    <row r="109" spans="1:14">
      <c r="A109" s="26">
        <v>37305</v>
      </c>
      <c r="B109" s="26">
        <v>37452</v>
      </c>
      <c r="C109" s="26">
        <v>37452</v>
      </c>
      <c r="D109" s="10">
        <v>2</v>
      </c>
      <c r="F109">
        <f t="shared" si="23"/>
        <v>1</v>
      </c>
      <c r="G109">
        <f t="shared" si="24"/>
        <v>1</v>
      </c>
      <c r="H109">
        <f t="shared" si="25"/>
        <v>1</v>
      </c>
      <c r="I109">
        <f t="shared" si="26"/>
        <v>2</v>
      </c>
      <c r="J109">
        <f t="shared" si="27"/>
        <v>7</v>
      </c>
      <c r="K109">
        <f t="shared" si="28"/>
        <v>7</v>
      </c>
      <c r="L109">
        <f t="shared" si="29"/>
        <v>2002</v>
      </c>
      <c r="M109">
        <f t="shared" si="30"/>
        <v>2002</v>
      </c>
      <c r="N109">
        <f t="shared" si="31"/>
        <v>2002</v>
      </c>
    </row>
    <row r="110" spans="1:14">
      <c r="A110" s="26">
        <v>37169</v>
      </c>
      <c r="B110" s="26">
        <v>37322</v>
      </c>
      <c r="C110" s="26">
        <v>37343</v>
      </c>
      <c r="D110" s="10">
        <v>3</v>
      </c>
      <c r="F110">
        <f t="shared" si="23"/>
        <v>5</v>
      </c>
      <c r="G110">
        <f t="shared" si="24"/>
        <v>4</v>
      </c>
      <c r="H110">
        <f t="shared" si="25"/>
        <v>4</v>
      </c>
      <c r="I110">
        <f t="shared" si="26"/>
        <v>10</v>
      </c>
      <c r="J110">
        <f t="shared" si="27"/>
        <v>3</v>
      </c>
      <c r="K110">
        <f t="shared" si="28"/>
        <v>3</v>
      </c>
      <c r="L110">
        <f t="shared" si="29"/>
        <v>2001</v>
      </c>
      <c r="M110">
        <f t="shared" si="30"/>
        <v>2002</v>
      </c>
      <c r="N110">
        <f t="shared" si="31"/>
        <v>2002</v>
      </c>
    </row>
    <row r="111" spans="1:14">
      <c r="A111" s="26">
        <v>37405</v>
      </c>
      <c r="B111" s="26">
        <v>37446</v>
      </c>
      <c r="C111" s="26">
        <v>37446</v>
      </c>
      <c r="D111" s="10">
        <v>2</v>
      </c>
      <c r="F111">
        <f t="shared" si="23"/>
        <v>3</v>
      </c>
      <c r="G111">
        <f t="shared" si="24"/>
        <v>2</v>
      </c>
      <c r="H111">
        <f t="shared" si="25"/>
        <v>2</v>
      </c>
      <c r="I111">
        <f t="shared" si="26"/>
        <v>5</v>
      </c>
      <c r="J111">
        <f t="shared" si="27"/>
        <v>7</v>
      </c>
      <c r="K111">
        <f t="shared" si="28"/>
        <v>7</v>
      </c>
      <c r="L111">
        <f t="shared" si="29"/>
        <v>2002</v>
      </c>
      <c r="M111">
        <f t="shared" si="30"/>
        <v>2002</v>
      </c>
      <c r="N111">
        <f t="shared" si="31"/>
        <v>2002</v>
      </c>
    </row>
    <row r="112" spans="1:14">
      <c r="A112" s="26">
        <v>37179</v>
      </c>
      <c r="B112" s="26">
        <v>37320</v>
      </c>
      <c r="C112" s="26">
        <v>37351</v>
      </c>
      <c r="D112" s="10">
        <v>2</v>
      </c>
      <c r="F112">
        <f t="shared" si="23"/>
        <v>1</v>
      </c>
      <c r="G112">
        <f t="shared" si="24"/>
        <v>2</v>
      </c>
      <c r="H112">
        <f t="shared" si="25"/>
        <v>5</v>
      </c>
      <c r="I112">
        <f t="shared" si="26"/>
        <v>10</v>
      </c>
      <c r="J112">
        <f t="shared" si="27"/>
        <v>3</v>
      </c>
      <c r="K112">
        <f t="shared" si="28"/>
        <v>4</v>
      </c>
      <c r="L112">
        <f t="shared" si="29"/>
        <v>2001</v>
      </c>
      <c r="M112">
        <f t="shared" si="30"/>
        <v>2002</v>
      </c>
      <c r="N112">
        <f t="shared" si="31"/>
        <v>2002</v>
      </c>
    </row>
    <row r="113" spans="1:14">
      <c r="A113" s="26">
        <v>37060</v>
      </c>
      <c r="B113" s="26">
        <v>37350</v>
      </c>
      <c r="C113" s="26">
        <v>37410</v>
      </c>
      <c r="D113" s="10">
        <v>2</v>
      </c>
      <c r="F113">
        <f t="shared" si="23"/>
        <v>1</v>
      </c>
      <c r="G113">
        <f t="shared" si="24"/>
        <v>4</v>
      </c>
      <c r="H113">
        <f t="shared" si="25"/>
        <v>1</v>
      </c>
      <c r="I113">
        <f t="shared" si="26"/>
        <v>6</v>
      </c>
      <c r="J113">
        <f t="shared" si="27"/>
        <v>4</v>
      </c>
      <c r="K113">
        <f t="shared" si="28"/>
        <v>6</v>
      </c>
      <c r="L113">
        <f t="shared" si="29"/>
        <v>2001</v>
      </c>
      <c r="M113">
        <f t="shared" si="30"/>
        <v>2002</v>
      </c>
      <c r="N113">
        <f t="shared" si="31"/>
        <v>2002</v>
      </c>
    </row>
    <row r="114" spans="1:14">
      <c r="A114" s="26">
        <v>37305</v>
      </c>
      <c r="B114" s="26">
        <v>37494</v>
      </c>
      <c r="C114" s="26">
        <v>37494</v>
      </c>
      <c r="D114" s="10">
        <v>2</v>
      </c>
      <c r="F114">
        <f t="shared" si="23"/>
        <v>1</v>
      </c>
      <c r="G114">
        <f t="shared" si="24"/>
        <v>1</v>
      </c>
      <c r="H114">
        <f t="shared" si="25"/>
        <v>1</v>
      </c>
      <c r="I114">
        <f t="shared" si="26"/>
        <v>2</v>
      </c>
      <c r="J114">
        <f t="shared" si="27"/>
        <v>8</v>
      </c>
      <c r="K114">
        <f t="shared" si="28"/>
        <v>8</v>
      </c>
      <c r="L114">
        <f t="shared" si="29"/>
        <v>2002</v>
      </c>
      <c r="M114">
        <f t="shared" si="30"/>
        <v>2002</v>
      </c>
      <c r="N114">
        <f t="shared" si="31"/>
        <v>2002</v>
      </c>
    </row>
    <row r="115" spans="1:14">
      <c r="A115" s="26">
        <v>37377</v>
      </c>
      <c r="B115" s="26">
        <v>37504</v>
      </c>
      <c r="C115" s="26">
        <v>37508</v>
      </c>
      <c r="D115" s="10">
        <v>2</v>
      </c>
      <c r="F115">
        <f t="shared" si="23"/>
        <v>3</v>
      </c>
      <c r="G115">
        <f t="shared" si="24"/>
        <v>4</v>
      </c>
      <c r="H115">
        <f t="shared" si="25"/>
        <v>1</v>
      </c>
      <c r="I115">
        <f t="shared" si="26"/>
        <v>5</v>
      </c>
      <c r="J115">
        <f t="shared" si="27"/>
        <v>9</v>
      </c>
      <c r="K115">
        <f t="shared" si="28"/>
        <v>9</v>
      </c>
      <c r="L115">
        <f t="shared" si="29"/>
        <v>2002</v>
      </c>
      <c r="M115">
        <f t="shared" si="30"/>
        <v>2002</v>
      </c>
      <c r="N115">
        <f t="shared" si="31"/>
        <v>2002</v>
      </c>
    </row>
    <row r="116" spans="1:14">
      <c r="A116" s="26">
        <v>37409</v>
      </c>
      <c r="B116" s="26">
        <v>37523</v>
      </c>
      <c r="C116" s="26">
        <v>37523</v>
      </c>
      <c r="D116" s="10">
        <v>3</v>
      </c>
      <c r="F116">
        <f t="shared" si="23"/>
        <v>7</v>
      </c>
      <c r="G116">
        <f t="shared" si="24"/>
        <v>2</v>
      </c>
      <c r="H116">
        <f t="shared" si="25"/>
        <v>2</v>
      </c>
      <c r="I116">
        <f t="shared" si="26"/>
        <v>6</v>
      </c>
      <c r="J116">
        <f t="shared" si="27"/>
        <v>9</v>
      </c>
      <c r="K116">
        <f t="shared" si="28"/>
        <v>9</v>
      </c>
      <c r="L116">
        <f t="shared" si="29"/>
        <v>2002</v>
      </c>
      <c r="M116">
        <f t="shared" si="30"/>
        <v>2002</v>
      </c>
      <c r="N116">
        <f t="shared" si="31"/>
        <v>2002</v>
      </c>
    </row>
    <row r="117" spans="1:14">
      <c r="A117" s="26">
        <v>37419</v>
      </c>
      <c r="B117" s="26">
        <v>37530</v>
      </c>
      <c r="C117" s="26">
        <v>37530</v>
      </c>
      <c r="D117" s="10">
        <v>2</v>
      </c>
      <c r="F117">
        <f t="shared" si="23"/>
        <v>3</v>
      </c>
      <c r="G117">
        <f t="shared" si="24"/>
        <v>2</v>
      </c>
      <c r="H117">
        <f t="shared" si="25"/>
        <v>2</v>
      </c>
      <c r="I117">
        <f t="shared" si="26"/>
        <v>6</v>
      </c>
      <c r="J117">
        <f t="shared" si="27"/>
        <v>10</v>
      </c>
      <c r="K117">
        <f t="shared" si="28"/>
        <v>10</v>
      </c>
      <c r="L117">
        <f t="shared" si="29"/>
        <v>2002</v>
      </c>
      <c r="M117">
        <f t="shared" si="30"/>
        <v>2002</v>
      </c>
      <c r="N117">
        <f t="shared" si="31"/>
        <v>2002</v>
      </c>
    </row>
    <row r="118" spans="1:14">
      <c r="A118" s="26">
        <v>37246</v>
      </c>
      <c r="B118" s="26">
        <v>37419</v>
      </c>
      <c r="C118" s="26">
        <v>37419</v>
      </c>
      <c r="D118" s="10">
        <v>1</v>
      </c>
      <c r="F118">
        <f t="shared" si="23"/>
        <v>5</v>
      </c>
      <c r="G118">
        <f t="shared" si="24"/>
        <v>3</v>
      </c>
      <c r="H118">
        <f t="shared" si="25"/>
        <v>3</v>
      </c>
      <c r="I118">
        <f t="shared" si="26"/>
        <v>12</v>
      </c>
      <c r="J118">
        <f t="shared" si="27"/>
        <v>6</v>
      </c>
      <c r="K118">
        <f t="shared" si="28"/>
        <v>6</v>
      </c>
      <c r="L118">
        <f t="shared" si="29"/>
        <v>2001</v>
      </c>
      <c r="M118">
        <f t="shared" si="30"/>
        <v>2002</v>
      </c>
      <c r="N118">
        <f t="shared" si="31"/>
        <v>2002</v>
      </c>
    </row>
    <row r="119" spans="1:14">
      <c r="A119" s="26">
        <v>37398</v>
      </c>
      <c r="B119" s="26">
        <v>37508</v>
      </c>
      <c r="C119" s="26">
        <v>37516</v>
      </c>
      <c r="D119" s="10">
        <v>1</v>
      </c>
      <c r="F119">
        <f t="shared" si="23"/>
        <v>3</v>
      </c>
      <c r="G119">
        <f t="shared" si="24"/>
        <v>1</v>
      </c>
      <c r="H119">
        <f t="shared" si="25"/>
        <v>2</v>
      </c>
      <c r="I119">
        <f t="shared" si="26"/>
        <v>5</v>
      </c>
      <c r="J119">
        <f t="shared" si="27"/>
        <v>9</v>
      </c>
      <c r="K119">
        <f t="shared" si="28"/>
        <v>9</v>
      </c>
      <c r="L119">
        <f t="shared" si="29"/>
        <v>2002</v>
      </c>
      <c r="M119">
        <f t="shared" si="30"/>
        <v>2002</v>
      </c>
      <c r="N119">
        <f t="shared" si="31"/>
        <v>2002</v>
      </c>
    </row>
    <row r="120" spans="1:14">
      <c r="A120" s="26">
        <v>37177</v>
      </c>
      <c r="B120" s="26">
        <v>37536</v>
      </c>
      <c r="C120" s="26">
        <v>37536</v>
      </c>
      <c r="D120" s="10">
        <v>1</v>
      </c>
      <c r="F120">
        <f t="shared" si="23"/>
        <v>6</v>
      </c>
      <c r="G120">
        <f t="shared" si="24"/>
        <v>1</v>
      </c>
      <c r="H120">
        <f t="shared" si="25"/>
        <v>1</v>
      </c>
      <c r="I120">
        <f t="shared" si="26"/>
        <v>10</v>
      </c>
      <c r="J120">
        <f t="shared" si="27"/>
        <v>10</v>
      </c>
      <c r="K120">
        <f t="shared" si="28"/>
        <v>10</v>
      </c>
      <c r="L120">
        <f t="shared" si="29"/>
        <v>2001</v>
      </c>
      <c r="M120">
        <f t="shared" si="30"/>
        <v>2002</v>
      </c>
      <c r="N120">
        <f t="shared" si="31"/>
        <v>2002</v>
      </c>
    </row>
    <row r="121" spans="1:14">
      <c r="A121" s="26">
        <v>37302</v>
      </c>
      <c r="B121" s="26">
        <v>37426</v>
      </c>
      <c r="C121" s="26">
        <v>37509</v>
      </c>
      <c r="D121" s="10">
        <v>3</v>
      </c>
      <c r="F121">
        <f t="shared" si="23"/>
        <v>5</v>
      </c>
      <c r="G121">
        <f t="shared" si="24"/>
        <v>3</v>
      </c>
      <c r="H121">
        <f t="shared" si="25"/>
        <v>2</v>
      </c>
      <c r="I121">
        <f t="shared" si="26"/>
        <v>2</v>
      </c>
      <c r="J121">
        <f t="shared" si="27"/>
        <v>6</v>
      </c>
      <c r="K121">
        <f t="shared" si="28"/>
        <v>9</v>
      </c>
      <c r="L121">
        <f t="shared" si="29"/>
        <v>2002</v>
      </c>
      <c r="M121">
        <f t="shared" si="30"/>
        <v>2002</v>
      </c>
      <c r="N121">
        <f t="shared" si="31"/>
        <v>2002</v>
      </c>
    </row>
    <row r="122" spans="1:14">
      <c r="A122" s="26">
        <v>37322</v>
      </c>
      <c r="B122" s="26">
        <v>37462</v>
      </c>
      <c r="C122" s="26">
        <v>37544</v>
      </c>
      <c r="D122" s="10">
        <v>2</v>
      </c>
      <c r="F122">
        <f t="shared" si="23"/>
        <v>4</v>
      </c>
      <c r="G122">
        <f t="shared" si="24"/>
        <v>4</v>
      </c>
      <c r="H122">
        <f t="shared" si="25"/>
        <v>2</v>
      </c>
      <c r="I122">
        <f t="shared" si="26"/>
        <v>3</v>
      </c>
      <c r="J122">
        <f t="shared" si="27"/>
        <v>7</v>
      </c>
      <c r="K122">
        <f t="shared" si="28"/>
        <v>10</v>
      </c>
      <c r="L122">
        <f t="shared" si="29"/>
        <v>2002</v>
      </c>
      <c r="M122">
        <f t="shared" si="30"/>
        <v>2002</v>
      </c>
      <c r="N122">
        <f t="shared" si="31"/>
        <v>2002</v>
      </c>
    </row>
    <row r="123" spans="1:14">
      <c r="A123" s="26">
        <v>37433</v>
      </c>
      <c r="B123" s="26">
        <v>37550</v>
      </c>
      <c r="C123" s="26">
        <v>37550</v>
      </c>
      <c r="D123" s="10">
        <v>2</v>
      </c>
      <c r="F123">
        <f t="shared" si="23"/>
        <v>3</v>
      </c>
      <c r="G123">
        <f t="shared" si="24"/>
        <v>1</v>
      </c>
      <c r="H123">
        <f t="shared" si="25"/>
        <v>1</v>
      </c>
      <c r="I123">
        <f t="shared" si="26"/>
        <v>6</v>
      </c>
      <c r="J123">
        <f t="shared" si="27"/>
        <v>10</v>
      </c>
      <c r="K123">
        <f t="shared" si="28"/>
        <v>10</v>
      </c>
      <c r="L123">
        <f t="shared" si="29"/>
        <v>2002</v>
      </c>
      <c r="M123">
        <f t="shared" si="30"/>
        <v>2002</v>
      </c>
      <c r="N123">
        <f t="shared" si="31"/>
        <v>2002</v>
      </c>
    </row>
    <row r="124" spans="1:14">
      <c r="A124" s="26">
        <v>37340</v>
      </c>
      <c r="B124" s="26">
        <v>37558</v>
      </c>
      <c r="C124" s="26">
        <v>37558</v>
      </c>
      <c r="D124" s="10">
        <v>2</v>
      </c>
      <c r="F124">
        <f t="shared" si="23"/>
        <v>1</v>
      </c>
      <c r="G124">
        <f t="shared" si="24"/>
        <v>2</v>
      </c>
      <c r="H124">
        <f t="shared" si="25"/>
        <v>2</v>
      </c>
      <c r="I124">
        <f t="shared" si="26"/>
        <v>3</v>
      </c>
      <c r="J124">
        <f t="shared" si="27"/>
        <v>10</v>
      </c>
      <c r="K124">
        <f t="shared" si="28"/>
        <v>10</v>
      </c>
      <c r="L124">
        <f t="shared" si="29"/>
        <v>2002</v>
      </c>
      <c r="M124">
        <f t="shared" si="30"/>
        <v>2002</v>
      </c>
      <c r="N124">
        <f t="shared" si="31"/>
        <v>2002</v>
      </c>
    </row>
    <row r="125" spans="1:14">
      <c r="A125" s="26">
        <v>37488</v>
      </c>
      <c r="B125" s="26">
        <v>37558</v>
      </c>
      <c r="C125" s="26">
        <v>37558</v>
      </c>
      <c r="D125" s="10">
        <v>3</v>
      </c>
      <c r="F125">
        <f t="shared" si="23"/>
        <v>2</v>
      </c>
      <c r="G125">
        <f t="shared" si="24"/>
        <v>2</v>
      </c>
      <c r="H125">
        <f t="shared" si="25"/>
        <v>2</v>
      </c>
      <c r="I125">
        <f t="shared" si="26"/>
        <v>8</v>
      </c>
      <c r="J125">
        <f t="shared" si="27"/>
        <v>10</v>
      </c>
      <c r="K125">
        <f t="shared" si="28"/>
        <v>10</v>
      </c>
      <c r="L125">
        <f t="shared" si="29"/>
        <v>2002</v>
      </c>
      <c r="M125">
        <f t="shared" si="30"/>
        <v>2002</v>
      </c>
      <c r="N125">
        <f t="shared" si="31"/>
        <v>2002</v>
      </c>
    </row>
    <row r="126" spans="1:14">
      <c r="A126" s="26">
        <v>37298</v>
      </c>
      <c r="B126" s="26">
        <v>37559</v>
      </c>
      <c r="C126" s="26">
        <v>37559</v>
      </c>
      <c r="D126" s="10">
        <v>3</v>
      </c>
      <c r="F126">
        <f t="shared" si="23"/>
        <v>1</v>
      </c>
      <c r="G126">
        <f t="shared" si="24"/>
        <v>3</v>
      </c>
      <c r="H126">
        <f t="shared" si="25"/>
        <v>3</v>
      </c>
      <c r="I126">
        <f t="shared" si="26"/>
        <v>2</v>
      </c>
      <c r="J126">
        <f t="shared" si="27"/>
        <v>10</v>
      </c>
      <c r="K126">
        <f t="shared" si="28"/>
        <v>10</v>
      </c>
      <c r="L126">
        <f t="shared" si="29"/>
        <v>2002</v>
      </c>
      <c r="M126">
        <f t="shared" si="30"/>
        <v>2002</v>
      </c>
      <c r="N126">
        <f t="shared" si="31"/>
        <v>2002</v>
      </c>
    </row>
    <row r="127" spans="1:14">
      <c r="A127" s="26">
        <v>37294</v>
      </c>
      <c r="B127" s="26">
        <v>37530</v>
      </c>
      <c r="C127" s="26">
        <v>37568</v>
      </c>
      <c r="D127" s="10">
        <v>3</v>
      </c>
      <c r="F127">
        <f t="shared" si="23"/>
        <v>4</v>
      </c>
      <c r="G127">
        <f t="shared" si="24"/>
        <v>2</v>
      </c>
      <c r="H127">
        <f t="shared" si="25"/>
        <v>5</v>
      </c>
      <c r="I127">
        <f t="shared" si="26"/>
        <v>2</v>
      </c>
      <c r="J127">
        <f t="shared" si="27"/>
        <v>10</v>
      </c>
      <c r="K127">
        <f t="shared" si="28"/>
        <v>11</v>
      </c>
      <c r="L127">
        <f t="shared" si="29"/>
        <v>2002</v>
      </c>
      <c r="M127">
        <f t="shared" si="30"/>
        <v>2002</v>
      </c>
      <c r="N127">
        <f t="shared" si="31"/>
        <v>2002</v>
      </c>
    </row>
    <row r="128" spans="1:14">
      <c r="A128" s="26">
        <v>37260</v>
      </c>
      <c r="B128" s="26">
        <v>37512</v>
      </c>
      <c r="C128" s="26">
        <v>37568</v>
      </c>
      <c r="D128" s="10">
        <v>3</v>
      </c>
      <c r="F128">
        <f t="shared" si="23"/>
        <v>5</v>
      </c>
      <c r="G128">
        <f t="shared" si="24"/>
        <v>5</v>
      </c>
      <c r="H128">
        <f t="shared" si="25"/>
        <v>5</v>
      </c>
      <c r="I128">
        <f t="shared" si="26"/>
        <v>1</v>
      </c>
      <c r="J128">
        <f t="shared" si="27"/>
        <v>9</v>
      </c>
      <c r="K128">
        <f t="shared" si="28"/>
        <v>11</v>
      </c>
      <c r="L128">
        <f t="shared" si="29"/>
        <v>2002</v>
      </c>
      <c r="M128">
        <f t="shared" si="30"/>
        <v>2002</v>
      </c>
      <c r="N128">
        <f t="shared" si="31"/>
        <v>2002</v>
      </c>
    </row>
    <row r="129" spans="1:14">
      <c r="A129" s="26">
        <v>37421</v>
      </c>
      <c r="B129" s="26">
        <v>37568</v>
      </c>
      <c r="C129" s="26">
        <v>37568</v>
      </c>
      <c r="D129" s="10">
        <v>2</v>
      </c>
      <c r="F129">
        <f t="shared" si="23"/>
        <v>5</v>
      </c>
      <c r="G129">
        <f t="shared" si="24"/>
        <v>5</v>
      </c>
      <c r="H129">
        <f t="shared" si="25"/>
        <v>5</v>
      </c>
      <c r="I129">
        <f t="shared" si="26"/>
        <v>6</v>
      </c>
      <c r="J129">
        <f t="shared" si="27"/>
        <v>11</v>
      </c>
      <c r="K129">
        <f t="shared" si="28"/>
        <v>11</v>
      </c>
      <c r="L129">
        <f t="shared" si="29"/>
        <v>2002</v>
      </c>
      <c r="M129">
        <f t="shared" si="30"/>
        <v>2002</v>
      </c>
      <c r="N129">
        <f t="shared" si="31"/>
        <v>2002</v>
      </c>
    </row>
    <row r="130" spans="1:14">
      <c r="A130" s="26">
        <v>37344</v>
      </c>
      <c r="B130" s="26">
        <v>37439</v>
      </c>
      <c r="C130" s="26">
        <v>37439</v>
      </c>
      <c r="D130" s="10">
        <v>2</v>
      </c>
      <c r="F130">
        <f t="shared" si="23"/>
        <v>5</v>
      </c>
      <c r="G130">
        <f t="shared" si="24"/>
        <v>2</v>
      </c>
      <c r="H130">
        <f t="shared" si="25"/>
        <v>2</v>
      </c>
      <c r="I130">
        <f t="shared" si="26"/>
        <v>3</v>
      </c>
      <c r="J130">
        <f t="shared" si="27"/>
        <v>7</v>
      </c>
      <c r="K130">
        <f t="shared" si="28"/>
        <v>7</v>
      </c>
      <c r="L130">
        <f t="shared" si="29"/>
        <v>2002</v>
      </c>
      <c r="M130">
        <f t="shared" si="30"/>
        <v>2002</v>
      </c>
      <c r="N130">
        <f t="shared" si="31"/>
        <v>2002</v>
      </c>
    </row>
    <row r="131" spans="1:14">
      <c r="A131" s="26">
        <v>37405</v>
      </c>
      <c r="B131" s="26">
        <v>37508</v>
      </c>
      <c r="C131" s="26">
        <v>37524</v>
      </c>
      <c r="D131" s="10">
        <v>1</v>
      </c>
      <c r="F131">
        <f t="shared" si="23"/>
        <v>3</v>
      </c>
      <c r="G131">
        <f t="shared" si="24"/>
        <v>1</v>
      </c>
      <c r="H131">
        <f t="shared" si="25"/>
        <v>3</v>
      </c>
      <c r="I131">
        <f t="shared" si="26"/>
        <v>5</v>
      </c>
      <c r="J131">
        <f t="shared" si="27"/>
        <v>9</v>
      </c>
      <c r="K131">
        <f t="shared" si="28"/>
        <v>9</v>
      </c>
      <c r="L131">
        <f t="shared" si="29"/>
        <v>2002</v>
      </c>
      <c r="M131">
        <f t="shared" si="30"/>
        <v>2002</v>
      </c>
      <c r="N131">
        <f t="shared" si="31"/>
        <v>2002</v>
      </c>
    </row>
    <row r="132" spans="1:14">
      <c r="A132" s="26">
        <v>37276</v>
      </c>
      <c r="B132" s="26">
        <v>37482</v>
      </c>
      <c r="C132" s="26">
        <v>37543</v>
      </c>
      <c r="D132" s="10">
        <v>4</v>
      </c>
      <c r="F132">
        <f t="shared" ref="F132:F195" si="35">WEEKDAY(A132,2)</f>
        <v>7</v>
      </c>
      <c r="G132">
        <f t="shared" ref="G132:G195" si="36">WEEKDAY(B132,2)</f>
        <v>3</v>
      </c>
      <c r="H132">
        <f t="shared" ref="H132:H195" si="37">WEEKDAY(C132,2)</f>
        <v>1</v>
      </c>
      <c r="I132">
        <f t="shared" ref="I132:I195" si="38">MONTH(A132)</f>
        <v>1</v>
      </c>
      <c r="J132">
        <f t="shared" ref="J132:J195" si="39">MONTH(B132)</f>
        <v>8</v>
      </c>
      <c r="K132">
        <f t="shared" ref="K132:K195" si="40">MONTH(C132)</f>
        <v>10</v>
      </c>
      <c r="L132">
        <f t="shared" ref="L132:L195" si="41">YEAR(A132)</f>
        <v>2002</v>
      </c>
      <c r="M132">
        <f t="shared" ref="M132:M195" si="42">YEAR(B132)</f>
        <v>2002</v>
      </c>
      <c r="N132">
        <f t="shared" ref="N132:N195" si="43">YEAR(C132)</f>
        <v>2002</v>
      </c>
    </row>
    <row r="133" spans="1:14">
      <c r="A133" s="26">
        <v>37405</v>
      </c>
      <c r="B133" s="26">
        <v>37558</v>
      </c>
      <c r="C133" s="26">
        <v>37573</v>
      </c>
      <c r="D133" s="10">
        <v>2</v>
      </c>
      <c r="F133">
        <f t="shared" si="35"/>
        <v>3</v>
      </c>
      <c r="G133">
        <f t="shared" si="36"/>
        <v>2</v>
      </c>
      <c r="H133">
        <f t="shared" si="37"/>
        <v>3</v>
      </c>
      <c r="I133">
        <f t="shared" si="38"/>
        <v>5</v>
      </c>
      <c r="J133">
        <f t="shared" si="39"/>
        <v>10</v>
      </c>
      <c r="K133">
        <f t="shared" si="40"/>
        <v>11</v>
      </c>
      <c r="L133">
        <f t="shared" si="41"/>
        <v>2002</v>
      </c>
      <c r="M133">
        <f t="shared" si="42"/>
        <v>2002</v>
      </c>
      <c r="N133">
        <f t="shared" si="43"/>
        <v>2002</v>
      </c>
    </row>
    <row r="134" spans="1:14">
      <c r="A134" s="26">
        <v>37386</v>
      </c>
      <c r="B134" s="26">
        <v>37582</v>
      </c>
      <c r="C134" s="26">
        <v>37582</v>
      </c>
      <c r="D134" s="10">
        <v>2</v>
      </c>
      <c r="F134">
        <f t="shared" si="35"/>
        <v>5</v>
      </c>
      <c r="G134">
        <f t="shared" si="36"/>
        <v>5</v>
      </c>
      <c r="H134">
        <f t="shared" si="37"/>
        <v>5</v>
      </c>
      <c r="I134">
        <f t="shared" si="38"/>
        <v>5</v>
      </c>
      <c r="J134">
        <f t="shared" si="39"/>
        <v>11</v>
      </c>
      <c r="K134">
        <f t="shared" si="40"/>
        <v>11</v>
      </c>
      <c r="L134">
        <f t="shared" si="41"/>
        <v>2002</v>
      </c>
      <c r="M134">
        <f t="shared" si="42"/>
        <v>2002</v>
      </c>
      <c r="N134">
        <f t="shared" si="43"/>
        <v>2002</v>
      </c>
    </row>
    <row r="135" spans="1:14">
      <c r="A135" s="26">
        <v>37259</v>
      </c>
      <c r="B135" s="26">
        <v>37417</v>
      </c>
      <c r="C135" s="26">
        <v>37585</v>
      </c>
      <c r="D135" s="10">
        <v>2</v>
      </c>
      <c r="F135">
        <f t="shared" si="35"/>
        <v>4</v>
      </c>
      <c r="G135">
        <f t="shared" si="36"/>
        <v>1</v>
      </c>
      <c r="H135">
        <f t="shared" si="37"/>
        <v>1</v>
      </c>
      <c r="I135">
        <f t="shared" si="38"/>
        <v>1</v>
      </c>
      <c r="J135">
        <f t="shared" si="39"/>
        <v>6</v>
      </c>
      <c r="K135">
        <f t="shared" si="40"/>
        <v>11</v>
      </c>
      <c r="L135">
        <f t="shared" si="41"/>
        <v>2002</v>
      </c>
      <c r="M135">
        <f t="shared" si="42"/>
        <v>2002</v>
      </c>
      <c r="N135">
        <f t="shared" si="43"/>
        <v>2002</v>
      </c>
    </row>
    <row r="136" spans="1:14">
      <c r="A136" s="26">
        <v>37397</v>
      </c>
      <c r="B136" s="26">
        <v>37607</v>
      </c>
      <c r="C136" s="26">
        <v>37607</v>
      </c>
      <c r="D136" s="10">
        <v>2</v>
      </c>
      <c r="F136">
        <f t="shared" si="35"/>
        <v>2</v>
      </c>
      <c r="G136">
        <f t="shared" si="36"/>
        <v>2</v>
      </c>
      <c r="H136">
        <f t="shared" si="37"/>
        <v>2</v>
      </c>
      <c r="I136">
        <f t="shared" si="38"/>
        <v>5</v>
      </c>
      <c r="J136">
        <f t="shared" si="39"/>
        <v>12</v>
      </c>
      <c r="K136">
        <f t="shared" si="40"/>
        <v>12</v>
      </c>
      <c r="L136">
        <f t="shared" si="41"/>
        <v>2002</v>
      </c>
      <c r="M136">
        <f t="shared" si="42"/>
        <v>2002</v>
      </c>
      <c r="N136">
        <f t="shared" si="43"/>
        <v>2002</v>
      </c>
    </row>
    <row r="137" spans="1:14">
      <c r="A137" s="26">
        <v>37538</v>
      </c>
      <c r="B137" s="26">
        <v>37627</v>
      </c>
      <c r="C137" s="26">
        <v>37627</v>
      </c>
      <c r="D137" s="10">
        <v>3</v>
      </c>
      <c r="F137">
        <f t="shared" si="35"/>
        <v>3</v>
      </c>
      <c r="G137">
        <f t="shared" si="36"/>
        <v>1</v>
      </c>
      <c r="H137">
        <f t="shared" si="37"/>
        <v>1</v>
      </c>
      <c r="I137">
        <f t="shared" si="38"/>
        <v>10</v>
      </c>
      <c r="J137">
        <f t="shared" si="39"/>
        <v>1</v>
      </c>
      <c r="K137">
        <f t="shared" si="40"/>
        <v>1</v>
      </c>
      <c r="L137">
        <f t="shared" si="41"/>
        <v>2002</v>
      </c>
      <c r="M137">
        <f t="shared" si="42"/>
        <v>2003</v>
      </c>
      <c r="N137">
        <f t="shared" si="43"/>
        <v>2003</v>
      </c>
    </row>
    <row r="138" spans="1:14">
      <c r="A138" s="26">
        <v>37524</v>
      </c>
      <c r="B138" s="26">
        <v>37631</v>
      </c>
      <c r="C138" s="26">
        <v>37631</v>
      </c>
      <c r="D138" s="10">
        <v>1</v>
      </c>
      <c r="F138">
        <f t="shared" si="35"/>
        <v>3</v>
      </c>
      <c r="G138">
        <f t="shared" si="36"/>
        <v>5</v>
      </c>
      <c r="H138">
        <f t="shared" si="37"/>
        <v>5</v>
      </c>
      <c r="I138">
        <f t="shared" si="38"/>
        <v>9</v>
      </c>
      <c r="J138">
        <f t="shared" si="39"/>
        <v>1</v>
      </c>
      <c r="K138">
        <f t="shared" si="40"/>
        <v>1</v>
      </c>
      <c r="L138">
        <f t="shared" si="41"/>
        <v>2002</v>
      </c>
      <c r="M138">
        <f t="shared" si="42"/>
        <v>2003</v>
      </c>
      <c r="N138">
        <f t="shared" si="43"/>
        <v>2003</v>
      </c>
    </row>
    <row r="139" spans="1:14">
      <c r="A139" s="26">
        <v>37427</v>
      </c>
      <c r="B139" s="26">
        <v>37539</v>
      </c>
      <c r="C139" s="26">
        <v>37582</v>
      </c>
      <c r="D139" s="10">
        <v>2</v>
      </c>
      <c r="F139">
        <f t="shared" si="35"/>
        <v>4</v>
      </c>
      <c r="G139">
        <f t="shared" si="36"/>
        <v>4</v>
      </c>
      <c r="H139">
        <f t="shared" si="37"/>
        <v>5</v>
      </c>
      <c r="I139">
        <f t="shared" si="38"/>
        <v>6</v>
      </c>
      <c r="J139">
        <f t="shared" si="39"/>
        <v>10</v>
      </c>
      <c r="K139">
        <f t="shared" si="40"/>
        <v>11</v>
      </c>
      <c r="L139">
        <f t="shared" si="41"/>
        <v>2002</v>
      </c>
      <c r="M139">
        <f t="shared" si="42"/>
        <v>2002</v>
      </c>
      <c r="N139">
        <f t="shared" si="43"/>
        <v>2002</v>
      </c>
    </row>
    <row r="140" spans="1:14">
      <c r="A140" s="26">
        <v>37329</v>
      </c>
      <c r="B140" s="26">
        <v>37502</v>
      </c>
      <c r="C140" s="26">
        <v>37582</v>
      </c>
      <c r="D140" s="10">
        <v>2</v>
      </c>
      <c r="F140">
        <f t="shared" si="35"/>
        <v>4</v>
      </c>
      <c r="G140">
        <f t="shared" si="36"/>
        <v>2</v>
      </c>
      <c r="H140">
        <f t="shared" si="37"/>
        <v>5</v>
      </c>
      <c r="I140">
        <f t="shared" si="38"/>
        <v>3</v>
      </c>
      <c r="J140">
        <f t="shared" si="39"/>
        <v>9</v>
      </c>
      <c r="K140">
        <f t="shared" si="40"/>
        <v>11</v>
      </c>
      <c r="L140">
        <f t="shared" si="41"/>
        <v>2002</v>
      </c>
      <c r="M140">
        <f t="shared" si="42"/>
        <v>2002</v>
      </c>
      <c r="N140">
        <f t="shared" si="43"/>
        <v>2002</v>
      </c>
    </row>
    <row r="141" spans="1:14">
      <c r="A141" s="26">
        <v>37459</v>
      </c>
      <c r="B141" s="26">
        <v>37599</v>
      </c>
      <c r="C141" s="26">
        <v>37634</v>
      </c>
      <c r="D141" s="10">
        <v>1</v>
      </c>
      <c r="F141">
        <f t="shared" si="35"/>
        <v>1</v>
      </c>
      <c r="G141">
        <f t="shared" si="36"/>
        <v>1</v>
      </c>
      <c r="H141">
        <f t="shared" si="37"/>
        <v>1</v>
      </c>
      <c r="I141">
        <f t="shared" si="38"/>
        <v>7</v>
      </c>
      <c r="J141">
        <f t="shared" si="39"/>
        <v>12</v>
      </c>
      <c r="K141">
        <f t="shared" si="40"/>
        <v>1</v>
      </c>
      <c r="L141">
        <f t="shared" si="41"/>
        <v>2002</v>
      </c>
      <c r="M141">
        <f t="shared" si="42"/>
        <v>2002</v>
      </c>
      <c r="N141">
        <f t="shared" si="43"/>
        <v>2003</v>
      </c>
    </row>
    <row r="142" spans="1:14">
      <c r="A142" s="26">
        <v>37326</v>
      </c>
      <c r="B142" s="26">
        <v>37552</v>
      </c>
      <c r="C142" s="26">
        <v>37638</v>
      </c>
      <c r="D142" s="10">
        <v>3</v>
      </c>
      <c r="F142">
        <f t="shared" si="35"/>
        <v>1</v>
      </c>
      <c r="G142">
        <f t="shared" si="36"/>
        <v>3</v>
      </c>
      <c r="H142">
        <f t="shared" si="37"/>
        <v>5</v>
      </c>
      <c r="I142">
        <f t="shared" si="38"/>
        <v>3</v>
      </c>
      <c r="J142">
        <f t="shared" si="39"/>
        <v>10</v>
      </c>
      <c r="K142">
        <f t="shared" si="40"/>
        <v>1</v>
      </c>
      <c r="L142">
        <f t="shared" si="41"/>
        <v>2002</v>
      </c>
      <c r="M142">
        <f t="shared" si="42"/>
        <v>2002</v>
      </c>
      <c r="N142">
        <f t="shared" si="43"/>
        <v>2003</v>
      </c>
    </row>
    <row r="143" spans="1:14">
      <c r="A143" s="26">
        <v>37222</v>
      </c>
      <c r="B143" s="26">
        <v>37523</v>
      </c>
      <c r="C143" s="26">
        <v>37655</v>
      </c>
      <c r="D143" s="10">
        <v>1</v>
      </c>
      <c r="F143">
        <f t="shared" si="35"/>
        <v>2</v>
      </c>
      <c r="G143">
        <f t="shared" si="36"/>
        <v>2</v>
      </c>
      <c r="H143">
        <f t="shared" si="37"/>
        <v>1</v>
      </c>
      <c r="I143">
        <f t="shared" si="38"/>
        <v>11</v>
      </c>
      <c r="J143">
        <f t="shared" si="39"/>
        <v>9</v>
      </c>
      <c r="K143">
        <f t="shared" si="40"/>
        <v>2</v>
      </c>
      <c r="L143">
        <f t="shared" si="41"/>
        <v>2001</v>
      </c>
      <c r="M143">
        <f t="shared" si="42"/>
        <v>2002</v>
      </c>
      <c r="N143">
        <f t="shared" si="43"/>
        <v>2003</v>
      </c>
    </row>
    <row r="144" spans="1:14">
      <c r="A144" s="26">
        <v>37449</v>
      </c>
      <c r="B144" s="26">
        <v>37544</v>
      </c>
      <c r="C144" s="26">
        <v>37655</v>
      </c>
      <c r="D144" s="10">
        <v>1</v>
      </c>
      <c r="F144">
        <f t="shared" si="35"/>
        <v>5</v>
      </c>
      <c r="G144">
        <f t="shared" si="36"/>
        <v>2</v>
      </c>
      <c r="H144">
        <f t="shared" si="37"/>
        <v>1</v>
      </c>
      <c r="I144">
        <f t="shared" si="38"/>
        <v>7</v>
      </c>
      <c r="J144">
        <f t="shared" si="39"/>
        <v>10</v>
      </c>
      <c r="K144">
        <f t="shared" si="40"/>
        <v>2</v>
      </c>
      <c r="L144">
        <f t="shared" si="41"/>
        <v>2002</v>
      </c>
      <c r="M144">
        <f t="shared" si="42"/>
        <v>2002</v>
      </c>
      <c r="N144">
        <f t="shared" si="43"/>
        <v>2003</v>
      </c>
    </row>
    <row r="145" spans="1:14">
      <c r="A145" s="26">
        <v>37607</v>
      </c>
      <c r="B145" s="26">
        <v>37656</v>
      </c>
      <c r="C145" s="26">
        <v>37656</v>
      </c>
      <c r="D145" s="10">
        <v>1</v>
      </c>
      <c r="F145">
        <f t="shared" si="35"/>
        <v>2</v>
      </c>
      <c r="G145">
        <f t="shared" si="36"/>
        <v>2</v>
      </c>
      <c r="H145">
        <f t="shared" si="37"/>
        <v>2</v>
      </c>
      <c r="I145">
        <f t="shared" si="38"/>
        <v>12</v>
      </c>
      <c r="J145">
        <f t="shared" si="39"/>
        <v>2</v>
      </c>
      <c r="K145">
        <f t="shared" si="40"/>
        <v>2</v>
      </c>
      <c r="L145">
        <f t="shared" si="41"/>
        <v>2002</v>
      </c>
      <c r="M145">
        <f t="shared" si="42"/>
        <v>2003</v>
      </c>
      <c r="N145">
        <f t="shared" si="43"/>
        <v>2003</v>
      </c>
    </row>
    <row r="146" spans="1:14">
      <c r="A146" s="26">
        <v>37504</v>
      </c>
      <c r="B146" s="26">
        <v>37663</v>
      </c>
      <c r="C146" s="26">
        <v>37663</v>
      </c>
      <c r="D146" s="10">
        <v>3</v>
      </c>
      <c r="F146">
        <f t="shared" si="35"/>
        <v>4</v>
      </c>
      <c r="G146">
        <f t="shared" si="36"/>
        <v>2</v>
      </c>
      <c r="H146">
        <f t="shared" si="37"/>
        <v>2</v>
      </c>
      <c r="I146">
        <f t="shared" si="38"/>
        <v>9</v>
      </c>
      <c r="J146">
        <f t="shared" si="39"/>
        <v>2</v>
      </c>
      <c r="K146">
        <f t="shared" si="40"/>
        <v>2</v>
      </c>
      <c r="L146">
        <f t="shared" si="41"/>
        <v>2002</v>
      </c>
      <c r="M146">
        <f t="shared" si="42"/>
        <v>2003</v>
      </c>
      <c r="N146">
        <f t="shared" si="43"/>
        <v>2003</v>
      </c>
    </row>
    <row r="147" spans="1:14">
      <c r="A147" s="26">
        <v>37281</v>
      </c>
      <c r="B147" s="26">
        <v>37512</v>
      </c>
      <c r="C147" s="26">
        <v>37671</v>
      </c>
      <c r="D147" s="10">
        <v>4</v>
      </c>
      <c r="F147">
        <f t="shared" si="35"/>
        <v>5</v>
      </c>
      <c r="G147">
        <f t="shared" si="36"/>
        <v>5</v>
      </c>
      <c r="H147">
        <f t="shared" si="37"/>
        <v>3</v>
      </c>
      <c r="I147">
        <f t="shared" si="38"/>
        <v>1</v>
      </c>
      <c r="J147">
        <f t="shared" si="39"/>
        <v>9</v>
      </c>
      <c r="K147">
        <f t="shared" si="40"/>
        <v>2</v>
      </c>
      <c r="L147">
        <f t="shared" si="41"/>
        <v>2002</v>
      </c>
      <c r="M147">
        <f t="shared" si="42"/>
        <v>2002</v>
      </c>
      <c r="N147">
        <f t="shared" si="43"/>
        <v>2003</v>
      </c>
    </row>
    <row r="148" spans="1:14">
      <c r="A148" s="26">
        <v>37466</v>
      </c>
      <c r="B148" s="26">
        <v>37607</v>
      </c>
      <c r="C148" s="26">
        <v>37700</v>
      </c>
      <c r="D148" s="10">
        <v>5</v>
      </c>
      <c r="F148">
        <f t="shared" si="35"/>
        <v>1</v>
      </c>
      <c r="G148">
        <f t="shared" si="36"/>
        <v>2</v>
      </c>
      <c r="H148">
        <f t="shared" si="37"/>
        <v>4</v>
      </c>
      <c r="I148">
        <f t="shared" si="38"/>
        <v>7</v>
      </c>
      <c r="J148">
        <f t="shared" si="39"/>
        <v>12</v>
      </c>
      <c r="K148">
        <f t="shared" si="40"/>
        <v>3</v>
      </c>
      <c r="L148">
        <f t="shared" si="41"/>
        <v>2002</v>
      </c>
      <c r="M148">
        <f t="shared" si="42"/>
        <v>2002</v>
      </c>
      <c r="N148">
        <f t="shared" si="43"/>
        <v>2003</v>
      </c>
    </row>
    <row r="149" spans="1:14">
      <c r="A149" s="26">
        <v>37442</v>
      </c>
      <c r="B149" s="26">
        <v>37587</v>
      </c>
      <c r="C149" s="26">
        <v>37603</v>
      </c>
      <c r="D149" s="10">
        <v>1</v>
      </c>
      <c r="F149">
        <f t="shared" si="35"/>
        <v>5</v>
      </c>
      <c r="G149">
        <f t="shared" si="36"/>
        <v>3</v>
      </c>
      <c r="H149">
        <f t="shared" si="37"/>
        <v>5</v>
      </c>
      <c r="I149">
        <f t="shared" si="38"/>
        <v>7</v>
      </c>
      <c r="J149">
        <f t="shared" si="39"/>
        <v>11</v>
      </c>
      <c r="K149">
        <f t="shared" si="40"/>
        <v>12</v>
      </c>
      <c r="L149">
        <f t="shared" si="41"/>
        <v>2002</v>
      </c>
      <c r="M149">
        <f t="shared" si="42"/>
        <v>2002</v>
      </c>
      <c r="N149">
        <f t="shared" si="43"/>
        <v>2002</v>
      </c>
    </row>
    <row r="150" spans="1:14">
      <c r="A150" s="26">
        <v>36936</v>
      </c>
      <c r="B150" s="26">
        <v>37580</v>
      </c>
      <c r="C150" s="26">
        <v>37707</v>
      </c>
      <c r="D150" s="10">
        <v>2</v>
      </c>
      <c r="F150">
        <f t="shared" si="35"/>
        <v>3</v>
      </c>
      <c r="G150">
        <f t="shared" si="36"/>
        <v>3</v>
      </c>
      <c r="H150">
        <f t="shared" si="37"/>
        <v>4</v>
      </c>
      <c r="I150">
        <f t="shared" si="38"/>
        <v>2</v>
      </c>
      <c r="J150">
        <f t="shared" si="39"/>
        <v>11</v>
      </c>
      <c r="K150">
        <f t="shared" si="40"/>
        <v>3</v>
      </c>
      <c r="L150">
        <f t="shared" si="41"/>
        <v>2001</v>
      </c>
      <c r="M150">
        <f t="shared" si="42"/>
        <v>2002</v>
      </c>
      <c r="N150">
        <f t="shared" si="43"/>
        <v>2003</v>
      </c>
    </row>
    <row r="151" spans="1:14">
      <c r="A151" s="26">
        <v>37516</v>
      </c>
      <c r="B151" s="26">
        <v>37679</v>
      </c>
      <c r="C151" s="26">
        <v>37707</v>
      </c>
      <c r="D151" s="10">
        <v>3</v>
      </c>
      <c r="F151">
        <f t="shared" si="35"/>
        <v>2</v>
      </c>
      <c r="G151">
        <f t="shared" si="36"/>
        <v>4</v>
      </c>
      <c r="H151">
        <f t="shared" si="37"/>
        <v>4</v>
      </c>
      <c r="I151">
        <f t="shared" si="38"/>
        <v>9</v>
      </c>
      <c r="J151">
        <f t="shared" si="39"/>
        <v>2</v>
      </c>
      <c r="K151">
        <f t="shared" si="40"/>
        <v>3</v>
      </c>
      <c r="L151">
        <f t="shared" si="41"/>
        <v>2002</v>
      </c>
      <c r="M151">
        <f t="shared" si="42"/>
        <v>2003</v>
      </c>
      <c r="N151">
        <f t="shared" si="43"/>
        <v>2003</v>
      </c>
    </row>
    <row r="152" spans="1:14">
      <c r="A152" s="26">
        <v>37593</v>
      </c>
      <c r="B152" s="26">
        <v>37692</v>
      </c>
      <c r="C152" s="26">
        <v>37692</v>
      </c>
      <c r="D152" s="10">
        <v>2</v>
      </c>
      <c r="F152">
        <f t="shared" si="35"/>
        <v>2</v>
      </c>
      <c r="G152">
        <f t="shared" si="36"/>
        <v>3</v>
      </c>
      <c r="H152">
        <f t="shared" si="37"/>
        <v>3</v>
      </c>
      <c r="I152">
        <f t="shared" si="38"/>
        <v>12</v>
      </c>
      <c r="J152">
        <f t="shared" si="39"/>
        <v>3</v>
      </c>
      <c r="K152">
        <f t="shared" si="40"/>
        <v>3</v>
      </c>
      <c r="L152">
        <f t="shared" si="41"/>
        <v>2002</v>
      </c>
      <c r="M152">
        <f t="shared" si="42"/>
        <v>2003</v>
      </c>
      <c r="N152">
        <f t="shared" si="43"/>
        <v>2003</v>
      </c>
    </row>
    <row r="153" spans="1:14">
      <c r="A153" s="26">
        <v>37158</v>
      </c>
      <c r="B153" s="26">
        <v>37459</v>
      </c>
      <c r="C153" s="26">
        <v>37693</v>
      </c>
      <c r="D153" s="10">
        <v>3</v>
      </c>
      <c r="F153">
        <f t="shared" si="35"/>
        <v>1</v>
      </c>
      <c r="G153">
        <f t="shared" si="36"/>
        <v>1</v>
      </c>
      <c r="H153">
        <f t="shared" si="37"/>
        <v>4</v>
      </c>
      <c r="I153">
        <f t="shared" si="38"/>
        <v>9</v>
      </c>
      <c r="J153">
        <f t="shared" si="39"/>
        <v>7</v>
      </c>
      <c r="K153">
        <f t="shared" si="40"/>
        <v>3</v>
      </c>
      <c r="L153">
        <f t="shared" si="41"/>
        <v>2001</v>
      </c>
      <c r="M153">
        <f t="shared" si="42"/>
        <v>2002</v>
      </c>
      <c r="N153">
        <f t="shared" si="43"/>
        <v>2003</v>
      </c>
    </row>
    <row r="154" spans="1:14">
      <c r="A154" s="26">
        <v>37655</v>
      </c>
      <c r="B154" s="26">
        <v>37697</v>
      </c>
      <c r="C154" s="26">
        <v>37697</v>
      </c>
      <c r="D154" s="10">
        <v>2</v>
      </c>
      <c r="F154">
        <f t="shared" si="35"/>
        <v>1</v>
      </c>
      <c r="G154">
        <f t="shared" si="36"/>
        <v>1</v>
      </c>
      <c r="H154">
        <f t="shared" si="37"/>
        <v>1</v>
      </c>
      <c r="I154">
        <f t="shared" si="38"/>
        <v>2</v>
      </c>
      <c r="J154">
        <f t="shared" si="39"/>
        <v>3</v>
      </c>
      <c r="K154">
        <f t="shared" si="40"/>
        <v>3</v>
      </c>
      <c r="L154">
        <f t="shared" si="41"/>
        <v>2003</v>
      </c>
      <c r="M154">
        <f t="shared" si="42"/>
        <v>2003</v>
      </c>
      <c r="N154">
        <f t="shared" si="43"/>
        <v>2003</v>
      </c>
    </row>
    <row r="155" spans="1:14">
      <c r="A155" s="26">
        <v>37280</v>
      </c>
      <c r="B155" s="26">
        <v>37546</v>
      </c>
      <c r="C155" s="26">
        <v>37700</v>
      </c>
      <c r="D155" s="10">
        <v>1</v>
      </c>
      <c r="F155">
        <f t="shared" si="35"/>
        <v>4</v>
      </c>
      <c r="G155">
        <f t="shared" si="36"/>
        <v>4</v>
      </c>
      <c r="H155">
        <f t="shared" si="37"/>
        <v>4</v>
      </c>
      <c r="I155">
        <f t="shared" si="38"/>
        <v>1</v>
      </c>
      <c r="J155">
        <f t="shared" si="39"/>
        <v>10</v>
      </c>
      <c r="K155">
        <f t="shared" si="40"/>
        <v>3</v>
      </c>
      <c r="L155">
        <f t="shared" si="41"/>
        <v>2002</v>
      </c>
      <c r="M155">
        <f t="shared" si="42"/>
        <v>2002</v>
      </c>
      <c r="N155">
        <f t="shared" si="43"/>
        <v>2003</v>
      </c>
    </row>
    <row r="156" spans="1:14">
      <c r="A156" s="26">
        <v>37591</v>
      </c>
      <c r="B156" s="26">
        <v>37662</v>
      </c>
      <c r="C156" s="26">
        <v>37697</v>
      </c>
      <c r="D156" s="10">
        <v>1</v>
      </c>
      <c r="F156">
        <f t="shared" si="35"/>
        <v>7</v>
      </c>
      <c r="G156">
        <f t="shared" si="36"/>
        <v>1</v>
      </c>
      <c r="H156">
        <f t="shared" si="37"/>
        <v>1</v>
      </c>
      <c r="I156">
        <f t="shared" si="38"/>
        <v>12</v>
      </c>
      <c r="J156">
        <f t="shared" si="39"/>
        <v>2</v>
      </c>
      <c r="K156">
        <f t="shared" si="40"/>
        <v>3</v>
      </c>
      <c r="L156">
        <f t="shared" si="41"/>
        <v>2002</v>
      </c>
      <c r="M156">
        <f t="shared" si="42"/>
        <v>2003</v>
      </c>
      <c r="N156">
        <f t="shared" si="43"/>
        <v>2003</v>
      </c>
    </row>
    <row r="157" spans="1:14">
      <c r="A157" s="26">
        <v>37585</v>
      </c>
      <c r="B157" s="26">
        <v>37697</v>
      </c>
      <c r="C157" s="26">
        <v>37697</v>
      </c>
      <c r="D157" s="10">
        <v>2</v>
      </c>
      <c r="F157">
        <f t="shared" si="35"/>
        <v>1</v>
      </c>
      <c r="G157">
        <f t="shared" si="36"/>
        <v>1</v>
      </c>
      <c r="H157">
        <f t="shared" si="37"/>
        <v>1</v>
      </c>
      <c r="I157">
        <f t="shared" si="38"/>
        <v>11</v>
      </c>
      <c r="J157">
        <f t="shared" si="39"/>
        <v>3</v>
      </c>
      <c r="K157">
        <f t="shared" si="40"/>
        <v>3</v>
      </c>
      <c r="L157">
        <f t="shared" si="41"/>
        <v>2002</v>
      </c>
      <c r="M157">
        <f t="shared" si="42"/>
        <v>2003</v>
      </c>
      <c r="N157">
        <f t="shared" si="43"/>
        <v>2003</v>
      </c>
    </row>
    <row r="158" spans="1:14">
      <c r="A158" s="26">
        <v>37614</v>
      </c>
      <c r="B158" s="26">
        <v>37713</v>
      </c>
      <c r="C158" s="26">
        <v>37713</v>
      </c>
      <c r="D158" s="10">
        <v>2</v>
      </c>
      <c r="F158">
        <f t="shared" si="35"/>
        <v>2</v>
      </c>
      <c r="G158">
        <f t="shared" si="36"/>
        <v>3</v>
      </c>
      <c r="H158">
        <f t="shared" si="37"/>
        <v>3</v>
      </c>
      <c r="I158">
        <f t="shared" si="38"/>
        <v>12</v>
      </c>
      <c r="J158">
        <f t="shared" si="39"/>
        <v>4</v>
      </c>
      <c r="K158">
        <f t="shared" si="40"/>
        <v>4</v>
      </c>
      <c r="L158">
        <f t="shared" si="41"/>
        <v>2002</v>
      </c>
      <c r="M158">
        <f t="shared" si="42"/>
        <v>2003</v>
      </c>
      <c r="N158">
        <f t="shared" si="43"/>
        <v>2003</v>
      </c>
    </row>
    <row r="159" spans="1:14">
      <c r="A159" s="26">
        <v>37502</v>
      </c>
      <c r="B159" s="26">
        <v>37671</v>
      </c>
      <c r="C159" s="26">
        <v>37723</v>
      </c>
      <c r="D159" s="10">
        <v>2</v>
      </c>
      <c r="F159">
        <f t="shared" si="35"/>
        <v>2</v>
      </c>
      <c r="G159">
        <f t="shared" si="36"/>
        <v>3</v>
      </c>
      <c r="H159">
        <f t="shared" si="37"/>
        <v>6</v>
      </c>
      <c r="I159">
        <f t="shared" si="38"/>
        <v>9</v>
      </c>
      <c r="J159">
        <f t="shared" si="39"/>
        <v>2</v>
      </c>
      <c r="K159">
        <f t="shared" si="40"/>
        <v>4</v>
      </c>
      <c r="L159">
        <f t="shared" si="41"/>
        <v>2002</v>
      </c>
      <c r="M159">
        <f t="shared" si="42"/>
        <v>2003</v>
      </c>
      <c r="N159">
        <f t="shared" si="43"/>
        <v>2003</v>
      </c>
    </row>
    <row r="160" spans="1:14">
      <c r="A160" s="26">
        <v>37230</v>
      </c>
      <c r="B160" s="26">
        <v>37502</v>
      </c>
      <c r="C160" s="26">
        <v>37697</v>
      </c>
      <c r="D160" s="10">
        <v>1</v>
      </c>
      <c r="F160">
        <f t="shared" si="35"/>
        <v>3</v>
      </c>
      <c r="G160">
        <f t="shared" si="36"/>
        <v>2</v>
      </c>
      <c r="H160">
        <f t="shared" si="37"/>
        <v>1</v>
      </c>
      <c r="I160">
        <f t="shared" si="38"/>
        <v>12</v>
      </c>
      <c r="J160">
        <f t="shared" si="39"/>
        <v>9</v>
      </c>
      <c r="K160">
        <f t="shared" si="40"/>
        <v>3</v>
      </c>
      <c r="L160">
        <f t="shared" si="41"/>
        <v>2001</v>
      </c>
      <c r="M160">
        <f t="shared" si="42"/>
        <v>2002</v>
      </c>
      <c r="N160">
        <f t="shared" si="43"/>
        <v>2003</v>
      </c>
    </row>
    <row r="161" spans="1:14">
      <c r="A161" s="26">
        <v>37230</v>
      </c>
      <c r="B161" s="26">
        <v>37502</v>
      </c>
      <c r="C161" s="26">
        <v>37697</v>
      </c>
      <c r="D161" s="10">
        <v>1</v>
      </c>
      <c r="F161">
        <f t="shared" si="35"/>
        <v>3</v>
      </c>
      <c r="G161">
        <f t="shared" si="36"/>
        <v>2</v>
      </c>
      <c r="H161">
        <f t="shared" si="37"/>
        <v>1</v>
      </c>
      <c r="I161">
        <f t="shared" si="38"/>
        <v>12</v>
      </c>
      <c r="J161">
        <f t="shared" si="39"/>
        <v>9</v>
      </c>
      <c r="K161">
        <f t="shared" si="40"/>
        <v>3</v>
      </c>
      <c r="L161">
        <f t="shared" si="41"/>
        <v>2001</v>
      </c>
      <c r="M161">
        <f t="shared" si="42"/>
        <v>2002</v>
      </c>
      <c r="N161">
        <f t="shared" si="43"/>
        <v>2003</v>
      </c>
    </row>
    <row r="162" spans="1:14">
      <c r="A162" s="26">
        <v>37439</v>
      </c>
      <c r="B162" s="26">
        <v>37652</v>
      </c>
      <c r="C162" s="26">
        <v>37725</v>
      </c>
      <c r="D162" s="10">
        <v>5</v>
      </c>
      <c r="F162">
        <f t="shared" si="35"/>
        <v>2</v>
      </c>
      <c r="G162">
        <f t="shared" si="36"/>
        <v>5</v>
      </c>
      <c r="H162">
        <f t="shared" si="37"/>
        <v>1</v>
      </c>
      <c r="I162">
        <f t="shared" si="38"/>
        <v>7</v>
      </c>
      <c r="J162">
        <f t="shared" si="39"/>
        <v>1</v>
      </c>
      <c r="K162">
        <f t="shared" si="40"/>
        <v>4</v>
      </c>
      <c r="L162">
        <f t="shared" si="41"/>
        <v>2002</v>
      </c>
      <c r="M162">
        <f t="shared" si="42"/>
        <v>2003</v>
      </c>
      <c r="N162">
        <f t="shared" si="43"/>
        <v>2003</v>
      </c>
    </row>
    <row r="163" spans="1:14">
      <c r="A163" s="26">
        <v>37543</v>
      </c>
      <c r="B163" s="26">
        <v>37663</v>
      </c>
      <c r="C163" s="26">
        <v>37735</v>
      </c>
      <c r="D163" s="10">
        <v>3</v>
      </c>
      <c r="F163">
        <f t="shared" si="35"/>
        <v>1</v>
      </c>
      <c r="G163">
        <f t="shared" si="36"/>
        <v>2</v>
      </c>
      <c r="H163">
        <f t="shared" si="37"/>
        <v>4</v>
      </c>
      <c r="I163">
        <f t="shared" si="38"/>
        <v>10</v>
      </c>
      <c r="J163">
        <f t="shared" si="39"/>
        <v>2</v>
      </c>
      <c r="K163">
        <f t="shared" si="40"/>
        <v>4</v>
      </c>
      <c r="L163">
        <f t="shared" si="41"/>
        <v>2002</v>
      </c>
      <c r="M163">
        <f t="shared" si="42"/>
        <v>2003</v>
      </c>
      <c r="N163">
        <f t="shared" si="43"/>
        <v>2003</v>
      </c>
    </row>
    <row r="164" spans="1:14">
      <c r="A164" s="26">
        <v>37659</v>
      </c>
      <c r="B164" s="26">
        <v>37740</v>
      </c>
      <c r="C164" s="26">
        <v>37740</v>
      </c>
      <c r="D164" s="10">
        <v>1</v>
      </c>
      <c r="F164">
        <f t="shared" si="35"/>
        <v>5</v>
      </c>
      <c r="G164">
        <f t="shared" si="36"/>
        <v>2</v>
      </c>
      <c r="H164">
        <f t="shared" si="37"/>
        <v>2</v>
      </c>
      <c r="I164">
        <f t="shared" si="38"/>
        <v>2</v>
      </c>
      <c r="J164">
        <f t="shared" si="39"/>
        <v>4</v>
      </c>
      <c r="K164">
        <f t="shared" si="40"/>
        <v>4</v>
      </c>
      <c r="L164">
        <f t="shared" si="41"/>
        <v>2003</v>
      </c>
      <c r="M164">
        <f t="shared" si="42"/>
        <v>2003</v>
      </c>
      <c r="N164">
        <f t="shared" si="43"/>
        <v>2003</v>
      </c>
    </row>
    <row r="165" spans="1:14">
      <c r="A165" s="26">
        <v>37720</v>
      </c>
      <c r="B165" s="26">
        <v>37733</v>
      </c>
      <c r="C165" s="26">
        <v>37733</v>
      </c>
      <c r="D165" s="10">
        <v>1</v>
      </c>
      <c r="F165">
        <f t="shared" si="35"/>
        <v>3</v>
      </c>
      <c r="G165">
        <f t="shared" si="36"/>
        <v>2</v>
      </c>
      <c r="H165">
        <f t="shared" si="37"/>
        <v>2</v>
      </c>
      <c r="I165">
        <f t="shared" si="38"/>
        <v>4</v>
      </c>
      <c r="J165">
        <f t="shared" si="39"/>
        <v>4</v>
      </c>
      <c r="K165">
        <f t="shared" si="40"/>
        <v>4</v>
      </c>
      <c r="L165">
        <f t="shared" si="41"/>
        <v>2003</v>
      </c>
      <c r="M165">
        <f t="shared" si="42"/>
        <v>2003</v>
      </c>
      <c r="N165">
        <f t="shared" si="43"/>
        <v>2003</v>
      </c>
    </row>
    <row r="166" spans="1:14">
      <c r="A166" s="26">
        <v>37607</v>
      </c>
      <c r="B166" s="26">
        <v>37687</v>
      </c>
      <c r="C166" s="26">
        <v>37687</v>
      </c>
      <c r="D166" s="10">
        <v>2</v>
      </c>
      <c r="F166">
        <f t="shared" si="35"/>
        <v>2</v>
      </c>
      <c r="G166">
        <f t="shared" si="36"/>
        <v>5</v>
      </c>
      <c r="H166">
        <f t="shared" si="37"/>
        <v>5</v>
      </c>
      <c r="I166">
        <f t="shared" si="38"/>
        <v>12</v>
      </c>
      <c r="J166">
        <f t="shared" si="39"/>
        <v>3</v>
      </c>
      <c r="K166">
        <f t="shared" si="40"/>
        <v>3</v>
      </c>
      <c r="L166">
        <f t="shared" si="41"/>
        <v>2002</v>
      </c>
      <c r="M166">
        <f t="shared" si="42"/>
        <v>2003</v>
      </c>
      <c r="N166">
        <f t="shared" si="43"/>
        <v>2003</v>
      </c>
    </row>
    <row r="167" spans="1:14">
      <c r="A167" s="26">
        <v>37488</v>
      </c>
      <c r="B167" s="26">
        <v>37741</v>
      </c>
      <c r="C167" s="26">
        <v>37741</v>
      </c>
      <c r="D167" s="10">
        <v>1</v>
      </c>
      <c r="F167">
        <f t="shared" si="35"/>
        <v>2</v>
      </c>
      <c r="G167">
        <f t="shared" si="36"/>
        <v>3</v>
      </c>
      <c r="H167">
        <f t="shared" si="37"/>
        <v>3</v>
      </c>
      <c r="I167">
        <f t="shared" si="38"/>
        <v>8</v>
      </c>
      <c r="J167">
        <f t="shared" si="39"/>
        <v>4</v>
      </c>
      <c r="K167">
        <f t="shared" si="40"/>
        <v>4</v>
      </c>
      <c r="L167">
        <f t="shared" si="41"/>
        <v>2002</v>
      </c>
      <c r="M167">
        <f t="shared" si="42"/>
        <v>2003</v>
      </c>
      <c r="N167">
        <f t="shared" si="43"/>
        <v>2003</v>
      </c>
    </row>
    <row r="168" spans="1:14">
      <c r="A168" s="26">
        <v>37574</v>
      </c>
      <c r="B168" s="26">
        <v>37742</v>
      </c>
      <c r="C168" s="26">
        <v>37742</v>
      </c>
      <c r="D168" s="10">
        <v>2</v>
      </c>
      <c r="F168">
        <f t="shared" si="35"/>
        <v>4</v>
      </c>
      <c r="G168">
        <f t="shared" si="36"/>
        <v>4</v>
      </c>
      <c r="H168">
        <f t="shared" si="37"/>
        <v>4</v>
      </c>
      <c r="I168">
        <f t="shared" si="38"/>
        <v>11</v>
      </c>
      <c r="J168">
        <f t="shared" si="39"/>
        <v>5</v>
      </c>
      <c r="K168">
        <f t="shared" si="40"/>
        <v>5</v>
      </c>
      <c r="L168">
        <f t="shared" si="41"/>
        <v>2002</v>
      </c>
      <c r="M168">
        <f t="shared" si="42"/>
        <v>2003</v>
      </c>
      <c r="N168">
        <f t="shared" si="43"/>
        <v>2003</v>
      </c>
    </row>
    <row r="169" spans="1:14">
      <c r="A169" s="26">
        <v>37679</v>
      </c>
      <c r="B169" s="26">
        <v>37751</v>
      </c>
      <c r="C169" s="26">
        <v>37753</v>
      </c>
      <c r="D169" s="10">
        <v>2</v>
      </c>
      <c r="F169">
        <f t="shared" si="35"/>
        <v>4</v>
      </c>
      <c r="G169">
        <f t="shared" si="36"/>
        <v>6</v>
      </c>
      <c r="H169">
        <f t="shared" si="37"/>
        <v>1</v>
      </c>
      <c r="I169">
        <f t="shared" si="38"/>
        <v>2</v>
      </c>
      <c r="J169">
        <f t="shared" si="39"/>
        <v>5</v>
      </c>
      <c r="K169">
        <f t="shared" si="40"/>
        <v>5</v>
      </c>
      <c r="L169">
        <f t="shared" si="41"/>
        <v>2003</v>
      </c>
      <c r="M169">
        <f t="shared" si="42"/>
        <v>2003</v>
      </c>
      <c r="N169">
        <f t="shared" si="43"/>
        <v>2003</v>
      </c>
    </row>
    <row r="170" spans="1:14">
      <c r="A170" s="26">
        <v>37571</v>
      </c>
      <c r="B170" s="26">
        <v>37753</v>
      </c>
      <c r="C170" s="26">
        <v>37753</v>
      </c>
      <c r="D170" s="10">
        <v>2</v>
      </c>
      <c r="F170">
        <f t="shared" si="35"/>
        <v>1</v>
      </c>
      <c r="G170">
        <f t="shared" si="36"/>
        <v>1</v>
      </c>
      <c r="H170">
        <f t="shared" si="37"/>
        <v>1</v>
      </c>
      <c r="I170">
        <f t="shared" si="38"/>
        <v>11</v>
      </c>
      <c r="J170">
        <f t="shared" si="39"/>
        <v>5</v>
      </c>
      <c r="K170">
        <f t="shared" si="40"/>
        <v>5</v>
      </c>
      <c r="L170">
        <f t="shared" si="41"/>
        <v>2002</v>
      </c>
      <c r="M170">
        <f t="shared" si="42"/>
        <v>2003</v>
      </c>
      <c r="N170">
        <f t="shared" si="43"/>
        <v>2003</v>
      </c>
    </row>
    <row r="171" spans="1:14">
      <c r="A171" s="26">
        <v>37739</v>
      </c>
      <c r="B171" s="26">
        <v>37760</v>
      </c>
      <c r="C171" s="26">
        <v>37760</v>
      </c>
      <c r="D171" s="10">
        <v>1</v>
      </c>
      <c r="F171">
        <f t="shared" si="35"/>
        <v>1</v>
      </c>
      <c r="G171">
        <f t="shared" si="36"/>
        <v>1</v>
      </c>
      <c r="H171">
        <f t="shared" si="37"/>
        <v>1</v>
      </c>
      <c r="I171">
        <f t="shared" si="38"/>
        <v>4</v>
      </c>
      <c r="J171">
        <f t="shared" si="39"/>
        <v>5</v>
      </c>
      <c r="K171">
        <f t="shared" si="40"/>
        <v>5</v>
      </c>
      <c r="L171">
        <f t="shared" si="41"/>
        <v>2003</v>
      </c>
      <c r="M171">
        <f t="shared" si="42"/>
        <v>2003</v>
      </c>
      <c r="N171">
        <f t="shared" si="43"/>
        <v>2003</v>
      </c>
    </row>
    <row r="172" spans="1:14">
      <c r="A172" s="26">
        <v>37550</v>
      </c>
      <c r="B172" s="26">
        <v>37662</v>
      </c>
      <c r="C172" s="26">
        <v>37768</v>
      </c>
      <c r="D172" s="10">
        <v>3</v>
      </c>
      <c r="F172">
        <f t="shared" si="35"/>
        <v>1</v>
      </c>
      <c r="G172">
        <f t="shared" si="36"/>
        <v>1</v>
      </c>
      <c r="H172">
        <f t="shared" si="37"/>
        <v>2</v>
      </c>
      <c r="I172">
        <f t="shared" si="38"/>
        <v>10</v>
      </c>
      <c r="J172">
        <f t="shared" si="39"/>
        <v>2</v>
      </c>
      <c r="K172">
        <f t="shared" si="40"/>
        <v>5</v>
      </c>
      <c r="L172">
        <f t="shared" si="41"/>
        <v>2002</v>
      </c>
      <c r="M172">
        <f t="shared" si="42"/>
        <v>2003</v>
      </c>
      <c r="N172">
        <f t="shared" si="43"/>
        <v>2003</v>
      </c>
    </row>
    <row r="173" spans="1:14">
      <c r="A173" s="26">
        <v>37677</v>
      </c>
      <c r="B173" s="26">
        <v>37774</v>
      </c>
      <c r="C173" s="26">
        <v>37774</v>
      </c>
      <c r="D173" s="10">
        <v>1</v>
      </c>
      <c r="F173">
        <f t="shared" si="35"/>
        <v>2</v>
      </c>
      <c r="G173">
        <f t="shared" si="36"/>
        <v>1</v>
      </c>
      <c r="H173">
        <f t="shared" si="37"/>
        <v>1</v>
      </c>
      <c r="I173">
        <f t="shared" si="38"/>
        <v>2</v>
      </c>
      <c r="J173">
        <f t="shared" si="39"/>
        <v>6</v>
      </c>
      <c r="K173">
        <f t="shared" si="40"/>
        <v>6</v>
      </c>
      <c r="L173">
        <f t="shared" si="41"/>
        <v>2003</v>
      </c>
      <c r="M173">
        <f t="shared" si="42"/>
        <v>2003</v>
      </c>
      <c r="N173">
        <f t="shared" si="43"/>
        <v>2003</v>
      </c>
    </row>
    <row r="174" spans="1:14">
      <c r="A174" s="26">
        <v>37342</v>
      </c>
      <c r="B174" s="26">
        <v>37600</v>
      </c>
      <c r="C174" s="26">
        <v>37778</v>
      </c>
      <c r="D174" s="10">
        <v>2</v>
      </c>
      <c r="F174">
        <f t="shared" si="35"/>
        <v>3</v>
      </c>
      <c r="G174">
        <f t="shared" si="36"/>
        <v>2</v>
      </c>
      <c r="H174">
        <f t="shared" si="37"/>
        <v>5</v>
      </c>
      <c r="I174">
        <f t="shared" si="38"/>
        <v>3</v>
      </c>
      <c r="J174">
        <f t="shared" si="39"/>
        <v>12</v>
      </c>
      <c r="K174">
        <f t="shared" si="40"/>
        <v>6</v>
      </c>
      <c r="L174">
        <f t="shared" si="41"/>
        <v>2002</v>
      </c>
      <c r="M174">
        <f t="shared" si="42"/>
        <v>2002</v>
      </c>
      <c r="N174">
        <f t="shared" si="43"/>
        <v>2003</v>
      </c>
    </row>
    <row r="175" spans="1:14">
      <c r="A175" s="26">
        <v>37558</v>
      </c>
      <c r="B175" s="26">
        <v>37781</v>
      </c>
      <c r="C175" s="26">
        <v>37781</v>
      </c>
      <c r="D175" s="10">
        <v>2</v>
      </c>
      <c r="F175">
        <f t="shared" si="35"/>
        <v>2</v>
      </c>
      <c r="G175">
        <f t="shared" si="36"/>
        <v>1</v>
      </c>
      <c r="H175">
        <f t="shared" si="37"/>
        <v>1</v>
      </c>
      <c r="I175">
        <f t="shared" si="38"/>
        <v>10</v>
      </c>
      <c r="J175">
        <f t="shared" si="39"/>
        <v>6</v>
      </c>
      <c r="K175">
        <f t="shared" si="40"/>
        <v>6</v>
      </c>
      <c r="L175">
        <f t="shared" si="41"/>
        <v>2002</v>
      </c>
      <c r="M175">
        <f t="shared" si="42"/>
        <v>2003</v>
      </c>
      <c r="N175">
        <f t="shared" si="43"/>
        <v>2003</v>
      </c>
    </row>
    <row r="176" spans="1:14">
      <c r="A176" s="26">
        <v>37302</v>
      </c>
      <c r="B176" s="26">
        <v>37524</v>
      </c>
      <c r="C176" s="26">
        <v>37788</v>
      </c>
      <c r="D176" s="10">
        <v>1</v>
      </c>
      <c r="F176">
        <f t="shared" si="35"/>
        <v>5</v>
      </c>
      <c r="G176">
        <f t="shared" si="36"/>
        <v>3</v>
      </c>
      <c r="H176">
        <f t="shared" si="37"/>
        <v>1</v>
      </c>
      <c r="I176">
        <f t="shared" si="38"/>
        <v>2</v>
      </c>
      <c r="J176">
        <f t="shared" si="39"/>
        <v>9</v>
      </c>
      <c r="K176">
        <f t="shared" si="40"/>
        <v>6</v>
      </c>
      <c r="L176">
        <f t="shared" si="41"/>
        <v>2002</v>
      </c>
      <c r="M176">
        <f t="shared" si="42"/>
        <v>2002</v>
      </c>
      <c r="N176">
        <f t="shared" si="43"/>
        <v>2003</v>
      </c>
    </row>
    <row r="177" spans="1:14">
      <c r="A177" s="26">
        <v>37614</v>
      </c>
      <c r="B177" s="26">
        <v>37799</v>
      </c>
      <c r="C177" s="26">
        <v>37861</v>
      </c>
      <c r="D177" s="10">
        <v>1</v>
      </c>
      <c r="F177">
        <f t="shared" si="35"/>
        <v>2</v>
      </c>
      <c r="G177">
        <f t="shared" si="36"/>
        <v>5</v>
      </c>
      <c r="H177">
        <f t="shared" si="37"/>
        <v>4</v>
      </c>
      <c r="I177">
        <f t="shared" si="38"/>
        <v>12</v>
      </c>
      <c r="J177">
        <f t="shared" si="39"/>
        <v>6</v>
      </c>
      <c r="K177">
        <f t="shared" si="40"/>
        <v>8</v>
      </c>
      <c r="L177">
        <f t="shared" si="41"/>
        <v>2002</v>
      </c>
      <c r="M177">
        <f t="shared" si="42"/>
        <v>2003</v>
      </c>
      <c r="N177">
        <f t="shared" si="43"/>
        <v>2003</v>
      </c>
    </row>
    <row r="178" spans="1:14">
      <c r="A178" s="26">
        <v>37699</v>
      </c>
      <c r="B178" s="26">
        <v>37735</v>
      </c>
      <c r="C178" s="26">
        <v>37735</v>
      </c>
      <c r="D178" s="10">
        <v>3</v>
      </c>
      <c r="F178">
        <f t="shared" si="35"/>
        <v>3</v>
      </c>
      <c r="G178">
        <f t="shared" si="36"/>
        <v>4</v>
      </c>
      <c r="H178">
        <f t="shared" si="37"/>
        <v>4</v>
      </c>
      <c r="I178">
        <f t="shared" si="38"/>
        <v>3</v>
      </c>
      <c r="J178">
        <f t="shared" si="39"/>
        <v>4</v>
      </c>
      <c r="K178">
        <f t="shared" si="40"/>
        <v>4</v>
      </c>
      <c r="L178">
        <f t="shared" si="41"/>
        <v>2003</v>
      </c>
      <c r="M178">
        <f t="shared" si="42"/>
        <v>2003</v>
      </c>
      <c r="N178">
        <f t="shared" si="43"/>
        <v>2003</v>
      </c>
    </row>
    <row r="179" spans="1:14">
      <c r="A179" s="26">
        <v>37449</v>
      </c>
      <c r="B179" s="26">
        <v>37693</v>
      </c>
      <c r="C179" s="26">
        <v>37784</v>
      </c>
      <c r="D179" s="10">
        <v>5</v>
      </c>
      <c r="F179">
        <f t="shared" si="35"/>
        <v>5</v>
      </c>
      <c r="G179">
        <f t="shared" si="36"/>
        <v>4</v>
      </c>
      <c r="H179">
        <f t="shared" si="37"/>
        <v>4</v>
      </c>
      <c r="I179">
        <f t="shared" si="38"/>
        <v>7</v>
      </c>
      <c r="J179">
        <f t="shared" si="39"/>
        <v>3</v>
      </c>
      <c r="K179">
        <f t="shared" si="40"/>
        <v>6</v>
      </c>
      <c r="L179">
        <f t="shared" si="41"/>
        <v>2002</v>
      </c>
      <c r="M179">
        <f t="shared" si="42"/>
        <v>2003</v>
      </c>
      <c r="N179">
        <f t="shared" si="43"/>
        <v>2003</v>
      </c>
    </row>
    <row r="180" spans="1:14">
      <c r="A180" s="26">
        <v>37632</v>
      </c>
      <c r="B180" s="26">
        <v>37792</v>
      </c>
      <c r="C180" s="26">
        <v>37792</v>
      </c>
      <c r="D180" s="10">
        <v>3</v>
      </c>
      <c r="F180">
        <f t="shared" si="35"/>
        <v>6</v>
      </c>
      <c r="G180">
        <f t="shared" si="36"/>
        <v>5</v>
      </c>
      <c r="H180">
        <f t="shared" si="37"/>
        <v>5</v>
      </c>
      <c r="I180">
        <f t="shared" si="38"/>
        <v>1</v>
      </c>
      <c r="J180">
        <f t="shared" si="39"/>
        <v>6</v>
      </c>
      <c r="K180">
        <f t="shared" si="40"/>
        <v>6</v>
      </c>
      <c r="L180">
        <f t="shared" si="41"/>
        <v>2003</v>
      </c>
      <c r="M180">
        <f t="shared" si="42"/>
        <v>2003</v>
      </c>
      <c r="N180">
        <f t="shared" si="43"/>
        <v>2003</v>
      </c>
    </row>
    <row r="181" spans="1:14">
      <c r="A181" s="26">
        <v>37224</v>
      </c>
      <c r="B181" s="26">
        <v>37707</v>
      </c>
      <c r="C181" s="26">
        <v>37799</v>
      </c>
      <c r="D181" s="10">
        <v>3</v>
      </c>
      <c r="F181">
        <f t="shared" si="35"/>
        <v>4</v>
      </c>
      <c r="G181">
        <f t="shared" si="36"/>
        <v>4</v>
      </c>
      <c r="H181">
        <f t="shared" si="37"/>
        <v>5</v>
      </c>
      <c r="I181">
        <f t="shared" si="38"/>
        <v>11</v>
      </c>
      <c r="J181">
        <f t="shared" si="39"/>
        <v>3</v>
      </c>
      <c r="K181">
        <f t="shared" si="40"/>
        <v>6</v>
      </c>
      <c r="L181">
        <f t="shared" si="41"/>
        <v>2001</v>
      </c>
      <c r="M181">
        <f t="shared" si="42"/>
        <v>2003</v>
      </c>
      <c r="N181">
        <f t="shared" si="43"/>
        <v>2003</v>
      </c>
    </row>
    <row r="182" spans="1:14">
      <c r="A182" s="26">
        <v>37673</v>
      </c>
      <c r="B182" s="26">
        <v>37788</v>
      </c>
      <c r="C182" s="26">
        <v>37799</v>
      </c>
      <c r="D182" s="10">
        <v>2</v>
      </c>
      <c r="F182">
        <f t="shared" si="35"/>
        <v>5</v>
      </c>
      <c r="G182">
        <f t="shared" si="36"/>
        <v>1</v>
      </c>
      <c r="H182">
        <f t="shared" si="37"/>
        <v>5</v>
      </c>
      <c r="I182">
        <f t="shared" si="38"/>
        <v>2</v>
      </c>
      <c r="J182">
        <f t="shared" si="39"/>
        <v>6</v>
      </c>
      <c r="K182">
        <f t="shared" si="40"/>
        <v>6</v>
      </c>
      <c r="L182">
        <f t="shared" si="41"/>
        <v>2003</v>
      </c>
      <c r="M182">
        <f t="shared" si="42"/>
        <v>2003</v>
      </c>
      <c r="N182">
        <f t="shared" si="43"/>
        <v>2003</v>
      </c>
    </row>
    <row r="183" spans="1:14">
      <c r="A183" s="26">
        <v>37679</v>
      </c>
      <c r="B183" s="26">
        <v>37799</v>
      </c>
      <c r="C183" s="26">
        <v>37799</v>
      </c>
      <c r="D183" s="10">
        <v>3</v>
      </c>
      <c r="F183">
        <f t="shared" si="35"/>
        <v>4</v>
      </c>
      <c r="G183">
        <f t="shared" si="36"/>
        <v>5</v>
      </c>
      <c r="H183">
        <f t="shared" si="37"/>
        <v>5</v>
      </c>
      <c r="I183">
        <f t="shared" si="38"/>
        <v>2</v>
      </c>
      <c r="J183">
        <f t="shared" si="39"/>
        <v>6</v>
      </c>
      <c r="K183">
        <f t="shared" si="40"/>
        <v>6</v>
      </c>
      <c r="L183">
        <f t="shared" si="41"/>
        <v>2003</v>
      </c>
      <c r="M183">
        <f t="shared" si="42"/>
        <v>2003</v>
      </c>
      <c r="N183">
        <f t="shared" si="43"/>
        <v>2003</v>
      </c>
    </row>
    <row r="184" spans="1:14">
      <c r="A184" s="26">
        <v>37591</v>
      </c>
      <c r="B184" s="26">
        <v>37799</v>
      </c>
      <c r="C184" s="26">
        <v>37799</v>
      </c>
      <c r="D184" s="10">
        <v>2</v>
      </c>
      <c r="F184">
        <f t="shared" si="35"/>
        <v>7</v>
      </c>
      <c r="G184">
        <f t="shared" si="36"/>
        <v>5</v>
      </c>
      <c r="H184">
        <f t="shared" si="37"/>
        <v>5</v>
      </c>
      <c r="I184">
        <f t="shared" si="38"/>
        <v>12</v>
      </c>
      <c r="J184">
        <f t="shared" si="39"/>
        <v>6</v>
      </c>
      <c r="K184">
        <f t="shared" si="40"/>
        <v>6</v>
      </c>
      <c r="L184">
        <f t="shared" si="41"/>
        <v>2002</v>
      </c>
      <c r="M184">
        <f t="shared" si="42"/>
        <v>2003</v>
      </c>
      <c r="N184">
        <f t="shared" si="43"/>
        <v>2003</v>
      </c>
    </row>
    <row r="185" spans="1:14">
      <c r="A185" s="26">
        <v>37536</v>
      </c>
      <c r="B185" s="26">
        <v>37781</v>
      </c>
      <c r="C185" s="26">
        <v>37781</v>
      </c>
      <c r="D185" s="10">
        <v>2</v>
      </c>
      <c r="F185">
        <f t="shared" si="35"/>
        <v>1</v>
      </c>
      <c r="G185">
        <f t="shared" si="36"/>
        <v>1</v>
      </c>
      <c r="H185">
        <f t="shared" si="37"/>
        <v>1</v>
      </c>
      <c r="I185">
        <f t="shared" si="38"/>
        <v>10</v>
      </c>
      <c r="J185">
        <f t="shared" si="39"/>
        <v>6</v>
      </c>
      <c r="K185">
        <f t="shared" si="40"/>
        <v>6</v>
      </c>
      <c r="L185">
        <f t="shared" si="41"/>
        <v>2002</v>
      </c>
      <c r="M185">
        <f t="shared" si="42"/>
        <v>2003</v>
      </c>
      <c r="N185">
        <f t="shared" si="43"/>
        <v>2003</v>
      </c>
    </row>
    <row r="186" spans="1:14">
      <c r="A186" s="26">
        <v>37656</v>
      </c>
      <c r="B186" s="26">
        <v>37802</v>
      </c>
      <c r="C186" s="26">
        <v>37802</v>
      </c>
      <c r="D186" s="10">
        <v>2</v>
      </c>
      <c r="F186">
        <f t="shared" si="35"/>
        <v>2</v>
      </c>
      <c r="G186">
        <f t="shared" si="36"/>
        <v>1</v>
      </c>
      <c r="H186">
        <f t="shared" si="37"/>
        <v>1</v>
      </c>
      <c r="I186">
        <f t="shared" si="38"/>
        <v>2</v>
      </c>
      <c r="J186">
        <f t="shared" si="39"/>
        <v>6</v>
      </c>
      <c r="K186">
        <f t="shared" si="40"/>
        <v>6</v>
      </c>
      <c r="L186">
        <f t="shared" si="41"/>
        <v>2003</v>
      </c>
      <c r="M186">
        <f t="shared" si="42"/>
        <v>2003</v>
      </c>
      <c r="N186">
        <f t="shared" si="43"/>
        <v>2003</v>
      </c>
    </row>
    <row r="187" spans="1:14">
      <c r="A187" s="26">
        <v>37427</v>
      </c>
      <c r="B187" s="26">
        <v>37638</v>
      </c>
      <c r="C187" s="26">
        <v>37819</v>
      </c>
      <c r="D187" s="10">
        <v>1</v>
      </c>
      <c r="F187">
        <f t="shared" si="35"/>
        <v>4</v>
      </c>
      <c r="G187">
        <f t="shared" si="36"/>
        <v>5</v>
      </c>
      <c r="H187">
        <f t="shared" si="37"/>
        <v>4</v>
      </c>
      <c r="I187">
        <f t="shared" si="38"/>
        <v>6</v>
      </c>
      <c r="J187">
        <f t="shared" si="39"/>
        <v>1</v>
      </c>
      <c r="K187">
        <f t="shared" si="40"/>
        <v>7</v>
      </c>
      <c r="L187">
        <f t="shared" si="41"/>
        <v>2002</v>
      </c>
      <c r="M187">
        <f t="shared" si="42"/>
        <v>2003</v>
      </c>
      <c r="N187">
        <f t="shared" si="43"/>
        <v>2003</v>
      </c>
    </row>
    <row r="188" spans="1:14">
      <c r="A188" s="26">
        <v>37680</v>
      </c>
      <c r="B188" s="26">
        <v>37823</v>
      </c>
      <c r="C188" s="26">
        <v>37823</v>
      </c>
      <c r="D188" s="10">
        <v>2</v>
      </c>
      <c r="F188">
        <f t="shared" si="35"/>
        <v>5</v>
      </c>
      <c r="G188">
        <f t="shared" si="36"/>
        <v>1</v>
      </c>
      <c r="H188">
        <f t="shared" si="37"/>
        <v>1</v>
      </c>
      <c r="I188">
        <f t="shared" si="38"/>
        <v>2</v>
      </c>
      <c r="J188">
        <f t="shared" si="39"/>
        <v>7</v>
      </c>
      <c r="K188">
        <f t="shared" si="40"/>
        <v>7</v>
      </c>
      <c r="L188">
        <f t="shared" si="41"/>
        <v>2003</v>
      </c>
      <c r="M188">
        <f t="shared" si="42"/>
        <v>2003</v>
      </c>
      <c r="N188">
        <f t="shared" si="43"/>
        <v>2003</v>
      </c>
    </row>
    <row r="189" spans="1:14">
      <c r="A189" s="26">
        <v>37776</v>
      </c>
      <c r="B189" s="26">
        <v>37825</v>
      </c>
      <c r="C189" s="26">
        <v>37825</v>
      </c>
      <c r="D189" s="10">
        <v>1</v>
      </c>
      <c r="F189">
        <f t="shared" si="35"/>
        <v>3</v>
      </c>
      <c r="G189">
        <f t="shared" si="36"/>
        <v>3</v>
      </c>
      <c r="H189">
        <f t="shared" si="37"/>
        <v>3</v>
      </c>
      <c r="I189">
        <f t="shared" si="38"/>
        <v>6</v>
      </c>
      <c r="J189">
        <f t="shared" si="39"/>
        <v>7</v>
      </c>
      <c r="K189">
        <f t="shared" si="40"/>
        <v>7</v>
      </c>
      <c r="L189">
        <f t="shared" si="41"/>
        <v>2003</v>
      </c>
      <c r="M189">
        <f t="shared" si="42"/>
        <v>2003</v>
      </c>
      <c r="N189">
        <f t="shared" si="43"/>
        <v>2003</v>
      </c>
    </row>
    <row r="190" spans="1:14">
      <c r="A190" s="26">
        <v>37671</v>
      </c>
      <c r="B190" s="26">
        <v>37846</v>
      </c>
      <c r="C190" s="26">
        <v>37846</v>
      </c>
      <c r="D190" s="10">
        <v>3</v>
      </c>
      <c r="F190">
        <f t="shared" si="35"/>
        <v>3</v>
      </c>
      <c r="G190">
        <f t="shared" si="36"/>
        <v>3</v>
      </c>
      <c r="H190">
        <f t="shared" si="37"/>
        <v>3</v>
      </c>
      <c r="I190">
        <f t="shared" si="38"/>
        <v>2</v>
      </c>
      <c r="J190">
        <f t="shared" si="39"/>
        <v>8</v>
      </c>
      <c r="K190">
        <f t="shared" si="40"/>
        <v>8</v>
      </c>
      <c r="L190">
        <f t="shared" si="41"/>
        <v>2003</v>
      </c>
      <c r="M190">
        <f t="shared" si="42"/>
        <v>2003</v>
      </c>
      <c r="N190">
        <f t="shared" si="43"/>
        <v>2003</v>
      </c>
    </row>
    <row r="191" spans="1:14">
      <c r="A191" s="26">
        <v>37631</v>
      </c>
      <c r="B191" s="26">
        <v>37846</v>
      </c>
      <c r="C191" s="26">
        <v>37846</v>
      </c>
      <c r="D191" s="10">
        <v>3</v>
      </c>
      <c r="F191">
        <f t="shared" si="35"/>
        <v>5</v>
      </c>
      <c r="G191">
        <f t="shared" si="36"/>
        <v>3</v>
      </c>
      <c r="H191">
        <f t="shared" si="37"/>
        <v>3</v>
      </c>
      <c r="I191">
        <f t="shared" si="38"/>
        <v>1</v>
      </c>
      <c r="J191">
        <f t="shared" si="39"/>
        <v>8</v>
      </c>
      <c r="K191">
        <f t="shared" si="40"/>
        <v>8</v>
      </c>
      <c r="L191">
        <f t="shared" si="41"/>
        <v>2003</v>
      </c>
      <c r="M191">
        <f t="shared" si="42"/>
        <v>2003</v>
      </c>
      <c r="N191">
        <f t="shared" si="43"/>
        <v>2003</v>
      </c>
    </row>
    <row r="192" spans="1:14">
      <c r="A192" s="26">
        <v>37706</v>
      </c>
      <c r="B192" s="26">
        <v>37848</v>
      </c>
      <c r="C192" s="26">
        <v>37848</v>
      </c>
      <c r="D192" s="10">
        <v>1</v>
      </c>
      <c r="F192">
        <f t="shared" si="35"/>
        <v>3</v>
      </c>
      <c r="G192">
        <f t="shared" si="36"/>
        <v>5</v>
      </c>
      <c r="H192">
        <f t="shared" si="37"/>
        <v>5</v>
      </c>
      <c r="I192">
        <f t="shared" si="38"/>
        <v>3</v>
      </c>
      <c r="J192">
        <f t="shared" si="39"/>
        <v>8</v>
      </c>
      <c r="K192">
        <f t="shared" si="40"/>
        <v>8</v>
      </c>
      <c r="L192">
        <f t="shared" si="41"/>
        <v>2003</v>
      </c>
      <c r="M192">
        <f t="shared" si="42"/>
        <v>2003</v>
      </c>
      <c r="N192">
        <f t="shared" si="43"/>
        <v>2003</v>
      </c>
    </row>
    <row r="193" spans="1:14">
      <c r="A193" s="26">
        <v>37473</v>
      </c>
      <c r="B193" s="26">
        <v>37831</v>
      </c>
      <c r="C193" s="26">
        <v>37851</v>
      </c>
      <c r="D193" s="10">
        <v>2</v>
      </c>
      <c r="F193">
        <f t="shared" si="35"/>
        <v>1</v>
      </c>
      <c r="G193">
        <f t="shared" si="36"/>
        <v>2</v>
      </c>
      <c r="H193">
        <f t="shared" si="37"/>
        <v>1</v>
      </c>
      <c r="I193">
        <f t="shared" si="38"/>
        <v>8</v>
      </c>
      <c r="J193">
        <f t="shared" si="39"/>
        <v>7</v>
      </c>
      <c r="K193">
        <f t="shared" si="40"/>
        <v>8</v>
      </c>
      <c r="L193">
        <f t="shared" si="41"/>
        <v>2002</v>
      </c>
      <c r="M193">
        <f t="shared" si="42"/>
        <v>2003</v>
      </c>
      <c r="N193">
        <f t="shared" si="43"/>
        <v>2003</v>
      </c>
    </row>
    <row r="194" spans="1:14">
      <c r="A194" s="26">
        <v>37803</v>
      </c>
      <c r="B194" s="26">
        <v>37862</v>
      </c>
      <c r="C194" s="26">
        <v>37862</v>
      </c>
      <c r="D194" s="10">
        <v>1</v>
      </c>
      <c r="F194">
        <f t="shared" si="35"/>
        <v>2</v>
      </c>
      <c r="G194">
        <f t="shared" si="36"/>
        <v>5</v>
      </c>
      <c r="H194">
        <f t="shared" si="37"/>
        <v>5</v>
      </c>
      <c r="I194">
        <f t="shared" si="38"/>
        <v>7</v>
      </c>
      <c r="J194">
        <f t="shared" si="39"/>
        <v>8</v>
      </c>
      <c r="K194">
        <f t="shared" si="40"/>
        <v>8</v>
      </c>
      <c r="L194">
        <f t="shared" si="41"/>
        <v>2003</v>
      </c>
      <c r="M194">
        <f t="shared" si="42"/>
        <v>2003</v>
      </c>
      <c r="N194">
        <f t="shared" si="43"/>
        <v>2003</v>
      </c>
    </row>
    <row r="195" spans="1:14">
      <c r="A195" s="26">
        <v>37165</v>
      </c>
      <c r="B195" s="26">
        <v>37700</v>
      </c>
      <c r="C195" s="26">
        <v>37862</v>
      </c>
      <c r="D195" s="10">
        <v>1</v>
      </c>
      <c r="F195">
        <f t="shared" si="35"/>
        <v>1</v>
      </c>
      <c r="G195">
        <f t="shared" si="36"/>
        <v>4</v>
      </c>
      <c r="H195">
        <f t="shared" si="37"/>
        <v>5</v>
      </c>
      <c r="I195">
        <f t="shared" si="38"/>
        <v>10</v>
      </c>
      <c r="J195">
        <f t="shared" si="39"/>
        <v>3</v>
      </c>
      <c r="K195">
        <f t="shared" si="40"/>
        <v>8</v>
      </c>
      <c r="L195">
        <f t="shared" si="41"/>
        <v>2001</v>
      </c>
      <c r="M195">
        <f t="shared" si="42"/>
        <v>2003</v>
      </c>
      <c r="N195">
        <f t="shared" si="43"/>
        <v>2003</v>
      </c>
    </row>
    <row r="196" spans="1:14">
      <c r="A196" s="26">
        <v>37607</v>
      </c>
      <c r="B196" s="26">
        <v>37799</v>
      </c>
      <c r="C196" s="26">
        <v>37880</v>
      </c>
      <c r="D196" s="10">
        <v>4</v>
      </c>
      <c r="F196">
        <f t="shared" ref="F196:F259" si="44">WEEKDAY(A196,2)</f>
        <v>2</v>
      </c>
      <c r="G196">
        <f t="shared" ref="G196:G259" si="45">WEEKDAY(B196,2)</f>
        <v>5</v>
      </c>
      <c r="H196">
        <f t="shared" ref="H196:H259" si="46">WEEKDAY(C196,2)</f>
        <v>2</v>
      </c>
      <c r="I196">
        <f t="shared" ref="I196:I259" si="47">MONTH(A196)</f>
        <v>12</v>
      </c>
      <c r="J196">
        <f t="shared" ref="J196:J259" si="48">MONTH(B196)</f>
        <v>6</v>
      </c>
      <c r="K196">
        <f t="shared" ref="K196:K259" si="49">MONTH(C196)</f>
        <v>9</v>
      </c>
      <c r="L196">
        <f t="shared" ref="L196:L259" si="50">YEAR(A196)</f>
        <v>2002</v>
      </c>
      <c r="M196">
        <f t="shared" ref="M196:M259" si="51">YEAR(B196)</f>
        <v>2003</v>
      </c>
      <c r="N196">
        <f t="shared" ref="N196:N259" si="52">YEAR(C196)</f>
        <v>2003</v>
      </c>
    </row>
    <row r="197" spans="1:14">
      <c r="A197" s="26">
        <v>37676</v>
      </c>
      <c r="B197" s="26">
        <v>37887</v>
      </c>
      <c r="C197" s="26">
        <v>37887</v>
      </c>
      <c r="D197" s="10">
        <v>2</v>
      </c>
      <c r="F197">
        <f t="shared" si="44"/>
        <v>1</v>
      </c>
      <c r="G197">
        <f t="shared" si="45"/>
        <v>2</v>
      </c>
      <c r="H197">
        <f t="shared" si="46"/>
        <v>2</v>
      </c>
      <c r="I197">
        <f t="shared" si="47"/>
        <v>2</v>
      </c>
      <c r="J197">
        <f t="shared" si="48"/>
        <v>9</v>
      </c>
      <c r="K197">
        <f t="shared" si="49"/>
        <v>9</v>
      </c>
      <c r="L197">
        <f t="shared" si="50"/>
        <v>2003</v>
      </c>
      <c r="M197">
        <f t="shared" si="51"/>
        <v>2003</v>
      </c>
      <c r="N197">
        <f t="shared" si="52"/>
        <v>2003</v>
      </c>
    </row>
    <row r="198" spans="1:14">
      <c r="A198" s="26">
        <v>37763</v>
      </c>
      <c r="B198" s="26">
        <v>37888</v>
      </c>
      <c r="C198" s="26">
        <v>37888</v>
      </c>
      <c r="D198" s="10">
        <v>1</v>
      </c>
      <c r="F198">
        <f t="shared" si="44"/>
        <v>4</v>
      </c>
      <c r="G198">
        <f t="shared" si="45"/>
        <v>3</v>
      </c>
      <c r="H198">
        <f t="shared" si="46"/>
        <v>3</v>
      </c>
      <c r="I198">
        <f t="shared" si="47"/>
        <v>5</v>
      </c>
      <c r="J198">
        <f t="shared" si="48"/>
        <v>9</v>
      </c>
      <c r="K198">
        <f t="shared" si="49"/>
        <v>9</v>
      </c>
      <c r="L198">
        <f t="shared" si="50"/>
        <v>2003</v>
      </c>
      <c r="M198">
        <f t="shared" si="51"/>
        <v>2003</v>
      </c>
      <c r="N198">
        <f t="shared" si="52"/>
        <v>2003</v>
      </c>
    </row>
    <row r="199" spans="1:14">
      <c r="A199" s="26">
        <v>37723</v>
      </c>
      <c r="B199" s="26">
        <v>37889</v>
      </c>
      <c r="C199" s="26">
        <v>37889</v>
      </c>
      <c r="D199" s="10">
        <v>1</v>
      </c>
      <c r="F199">
        <f t="shared" si="44"/>
        <v>6</v>
      </c>
      <c r="G199">
        <f t="shared" si="45"/>
        <v>4</v>
      </c>
      <c r="H199">
        <f t="shared" si="46"/>
        <v>4</v>
      </c>
      <c r="I199">
        <f t="shared" si="47"/>
        <v>4</v>
      </c>
      <c r="J199">
        <f t="shared" si="48"/>
        <v>9</v>
      </c>
      <c r="K199">
        <f t="shared" si="49"/>
        <v>9</v>
      </c>
      <c r="L199">
        <f t="shared" si="50"/>
        <v>2003</v>
      </c>
      <c r="M199">
        <f t="shared" si="51"/>
        <v>2003</v>
      </c>
      <c r="N199">
        <f t="shared" si="52"/>
        <v>2003</v>
      </c>
    </row>
    <row r="200" spans="1:14">
      <c r="A200" s="26">
        <v>37600</v>
      </c>
      <c r="B200" s="26">
        <v>37819</v>
      </c>
      <c r="C200" s="26">
        <v>37890</v>
      </c>
      <c r="D200" s="10">
        <v>1</v>
      </c>
      <c r="F200">
        <f t="shared" si="44"/>
        <v>2</v>
      </c>
      <c r="G200">
        <f t="shared" si="45"/>
        <v>4</v>
      </c>
      <c r="H200">
        <f t="shared" si="46"/>
        <v>5</v>
      </c>
      <c r="I200">
        <f t="shared" si="47"/>
        <v>12</v>
      </c>
      <c r="J200">
        <f t="shared" si="48"/>
        <v>7</v>
      </c>
      <c r="K200">
        <f t="shared" si="49"/>
        <v>9</v>
      </c>
      <c r="L200">
        <f t="shared" si="50"/>
        <v>2002</v>
      </c>
      <c r="M200">
        <f t="shared" si="51"/>
        <v>2003</v>
      </c>
      <c r="N200">
        <f t="shared" si="52"/>
        <v>2003</v>
      </c>
    </row>
    <row r="201" spans="1:14">
      <c r="A201" s="26">
        <v>37627</v>
      </c>
      <c r="B201" s="26">
        <v>37890</v>
      </c>
      <c r="C201" s="26">
        <v>37890</v>
      </c>
      <c r="D201" s="10">
        <v>5</v>
      </c>
      <c r="F201">
        <f t="shared" si="44"/>
        <v>1</v>
      </c>
      <c r="G201">
        <f t="shared" si="45"/>
        <v>5</v>
      </c>
      <c r="H201">
        <f t="shared" si="46"/>
        <v>5</v>
      </c>
      <c r="I201">
        <f t="shared" si="47"/>
        <v>1</v>
      </c>
      <c r="J201">
        <f t="shared" si="48"/>
        <v>9</v>
      </c>
      <c r="K201">
        <f t="shared" si="49"/>
        <v>9</v>
      </c>
      <c r="L201">
        <f t="shared" si="50"/>
        <v>2003</v>
      </c>
      <c r="M201">
        <f t="shared" si="51"/>
        <v>2003</v>
      </c>
      <c r="N201">
        <f t="shared" si="52"/>
        <v>2003</v>
      </c>
    </row>
    <row r="202" spans="1:14">
      <c r="A202" s="26">
        <v>37805</v>
      </c>
      <c r="B202" s="26">
        <v>37895</v>
      </c>
      <c r="C202" s="26">
        <v>37895</v>
      </c>
      <c r="D202" s="10">
        <v>3</v>
      </c>
      <c r="F202">
        <f t="shared" si="44"/>
        <v>4</v>
      </c>
      <c r="G202">
        <f t="shared" si="45"/>
        <v>3</v>
      </c>
      <c r="H202">
        <f t="shared" si="46"/>
        <v>3</v>
      </c>
      <c r="I202">
        <f t="shared" si="47"/>
        <v>7</v>
      </c>
      <c r="J202">
        <f t="shared" si="48"/>
        <v>10</v>
      </c>
      <c r="K202">
        <f t="shared" si="49"/>
        <v>10</v>
      </c>
      <c r="L202">
        <f t="shared" si="50"/>
        <v>2003</v>
      </c>
      <c r="M202">
        <f t="shared" si="51"/>
        <v>2003</v>
      </c>
      <c r="N202">
        <f t="shared" si="52"/>
        <v>2003</v>
      </c>
    </row>
    <row r="203" spans="1:14">
      <c r="A203" s="26">
        <v>37872</v>
      </c>
      <c r="B203" s="26">
        <v>37894</v>
      </c>
      <c r="C203" s="26">
        <v>37894</v>
      </c>
      <c r="D203" s="10">
        <v>1</v>
      </c>
      <c r="F203">
        <f t="shared" si="44"/>
        <v>1</v>
      </c>
      <c r="G203">
        <f t="shared" si="45"/>
        <v>2</v>
      </c>
      <c r="H203">
        <f t="shared" si="46"/>
        <v>2</v>
      </c>
      <c r="I203">
        <f t="shared" si="47"/>
        <v>9</v>
      </c>
      <c r="J203">
        <f t="shared" si="48"/>
        <v>9</v>
      </c>
      <c r="K203">
        <f t="shared" si="49"/>
        <v>9</v>
      </c>
      <c r="L203">
        <f t="shared" si="50"/>
        <v>2003</v>
      </c>
      <c r="M203">
        <f t="shared" si="51"/>
        <v>2003</v>
      </c>
      <c r="N203">
        <f t="shared" si="52"/>
        <v>2003</v>
      </c>
    </row>
    <row r="204" spans="1:14">
      <c r="A204" s="26">
        <v>37176</v>
      </c>
      <c r="B204" s="26">
        <v>37763</v>
      </c>
      <c r="C204" s="26">
        <v>37895</v>
      </c>
      <c r="D204" s="10">
        <v>2</v>
      </c>
      <c r="F204">
        <f t="shared" si="44"/>
        <v>5</v>
      </c>
      <c r="G204">
        <f t="shared" si="45"/>
        <v>4</v>
      </c>
      <c r="H204">
        <f t="shared" si="46"/>
        <v>3</v>
      </c>
      <c r="I204">
        <f t="shared" si="47"/>
        <v>10</v>
      </c>
      <c r="J204">
        <f t="shared" si="48"/>
        <v>5</v>
      </c>
      <c r="K204">
        <f t="shared" si="49"/>
        <v>10</v>
      </c>
      <c r="L204">
        <f t="shared" si="50"/>
        <v>2001</v>
      </c>
      <c r="M204">
        <f t="shared" si="51"/>
        <v>2003</v>
      </c>
      <c r="N204">
        <f t="shared" si="52"/>
        <v>2003</v>
      </c>
    </row>
    <row r="205" spans="1:14">
      <c r="A205" s="26">
        <v>37649</v>
      </c>
      <c r="B205" s="26">
        <v>37819</v>
      </c>
      <c r="C205" s="26">
        <v>37897</v>
      </c>
      <c r="D205" s="10">
        <v>1</v>
      </c>
      <c r="F205">
        <f t="shared" si="44"/>
        <v>2</v>
      </c>
      <c r="G205">
        <f t="shared" si="45"/>
        <v>4</v>
      </c>
      <c r="H205">
        <f t="shared" si="46"/>
        <v>5</v>
      </c>
      <c r="I205">
        <f t="shared" si="47"/>
        <v>1</v>
      </c>
      <c r="J205">
        <f t="shared" si="48"/>
        <v>7</v>
      </c>
      <c r="K205">
        <f t="shared" si="49"/>
        <v>10</v>
      </c>
      <c r="L205">
        <f t="shared" si="50"/>
        <v>2003</v>
      </c>
      <c r="M205">
        <f t="shared" si="51"/>
        <v>2003</v>
      </c>
      <c r="N205">
        <f t="shared" si="52"/>
        <v>2003</v>
      </c>
    </row>
    <row r="206" spans="1:14">
      <c r="A206" s="26">
        <v>37591</v>
      </c>
      <c r="B206" s="26">
        <v>37837</v>
      </c>
      <c r="C206" s="26">
        <v>37904</v>
      </c>
      <c r="D206" s="10">
        <v>1</v>
      </c>
      <c r="F206">
        <f t="shared" si="44"/>
        <v>7</v>
      </c>
      <c r="G206">
        <f t="shared" si="45"/>
        <v>1</v>
      </c>
      <c r="H206">
        <f t="shared" si="46"/>
        <v>5</v>
      </c>
      <c r="I206">
        <f t="shared" si="47"/>
        <v>12</v>
      </c>
      <c r="J206">
        <f t="shared" si="48"/>
        <v>8</v>
      </c>
      <c r="K206">
        <f t="shared" si="49"/>
        <v>10</v>
      </c>
      <c r="L206">
        <f t="shared" si="50"/>
        <v>2002</v>
      </c>
      <c r="M206">
        <f t="shared" si="51"/>
        <v>2003</v>
      </c>
      <c r="N206">
        <f t="shared" si="52"/>
        <v>2003</v>
      </c>
    </row>
    <row r="207" spans="1:14">
      <c r="A207" s="26">
        <v>37803</v>
      </c>
      <c r="B207" s="26">
        <v>37908</v>
      </c>
      <c r="C207" s="26">
        <v>37908</v>
      </c>
      <c r="D207" s="10">
        <v>2</v>
      </c>
      <c r="F207">
        <f t="shared" si="44"/>
        <v>2</v>
      </c>
      <c r="G207">
        <f t="shared" si="45"/>
        <v>2</v>
      </c>
      <c r="H207">
        <f t="shared" si="46"/>
        <v>2</v>
      </c>
      <c r="I207">
        <f t="shared" si="47"/>
        <v>7</v>
      </c>
      <c r="J207">
        <f t="shared" si="48"/>
        <v>10</v>
      </c>
      <c r="K207">
        <f t="shared" si="49"/>
        <v>10</v>
      </c>
      <c r="L207">
        <f t="shared" si="50"/>
        <v>2003</v>
      </c>
      <c r="M207">
        <f t="shared" si="51"/>
        <v>2003</v>
      </c>
      <c r="N207">
        <f t="shared" si="52"/>
        <v>2003</v>
      </c>
    </row>
    <row r="208" spans="1:14">
      <c r="A208" s="26">
        <v>37627</v>
      </c>
      <c r="B208" s="26">
        <v>37887</v>
      </c>
      <c r="C208" s="26">
        <v>37921</v>
      </c>
      <c r="D208" s="10">
        <v>2</v>
      </c>
      <c r="F208">
        <f t="shared" si="44"/>
        <v>1</v>
      </c>
      <c r="G208">
        <f t="shared" si="45"/>
        <v>2</v>
      </c>
      <c r="H208">
        <f t="shared" si="46"/>
        <v>1</v>
      </c>
      <c r="I208">
        <f t="shared" si="47"/>
        <v>1</v>
      </c>
      <c r="J208">
        <f t="shared" si="48"/>
        <v>9</v>
      </c>
      <c r="K208">
        <f t="shared" si="49"/>
        <v>10</v>
      </c>
      <c r="L208">
        <f t="shared" si="50"/>
        <v>2003</v>
      </c>
      <c r="M208">
        <f t="shared" si="51"/>
        <v>2003</v>
      </c>
      <c r="N208">
        <f t="shared" si="52"/>
        <v>2003</v>
      </c>
    </row>
    <row r="209" spans="1:14">
      <c r="A209" s="26">
        <v>37875</v>
      </c>
      <c r="B209" s="26">
        <v>37957</v>
      </c>
      <c r="C209" s="26">
        <v>37957</v>
      </c>
      <c r="D209" s="10">
        <v>3</v>
      </c>
      <c r="F209">
        <f t="shared" si="44"/>
        <v>4</v>
      </c>
      <c r="G209">
        <f t="shared" si="45"/>
        <v>2</v>
      </c>
      <c r="H209">
        <f t="shared" si="46"/>
        <v>2</v>
      </c>
      <c r="I209">
        <f t="shared" si="47"/>
        <v>9</v>
      </c>
      <c r="J209">
        <f t="shared" si="48"/>
        <v>12</v>
      </c>
      <c r="K209">
        <f t="shared" si="49"/>
        <v>12</v>
      </c>
      <c r="L209">
        <f t="shared" si="50"/>
        <v>2003</v>
      </c>
      <c r="M209">
        <f t="shared" si="51"/>
        <v>2003</v>
      </c>
      <c r="N209">
        <f t="shared" si="52"/>
        <v>2003</v>
      </c>
    </row>
    <row r="210" spans="1:14">
      <c r="A210" s="26">
        <v>37847</v>
      </c>
      <c r="B210" s="26">
        <v>37921</v>
      </c>
      <c r="C210" s="26">
        <v>37921</v>
      </c>
      <c r="D210" s="10">
        <v>1</v>
      </c>
      <c r="F210">
        <f t="shared" si="44"/>
        <v>4</v>
      </c>
      <c r="G210">
        <f t="shared" si="45"/>
        <v>1</v>
      </c>
      <c r="H210">
        <f t="shared" si="46"/>
        <v>1</v>
      </c>
      <c r="I210">
        <f t="shared" si="47"/>
        <v>8</v>
      </c>
      <c r="J210">
        <f t="shared" si="48"/>
        <v>10</v>
      </c>
      <c r="K210">
        <f t="shared" si="49"/>
        <v>10</v>
      </c>
      <c r="L210">
        <f t="shared" si="50"/>
        <v>2003</v>
      </c>
      <c r="M210">
        <f t="shared" si="51"/>
        <v>2003</v>
      </c>
      <c r="N210">
        <f t="shared" si="52"/>
        <v>2003</v>
      </c>
    </row>
    <row r="211" spans="1:14">
      <c r="A211" s="26">
        <v>37326</v>
      </c>
      <c r="B211" s="26">
        <v>37713</v>
      </c>
      <c r="C211" s="26">
        <v>37902</v>
      </c>
      <c r="D211" s="10">
        <v>3</v>
      </c>
      <c r="F211">
        <f t="shared" si="44"/>
        <v>1</v>
      </c>
      <c r="G211">
        <f t="shared" si="45"/>
        <v>3</v>
      </c>
      <c r="H211">
        <f t="shared" si="46"/>
        <v>3</v>
      </c>
      <c r="I211">
        <f t="shared" si="47"/>
        <v>3</v>
      </c>
      <c r="J211">
        <f t="shared" si="48"/>
        <v>4</v>
      </c>
      <c r="K211">
        <f t="shared" si="49"/>
        <v>10</v>
      </c>
      <c r="L211">
        <f t="shared" si="50"/>
        <v>2002</v>
      </c>
      <c r="M211">
        <f t="shared" si="51"/>
        <v>2003</v>
      </c>
      <c r="N211">
        <f t="shared" si="52"/>
        <v>2003</v>
      </c>
    </row>
    <row r="212" spans="1:14">
      <c r="A212" s="26">
        <v>37671</v>
      </c>
      <c r="B212" s="26">
        <v>37921</v>
      </c>
      <c r="C212" s="26">
        <v>37921</v>
      </c>
      <c r="D212" s="10">
        <v>5</v>
      </c>
      <c r="F212">
        <f t="shared" si="44"/>
        <v>3</v>
      </c>
      <c r="G212">
        <f t="shared" si="45"/>
        <v>1</v>
      </c>
      <c r="H212">
        <f t="shared" si="46"/>
        <v>1</v>
      </c>
      <c r="I212">
        <f t="shared" si="47"/>
        <v>2</v>
      </c>
      <c r="J212">
        <f t="shared" si="48"/>
        <v>10</v>
      </c>
      <c r="K212">
        <f t="shared" si="49"/>
        <v>10</v>
      </c>
      <c r="L212">
        <f t="shared" si="50"/>
        <v>2003</v>
      </c>
      <c r="M212">
        <f t="shared" si="51"/>
        <v>2003</v>
      </c>
      <c r="N212">
        <f t="shared" si="52"/>
        <v>2003</v>
      </c>
    </row>
    <row r="213" spans="1:14">
      <c r="A213" s="26">
        <v>37774</v>
      </c>
      <c r="B213" s="26">
        <v>37939</v>
      </c>
      <c r="C213" s="26">
        <v>37943</v>
      </c>
      <c r="D213" s="10">
        <v>2</v>
      </c>
      <c r="F213">
        <f t="shared" si="44"/>
        <v>1</v>
      </c>
      <c r="G213">
        <f t="shared" si="45"/>
        <v>5</v>
      </c>
      <c r="H213">
        <f t="shared" si="46"/>
        <v>2</v>
      </c>
      <c r="I213">
        <f t="shared" si="47"/>
        <v>6</v>
      </c>
      <c r="J213">
        <f t="shared" si="48"/>
        <v>11</v>
      </c>
      <c r="K213">
        <f t="shared" si="49"/>
        <v>11</v>
      </c>
      <c r="L213">
        <f t="shared" si="50"/>
        <v>2003</v>
      </c>
      <c r="M213">
        <f t="shared" si="51"/>
        <v>2003</v>
      </c>
      <c r="N213">
        <f t="shared" si="52"/>
        <v>2003</v>
      </c>
    </row>
    <row r="214" spans="1:14">
      <c r="A214" s="26">
        <v>37594</v>
      </c>
      <c r="B214" s="26">
        <v>37932</v>
      </c>
      <c r="C214" s="26">
        <v>37944</v>
      </c>
      <c r="D214" s="10">
        <v>4</v>
      </c>
      <c r="F214">
        <f t="shared" si="44"/>
        <v>3</v>
      </c>
      <c r="G214">
        <f t="shared" si="45"/>
        <v>5</v>
      </c>
      <c r="H214">
        <f t="shared" si="46"/>
        <v>3</v>
      </c>
      <c r="I214">
        <f t="shared" si="47"/>
        <v>12</v>
      </c>
      <c r="J214">
        <f t="shared" si="48"/>
        <v>11</v>
      </c>
      <c r="K214">
        <f t="shared" si="49"/>
        <v>11</v>
      </c>
      <c r="L214">
        <f t="shared" si="50"/>
        <v>2002</v>
      </c>
      <c r="M214">
        <f t="shared" si="51"/>
        <v>2003</v>
      </c>
      <c r="N214">
        <f t="shared" si="52"/>
        <v>2003</v>
      </c>
    </row>
    <row r="215" spans="1:14">
      <c r="A215" s="26">
        <v>37879</v>
      </c>
      <c r="B215" s="26">
        <v>37945</v>
      </c>
      <c r="C215" s="26">
        <v>37945</v>
      </c>
      <c r="D215" s="10">
        <v>4</v>
      </c>
      <c r="F215">
        <f t="shared" si="44"/>
        <v>1</v>
      </c>
      <c r="G215">
        <f t="shared" si="45"/>
        <v>4</v>
      </c>
      <c r="H215">
        <f t="shared" si="46"/>
        <v>4</v>
      </c>
      <c r="I215">
        <f t="shared" si="47"/>
        <v>9</v>
      </c>
      <c r="J215">
        <f t="shared" si="48"/>
        <v>11</v>
      </c>
      <c r="K215">
        <f t="shared" si="49"/>
        <v>11</v>
      </c>
      <c r="L215">
        <f t="shared" si="50"/>
        <v>2003</v>
      </c>
      <c r="M215">
        <f t="shared" si="51"/>
        <v>2003</v>
      </c>
      <c r="N215">
        <f t="shared" si="52"/>
        <v>2003</v>
      </c>
    </row>
    <row r="216" spans="1:14">
      <c r="A216" s="26">
        <v>37815</v>
      </c>
      <c r="B216" s="26">
        <v>37958</v>
      </c>
      <c r="C216" s="26">
        <v>37958</v>
      </c>
      <c r="D216" s="10">
        <v>3</v>
      </c>
      <c r="F216">
        <f t="shared" si="44"/>
        <v>7</v>
      </c>
      <c r="G216">
        <f t="shared" si="45"/>
        <v>3</v>
      </c>
      <c r="H216">
        <f t="shared" si="46"/>
        <v>3</v>
      </c>
      <c r="I216">
        <f t="shared" si="47"/>
        <v>7</v>
      </c>
      <c r="J216">
        <f t="shared" si="48"/>
        <v>12</v>
      </c>
      <c r="K216">
        <f t="shared" si="49"/>
        <v>12</v>
      </c>
      <c r="L216">
        <f t="shared" si="50"/>
        <v>2003</v>
      </c>
      <c r="M216">
        <f t="shared" si="51"/>
        <v>2003</v>
      </c>
      <c r="N216">
        <f t="shared" si="52"/>
        <v>2003</v>
      </c>
    </row>
    <row r="217" spans="1:14">
      <c r="A217" s="26">
        <v>37802</v>
      </c>
      <c r="B217" s="26">
        <v>37963</v>
      </c>
      <c r="C217" s="26">
        <v>37963</v>
      </c>
      <c r="D217" s="10">
        <v>6</v>
      </c>
      <c r="F217">
        <f t="shared" si="44"/>
        <v>1</v>
      </c>
      <c r="G217">
        <f t="shared" si="45"/>
        <v>1</v>
      </c>
      <c r="H217">
        <f t="shared" si="46"/>
        <v>1</v>
      </c>
      <c r="I217">
        <f t="shared" si="47"/>
        <v>6</v>
      </c>
      <c r="J217">
        <f t="shared" si="48"/>
        <v>12</v>
      </c>
      <c r="K217">
        <f t="shared" si="49"/>
        <v>12</v>
      </c>
      <c r="L217">
        <f t="shared" si="50"/>
        <v>2003</v>
      </c>
      <c r="M217">
        <f t="shared" si="51"/>
        <v>2003</v>
      </c>
      <c r="N217">
        <f t="shared" si="52"/>
        <v>2003</v>
      </c>
    </row>
    <row r="218" spans="1:14">
      <c r="A218" s="26">
        <v>37803</v>
      </c>
      <c r="B218" s="26">
        <v>37904</v>
      </c>
      <c r="C218" s="26">
        <v>37945</v>
      </c>
      <c r="D218" s="10">
        <v>4</v>
      </c>
      <c r="F218">
        <f t="shared" si="44"/>
        <v>2</v>
      </c>
      <c r="G218">
        <f t="shared" si="45"/>
        <v>5</v>
      </c>
      <c r="H218">
        <f t="shared" si="46"/>
        <v>4</v>
      </c>
      <c r="I218">
        <f t="shared" si="47"/>
        <v>7</v>
      </c>
      <c r="J218">
        <f t="shared" si="48"/>
        <v>10</v>
      </c>
      <c r="K218">
        <f t="shared" si="49"/>
        <v>11</v>
      </c>
      <c r="L218">
        <f t="shared" si="50"/>
        <v>2003</v>
      </c>
      <c r="M218">
        <f t="shared" si="51"/>
        <v>2003</v>
      </c>
      <c r="N218">
        <f t="shared" si="52"/>
        <v>2003</v>
      </c>
    </row>
    <row r="219" spans="1:14">
      <c r="A219" s="26">
        <v>37750</v>
      </c>
      <c r="B219" s="26">
        <v>37894</v>
      </c>
      <c r="C219" s="26">
        <v>37957</v>
      </c>
      <c r="D219" s="10">
        <v>2</v>
      </c>
      <c r="F219">
        <f t="shared" si="44"/>
        <v>5</v>
      </c>
      <c r="G219">
        <f t="shared" si="45"/>
        <v>2</v>
      </c>
      <c r="H219">
        <f t="shared" si="46"/>
        <v>2</v>
      </c>
      <c r="I219">
        <f t="shared" si="47"/>
        <v>5</v>
      </c>
      <c r="J219">
        <f t="shared" si="48"/>
        <v>9</v>
      </c>
      <c r="K219">
        <f t="shared" si="49"/>
        <v>12</v>
      </c>
      <c r="L219">
        <f t="shared" si="50"/>
        <v>2003</v>
      </c>
      <c r="M219">
        <f t="shared" si="51"/>
        <v>2003</v>
      </c>
      <c r="N219">
        <f t="shared" si="52"/>
        <v>2003</v>
      </c>
    </row>
    <row r="220" spans="1:14">
      <c r="A220" s="26">
        <v>37508</v>
      </c>
      <c r="B220" s="26">
        <v>37776</v>
      </c>
      <c r="C220" s="26">
        <v>37957</v>
      </c>
      <c r="D220" s="10">
        <v>2</v>
      </c>
      <c r="F220">
        <f t="shared" si="44"/>
        <v>1</v>
      </c>
      <c r="G220">
        <f t="shared" si="45"/>
        <v>3</v>
      </c>
      <c r="H220">
        <f t="shared" si="46"/>
        <v>2</v>
      </c>
      <c r="I220">
        <f t="shared" si="47"/>
        <v>9</v>
      </c>
      <c r="J220">
        <f t="shared" si="48"/>
        <v>6</v>
      </c>
      <c r="K220">
        <f t="shared" si="49"/>
        <v>12</v>
      </c>
      <c r="L220">
        <f t="shared" si="50"/>
        <v>2002</v>
      </c>
      <c r="M220">
        <f t="shared" si="51"/>
        <v>2003</v>
      </c>
      <c r="N220">
        <f t="shared" si="52"/>
        <v>2003</v>
      </c>
    </row>
    <row r="221" spans="1:14">
      <c r="A221" s="26">
        <v>37887</v>
      </c>
      <c r="B221" s="26">
        <v>37971</v>
      </c>
      <c r="C221" s="26">
        <v>37971</v>
      </c>
      <c r="D221" s="10">
        <v>2</v>
      </c>
      <c r="F221">
        <f t="shared" si="44"/>
        <v>2</v>
      </c>
      <c r="G221">
        <f t="shared" si="45"/>
        <v>2</v>
      </c>
      <c r="H221">
        <f t="shared" si="46"/>
        <v>2</v>
      </c>
      <c r="I221">
        <f t="shared" si="47"/>
        <v>9</v>
      </c>
      <c r="J221">
        <f t="shared" si="48"/>
        <v>12</v>
      </c>
      <c r="K221">
        <f t="shared" si="49"/>
        <v>12</v>
      </c>
      <c r="L221">
        <f t="shared" si="50"/>
        <v>2003</v>
      </c>
      <c r="M221">
        <f t="shared" si="51"/>
        <v>2003</v>
      </c>
      <c r="N221">
        <f t="shared" si="52"/>
        <v>2003</v>
      </c>
    </row>
    <row r="222" spans="1:14">
      <c r="A222" s="26">
        <v>37810</v>
      </c>
      <c r="B222" s="26">
        <v>37932</v>
      </c>
      <c r="C222" s="26">
        <v>37977</v>
      </c>
      <c r="D222" s="10">
        <v>1</v>
      </c>
      <c r="F222">
        <f t="shared" si="44"/>
        <v>2</v>
      </c>
      <c r="G222">
        <f t="shared" si="45"/>
        <v>5</v>
      </c>
      <c r="H222">
        <f t="shared" si="46"/>
        <v>1</v>
      </c>
      <c r="I222">
        <f t="shared" si="47"/>
        <v>7</v>
      </c>
      <c r="J222">
        <f t="shared" si="48"/>
        <v>11</v>
      </c>
      <c r="K222">
        <f t="shared" si="49"/>
        <v>12</v>
      </c>
      <c r="L222">
        <f t="shared" si="50"/>
        <v>2003</v>
      </c>
      <c r="M222">
        <f t="shared" si="51"/>
        <v>2003</v>
      </c>
      <c r="N222">
        <f t="shared" si="52"/>
        <v>2003</v>
      </c>
    </row>
    <row r="223" spans="1:14">
      <c r="A223" s="26">
        <v>37811</v>
      </c>
      <c r="B223" s="26">
        <v>37991</v>
      </c>
      <c r="C223" s="26">
        <v>37991</v>
      </c>
      <c r="D223" s="10">
        <v>2</v>
      </c>
      <c r="F223">
        <f t="shared" si="44"/>
        <v>3</v>
      </c>
      <c r="G223">
        <f t="shared" si="45"/>
        <v>1</v>
      </c>
      <c r="H223">
        <f t="shared" si="46"/>
        <v>1</v>
      </c>
      <c r="I223">
        <f t="shared" si="47"/>
        <v>7</v>
      </c>
      <c r="J223">
        <f t="shared" si="48"/>
        <v>1</v>
      </c>
      <c r="K223">
        <f t="shared" si="49"/>
        <v>1</v>
      </c>
      <c r="L223">
        <f t="shared" si="50"/>
        <v>2003</v>
      </c>
      <c r="M223">
        <f t="shared" si="51"/>
        <v>2004</v>
      </c>
      <c r="N223">
        <f t="shared" si="52"/>
        <v>2004</v>
      </c>
    </row>
    <row r="224" spans="1:14">
      <c r="A224" s="26">
        <v>37775</v>
      </c>
      <c r="B224" s="26">
        <v>37872</v>
      </c>
      <c r="C224" s="26">
        <v>37991</v>
      </c>
      <c r="D224" s="10">
        <v>2</v>
      </c>
      <c r="F224">
        <f t="shared" si="44"/>
        <v>2</v>
      </c>
      <c r="G224">
        <f t="shared" si="45"/>
        <v>1</v>
      </c>
      <c r="H224">
        <f t="shared" si="46"/>
        <v>1</v>
      </c>
      <c r="I224">
        <f t="shared" si="47"/>
        <v>6</v>
      </c>
      <c r="J224">
        <f t="shared" si="48"/>
        <v>9</v>
      </c>
      <c r="K224">
        <f t="shared" si="49"/>
        <v>1</v>
      </c>
      <c r="L224">
        <f t="shared" si="50"/>
        <v>2003</v>
      </c>
      <c r="M224">
        <f t="shared" si="51"/>
        <v>2003</v>
      </c>
      <c r="N224">
        <f t="shared" si="52"/>
        <v>2004</v>
      </c>
    </row>
    <row r="225" spans="1:14">
      <c r="A225" s="26">
        <v>37970</v>
      </c>
      <c r="B225" s="26">
        <v>37981</v>
      </c>
      <c r="C225" s="26">
        <v>37981</v>
      </c>
      <c r="D225" s="10">
        <v>2</v>
      </c>
      <c r="F225">
        <f t="shared" si="44"/>
        <v>1</v>
      </c>
      <c r="G225">
        <f t="shared" si="45"/>
        <v>5</v>
      </c>
      <c r="H225">
        <f t="shared" si="46"/>
        <v>5</v>
      </c>
      <c r="I225">
        <f t="shared" si="47"/>
        <v>12</v>
      </c>
      <c r="J225">
        <f t="shared" si="48"/>
        <v>12</v>
      </c>
      <c r="K225">
        <f t="shared" si="49"/>
        <v>12</v>
      </c>
      <c r="L225">
        <f t="shared" si="50"/>
        <v>2003</v>
      </c>
      <c r="M225">
        <f t="shared" si="51"/>
        <v>2003</v>
      </c>
      <c r="N225">
        <f t="shared" si="52"/>
        <v>2003</v>
      </c>
    </row>
    <row r="226" spans="1:14">
      <c r="A226" s="26">
        <v>37887</v>
      </c>
      <c r="B226" s="26">
        <v>37991</v>
      </c>
      <c r="C226" s="26">
        <v>37991</v>
      </c>
      <c r="D226" s="10">
        <v>2</v>
      </c>
      <c r="F226">
        <f t="shared" si="44"/>
        <v>2</v>
      </c>
      <c r="G226">
        <f t="shared" si="45"/>
        <v>1</v>
      </c>
      <c r="H226">
        <f t="shared" si="46"/>
        <v>1</v>
      </c>
      <c r="I226">
        <f t="shared" si="47"/>
        <v>9</v>
      </c>
      <c r="J226">
        <f t="shared" si="48"/>
        <v>1</v>
      </c>
      <c r="K226">
        <f t="shared" si="49"/>
        <v>1</v>
      </c>
      <c r="L226">
        <f t="shared" si="50"/>
        <v>2003</v>
      </c>
      <c r="M226">
        <f t="shared" si="51"/>
        <v>2004</v>
      </c>
      <c r="N226">
        <f t="shared" si="52"/>
        <v>2004</v>
      </c>
    </row>
    <row r="227" spans="1:14">
      <c r="A227" s="26">
        <v>37879</v>
      </c>
      <c r="B227" s="26">
        <v>37992</v>
      </c>
      <c r="C227" s="26">
        <v>37992</v>
      </c>
      <c r="D227" s="10">
        <v>1</v>
      </c>
      <c r="F227">
        <f t="shared" si="44"/>
        <v>1</v>
      </c>
      <c r="G227">
        <f t="shared" si="45"/>
        <v>2</v>
      </c>
      <c r="H227">
        <f t="shared" si="46"/>
        <v>2</v>
      </c>
      <c r="I227">
        <f t="shared" si="47"/>
        <v>9</v>
      </c>
      <c r="J227">
        <f t="shared" si="48"/>
        <v>1</v>
      </c>
      <c r="K227">
        <f t="shared" si="49"/>
        <v>1</v>
      </c>
      <c r="L227">
        <f t="shared" si="50"/>
        <v>2003</v>
      </c>
      <c r="M227">
        <f t="shared" si="51"/>
        <v>2004</v>
      </c>
      <c r="N227">
        <f t="shared" si="52"/>
        <v>2004</v>
      </c>
    </row>
    <row r="228" spans="1:14">
      <c r="A228" s="26">
        <v>37910</v>
      </c>
      <c r="B228" s="26">
        <v>37998</v>
      </c>
      <c r="C228" s="26">
        <v>37998</v>
      </c>
      <c r="D228" s="10">
        <v>3</v>
      </c>
      <c r="F228">
        <f t="shared" si="44"/>
        <v>4</v>
      </c>
      <c r="G228">
        <f t="shared" si="45"/>
        <v>1</v>
      </c>
      <c r="H228">
        <f t="shared" si="46"/>
        <v>1</v>
      </c>
      <c r="I228">
        <f t="shared" si="47"/>
        <v>10</v>
      </c>
      <c r="J228">
        <f t="shared" si="48"/>
        <v>1</v>
      </c>
      <c r="K228">
        <f t="shared" si="49"/>
        <v>1</v>
      </c>
      <c r="L228">
        <f t="shared" si="50"/>
        <v>2003</v>
      </c>
      <c r="M228">
        <f t="shared" si="51"/>
        <v>2004</v>
      </c>
      <c r="N228">
        <f t="shared" si="52"/>
        <v>2004</v>
      </c>
    </row>
    <row r="229" spans="1:14">
      <c r="A229" s="26">
        <v>37910</v>
      </c>
      <c r="B229" s="26">
        <v>37972</v>
      </c>
      <c r="C229" s="26">
        <v>38002</v>
      </c>
      <c r="D229" s="10">
        <v>4</v>
      </c>
      <c r="F229">
        <f t="shared" si="44"/>
        <v>4</v>
      </c>
      <c r="G229">
        <f t="shared" si="45"/>
        <v>3</v>
      </c>
      <c r="H229">
        <f t="shared" si="46"/>
        <v>5</v>
      </c>
      <c r="I229">
        <f t="shared" si="47"/>
        <v>10</v>
      </c>
      <c r="J229">
        <f t="shared" si="48"/>
        <v>12</v>
      </c>
      <c r="K229">
        <f t="shared" si="49"/>
        <v>1</v>
      </c>
      <c r="L229">
        <f t="shared" si="50"/>
        <v>2003</v>
      </c>
      <c r="M229">
        <f t="shared" si="51"/>
        <v>2003</v>
      </c>
      <c r="N229">
        <f t="shared" si="52"/>
        <v>2004</v>
      </c>
    </row>
    <row r="230" spans="1:14">
      <c r="A230" s="26">
        <v>37698</v>
      </c>
      <c r="B230" s="26">
        <v>37777</v>
      </c>
      <c r="C230" s="26">
        <v>38007</v>
      </c>
      <c r="D230" s="10">
        <v>2</v>
      </c>
      <c r="F230">
        <f t="shared" si="44"/>
        <v>2</v>
      </c>
      <c r="G230">
        <f t="shared" si="45"/>
        <v>4</v>
      </c>
      <c r="H230">
        <f t="shared" si="46"/>
        <v>3</v>
      </c>
      <c r="I230">
        <f t="shared" si="47"/>
        <v>3</v>
      </c>
      <c r="J230">
        <f t="shared" si="48"/>
        <v>6</v>
      </c>
      <c r="K230">
        <f t="shared" si="49"/>
        <v>1</v>
      </c>
      <c r="L230">
        <f t="shared" si="50"/>
        <v>2003</v>
      </c>
      <c r="M230">
        <f t="shared" si="51"/>
        <v>2003</v>
      </c>
      <c r="N230">
        <f t="shared" si="52"/>
        <v>2004</v>
      </c>
    </row>
    <row r="231" spans="1:14">
      <c r="A231" s="26">
        <v>37742</v>
      </c>
      <c r="B231" s="26">
        <v>37921</v>
      </c>
      <c r="C231" s="26">
        <v>38007</v>
      </c>
      <c r="D231" s="10">
        <v>1</v>
      </c>
      <c r="F231">
        <f t="shared" si="44"/>
        <v>4</v>
      </c>
      <c r="G231">
        <f t="shared" si="45"/>
        <v>1</v>
      </c>
      <c r="H231">
        <f t="shared" si="46"/>
        <v>3</v>
      </c>
      <c r="I231">
        <f t="shared" si="47"/>
        <v>5</v>
      </c>
      <c r="J231">
        <f t="shared" si="48"/>
        <v>10</v>
      </c>
      <c r="K231">
        <f t="shared" si="49"/>
        <v>1</v>
      </c>
      <c r="L231">
        <f t="shared" si="50"/>
        <v>2003</v>
      </c>
      <c r="M231">
        <f t="shared" si="51"/>
        <v>2003</v>
      </c>
      <c r="N231">
        <f t="shared" si="52"/>
        <v>2004</v>
      </c>
    </row>
    <row r="232" spans="1:14">
      <c r="A232" s="26">
        <v>37783</v>
      </c>
      <c r="B232" s="26">
        <v>37879</v>
      </c>
      <c r="C232" s="26">
        <v>38008</v>
      </c>
      <c r="D232" s="10">
        <v>2</v>
      </c>
      <c r="F232">
        <f t="shared" si="44"/>
        <v>3</v>
      </c>
      <c r="G232">
        <f t="shared" si="45"/>
        <v>1</v>
      </c>
      <c r="H232">
        <f t="shared" si="46"/>
        <v>4</v>
      </c>
      <c r="I232">
        <f t="shared" si="47"/>
        <v>6</v>
      </c>
      <c r="J232">
        <f t="shared" si="48"/>
        <v>9</v>
      </c>
      <c r="K232">
        <f t="shared" si="49"/>
        <v>1</v>
      </c>
      <c r="L232">
        <f t="shared" si="50"/>
        <v>2003</v>
      </c>
      <c r="M232">
        <f t="shared" si="51"/>
        <v>2003</v>
      </c>
      <c r="N232">
        <f t="shared" si="52"/>
        <v>2004</v>
      </c>
    </row>
    <row r="233" spans="1:14">
      <c r="A233" s="26">
        <v>37774</v>
      </c>
      <c r="B233" s="26">
        <v>38008</v>
      </c>
      <c r="C233" s="26">
        <v>38008</v>
      </c>
      <c r="D233" s="10">
        <v>2</v>
      </c>
      <c r="F233">
        <f t="shared" si="44"/>
        <v>1</v>
      </c>
      <c r="G233">
        <f t="shared" si="45"/>
        <v>4</v>
      </c>
      <c r="H233">
        <f t="shared" si="46"/>
        <v>4</v>
      </c>
      <c r="I233">
        <f t="shared" si="47"/>
        <v>6</v>
      </c>
      <c r="J233">
        <f t="shared" si="48"/>
        <v>1</v>
      </c>
      <c r="K233">
        <f t="shared" si="49"/>
        <v>1</v>
      </c>
      <c r="L233">
        <f t="shared" si="50"/>
        <v>2003</v>
      </c>
      <c r="M233">
        <f t="shared" si="51"/>
        <v>2004</v>
      </c>
      <c r="N233">
        <f t="shared" si="52"/>
        <v>2004</v>
      </c>
    </row>
    <row r="234" spans="1:14">
      <c r="A234" s="26">
        <v>37854</v>
      </c>
      <c r="B234" s="26">
        <v>38012</v>
      </c>
      <c r="C234" s="26">
        <v>38012</v>
      </c>
      <c r="D234" s="10">
        <v>3</v>
      </c>
      <c r="F234">
        <f t="shared" si="44"/>
        <v>4</v>
      </c>
      <c r="G234">
        <f t="shared" si="45"/>
        <v>1</v>
      </c>
      <c r="H234">
        <f t="shared" si="46"/>
        <v>1</v>
      </c>
      <c r="I234">
        <f t="shared" si="47"/>
        <v>8</v>
      </c>
      <c r="J234">
        <f t="shared" si="48"/>
        <v>1</v>
      </c>
      <c r="K234">
        <f t="shared" si="49"/>
        <v>1</v>
      </c>
      <c r="L234">
        <f t="shared" si="50"/>
        <v>2003</v>
      </c>
      <c r="M234">
        <f t="shared" si="51"/>
        <v>2004</v>
      </c>
      <c r="N234">
        <f t="shared" si="52"/>
        <v>2004</v>
      </c>
    </row>
    <row r="235" spans="1:14">
      <c r="A235" s="26">
        <v>37692</v>
      </c>
      <c r="B235" s="26">
        <v>37985</v>
      </c>
      <c r="C235" s="26">
        <v>38013</v>
      </c>
      <c r="D235" s="10">
        <v>1</v>
      </c>
      <c r="F235">
        <f t="shared" si="44"/>
        <v>3</v>
      </c>
      <c r="G235">
        <f t="shared" si="45"/>
        <v>2</v>
      </c>
      <c r="H235">
        <f t="shared" si="46"/>
        <v>2</v>
      </c>
      <c r="I235">
        <f t="shared" si="47"/>
        <v>3</v>
      </c>
      <c r="J235">
        <f t="shared" si="48"/>
        <v>12</v>
      </c>
      <c r="K235">
        <f t="shared" si="49"/>
        <v>1</v>
      </c>
      <c r="L235">
        <f t="shared" si="50"/>
        <v>2003</v>
      </c>
      <c r="M235">
        <f t="shared" si="51"/>
        <v>2003</v>
      </c>
      <c r="N235">
        <f t="shared" si="52"/>
        <v>2004</v>
      </c>
    </row>
    <row r="236" spans="1:14">
      <c r="A236" s="26">
        <v>37963</v>
      </c>
      <c r="B236" s="26">
        <v>38014</v>
      </c>
      <c r="C236" s="26">
        <v>38014</v>
      </c>
      <c r="D236" s="10">
        <v>1</v>
      </c>
      <c r="F236">
        <f t="shared" si="44"/>
        <v>1</v>
      </c>
      <c r="G236">
        <f t="shared" si="45"/>
        <v>3</v>
      </c>
      <c r="H236">
        <f t="shared" si="46"/>
        <v>3</v>
      </c>
      <c r="I236">
        <f t="shared" si="47"/>
        <v>12</v>
      </c>
      <c r="J236">
        <f t="shared" si="48"/>
        <v>1</v>
      </c>
      <c r="K236">
        <f t="shared" si="49"/>
        <v>1</v>
      </c>
      <c r="L236">
        <f t="shared" si="50"/>
        <v>2003</v>
      </c>
      <c r="M236">
        <f t="shared" si="51"/>
        <v>2004</v>
      </c>
      <c r="N236">
        <f t="shared" si="52"/>
        <v>2004</v>
      </c>
    </row>
    <row r="237" spans="1:14">
      <c r="A237" s="26">
        <v>37713</v>
      </c>
      <c r="B237" s="26">
        <v>37967</v>
      </c>
      <c r="C237" s="26">
        <v>38014</v>
      </c>
      <c r="D237" s="10">
        <v>6</v>
      </c>
      <c r="F237">
        <f t="shared" si="44"/>
        <v>3</v>
      </c>
      <c r="G237">
        <f t="shared" si="45"/>
        <v>5</v>
      </c>
      <c r="H237">
        <f t="shared" si="46"/>
        <v>3</v>
      </c>
      <c r="I237">
        <f t="shared" si="47"/>
        <v>4</v>
      </c>
      <c r="J237">
        <f t="shared" si="48"/>
        <v>12</v>
      </c>
      <c r="K237">
        <f t="shared" si="49"/>
        <v>1</v>
      </c>
      <c r="L237">
        <f t="shared" si="50"/>
        <v>2003</v>
      </c>
      <c r="M237">
        <f t="shared" si="51"/>
        <v>2003</v>
      </c>
      <c r="N237">
        <f t="shared" si="52"/>
        <v>2004</v>
      </c>
    </row>
    <row r="238" spans="1:14">
      <c r="A238" s="26">
        <v>37830</v>
      </c>
      <c r="B238" s="26">
        <v>37966</v>
      </c>
      <c r="C238" s="26">
        <v>38014</v>
      </c>
      <c r="D238" s="10">
        <v>2</v>
      </c>
      <c r="F238">
        <f t="shared" si="44"/>
        <v>1</v>
      </c>
      <c r="G238">
        <f t="shared" si="45"/>
        <v>4</v>
      </c>
      <c r="H238">
        <f t="shared" si="46"/>
        <v>3</v>
      </c>
      <c r="I238">
        <f t="shared" si="47"/>
        <v>7</v>
      </c>
      <c r="J238">
        <f t="shared" si="48"/>
        <v>12</v>
      </c>
      <c r="K238">
        <f t="shared" si="49"/>
        <v>1</v>
      </c>
      <c r="L238">
        <f t="shared" si="50"/>
        <v>2003</v>
      </c>
      <c r="M238">
        <f t="shared" si="51"/>
        <v>2003</v>
      </c>
      <c r="N238">
        <f t="shared" si="52"/>
        <v>2004</v>
      </c>
    </row>
    <row r="239" spans="1:14">
      <c r="A239" s="26">
        <v>37880</v>
      </c>
      <c r="B239" s="26">
        <v>38016</v>
      </c>
      <c r="C239" s="26">
        <v>38016</v>
      </c>
      <c r="D239" s="10">
        <v>2</v>
      </c>
      <c r="F239">
        <f t="shared" si="44"/>
        <v>2</v>
      </c>
      <c r="G239">
        <f t="shared" si="45"/>
        <v>5</v>
      </c>
      <c r="H239">
        <f t="shared" si="46"/>
        <v>5</v>
      </c>
      <c r="I239">
        <f t="shared" si="47"/>
        <v>9</v>
      </c>
      <c r="J239">
        <f t="shared" si="48"/>
        <v>1</v>
      </c>
      <c r="K239">
        <f t="shared" si="49"/>
        <v>1</v>
      </c>
      <c r="L239">
        <f t="shared" si="50"/>
        <v>2003</v>
      </c>
      <c r="M239">
        <f t="shared" si="51"/>
        <v>2004</v>
      </c>
      <c r="N239">
        <f t="shared" si="52"/>
        <v>2004</v>
      </c>
    </row>
    <row r="240" spans="1:14">
      <c r="A240" s="26">
        <v>37587</v>
      </c>
      <c r="B240" s="26">
        <v>37921</v>
      </c>
      <c r="C240" s="26">
        <v>38026</v>
      </c>
      <c r="D240" s="10">
        <v>2</v>
      </c>
      <c r="F240">
        <f t="shared" si="44"/>
        <v>3</v>
      </c>
      <c r="G240">
        <f t="shared" si="45"/>
        <v>1</v>
      </c>
      <c r="H240">
        <f t="shared" si="46"/>
        <v>1</v>
      </c>
      <c r="I240">
        <f t="shared" si="47"/>
        <v>11</v>
      </c>
      <c r="J240">
        <f t="shared" si="48"/>
        <v>10</v>
      </c>
      <c r="K240">
        <f t="shared" si="49"/>
        <v>2</v>
      </c>
      <c r="L240">
        <f t="shared" si="50"/>
        <v>2002</v>
      </c>
      <c r="M240">
        <f t="shared" si="51"/>
        <v>2003</v>
      </c>
      <c r="N240">
        <f t="shared" si="52"/>
        <v>2004</v>
      </c>
    </row>
    <row r="241" spans="1:14">
      <c r="A241" s="26">
        <v>37840</v>
      </c>
      <c r="B241" s="26">
        <v>38026</v>
      </c>
      <c r="C241" s="26">
        <v>38026</v>
      </c>
      <c r="D241" s="10">
        <v>3</v>
      </c>
      <c r="F241">
        <f t="shared" si="44"/>
        <v>4</v>
      </c>
      <c r="G241">
        <f t="shared" si="45"/>
        <v>1</v>
      </c>
      <c r="H241">
        <f t="shared" si="46"/>
        <v>1</v>
      </c>
      <c r="I241">
        <f t="shared" si="47"/>
        <v>8</v>
      </c>
      <c r="J241">
        <f t="shared" si="48"/>
        <v>2</v>
      </c>
      <c r="K241">
        <f t="shared" si="49"/>
        <v>2</v>
      </c>
      <c r="L241">
        <f t="shared" si="50"/>
        <v>2003</v>
      </c>
      <c r="M241">
        <f t="shared" si="51"/>
        <v>2004</v>
      </c>
      <c r="N241">
        <f t="shared" si="52"/>
        <v>2004</v>
      </c>
    </row>
    <row r="242" spans="1:14">
      <c r="A242" s="26">
        <v>37847</v>
      </c>
      <c r="B242" s="26">
        <v>37992</v>
      </c>
      <c r="C242" s="26">
        <v>38061</v>
      </c>
      <c r="D242" s="10">
        <v>2</v>
      </c>
      <c r="F242">
        <f t="shared" si="44"/>
        <v>4</v>
      </c>
      <c r="G242">
        <f t="shared" si="45"/>
        <v>2</v>
      </c>
      <c r="H242">
        <f t="shared" si="46"/>
        <v>1</v>
      </c>
      <c r="I242">
        <f t="shared" si="47"/>
        <v>8</v>
      </c>
      <c r="J242">
        <f t="shared" si="48"/>
        <v>1</v>
      </c>
      <c r="K242">
        <f t="shared" si="49"/>
        <v>3</v>
      </c>
      <c r="L242">
        <f t="shared" si="50"/>
        <v>2003</v>
      </c>
      <c r="M242">
        <f t="shared" si="51"/>
        <v>2004</v>
      </c>
      <c r="N242">
        <f t="shared" si="52"/>
        <v>2004</v>
      </c>
    </row>
    <row r="243" spans="1:14">
      <c r="A243" s="26">
        <v>38016</v>
      </c>
      <c r="B243" s="26">
        <v>38103</v>
      </c>
      <c r="C243" s="26">
        <v>38103</v>
      </c>
      <c r="D243" s="10">
        <v>2</v>
      </c>
      <c r="F243">
        <f t="shared" si="44"/>
        <v>5</v>
      </c>
      <c r="G243">
        <f t="shared" si="45"/>
        <v>1</v>
      </c>
      <c r="H243">
        <f t="shared" si="46"/>
        <v>1</v>
      </c>
      <c r="I243">
        <f t="shared" si="47"/>
        <v>1</v>
      </c>
      <c r="J243">
        <f t="shared" si="48"/>
        <v>4</v>
      </c>
      <c r="K243">
        <f t="shared" si="49"/>
        <v>4</v>
      </c>
      <c r="L243">
        <f t="shared" si="50"/>
        <v>2004</v>
      </c>
      <c r="M243">
        <f t="shared" si="51"/>
        <v>2004</v>
      </c>
      <c r="N243">
        <f t="shared" si="52"/>
        <v>2004</v>
      </c>
    </row>
    <row r="244" spans="1:14">
      <c r="A244" s="26">
        <v>37923</v>
      </c>
      <c r="B244" s="26">
        <v>38001</v>
      </c>
      <c r="C244" s="26">
        <v>38001</v>
      </c>
      <c r="D244" s="10">
        <v>2</v>
      </c>
      <c r="F244">
        <f t="shared" si="44"/>
        <v>3</v>
      </c>
      <c r="G244">
        <f t="shared" si="45"/>
        <v>4</v>
      </c>
      <c r="H244">
        <f t="shared" si="46"/>
        <v>4</v>
      </c>
      <c r="I244">
        <f t="shared" si="47"/>
        <v>10</v>
      </c>
      <c r="J244">
        <f t="shared" si="48"/>
        <v>1</v>
      </c>
      <c r="K244">
        <f t="shared" si="49"/>
        <v>1</v>
      </c>
      <c r="L244">
        <f t="shared" si="50"/>
        <v>2003</v>
      </c>
      <c r="M244">
        <f t="shared" si="51"/>
        <v>2004</v>
      </c>
      <c r="N244">
        <f t="shared" si="52"/>
        <v>2004</v>
      </c>
    </row>
    <row r="245" spans="1:14">
      <c r="A245" s="26">
        <v>37713</v>
      </c>
      <c r="B245" s="26">
        <v>37967</v>
      </c>
      <c r="C245" s="26">
        <v>38014</v>
      </c>
      <c r="D245" s="10">
        <v>8</v>
      </c>
      <c r="F245">
        <f t="shared" si="44"/>
        <v>3</v>
      </c>
      <c r="G245">
        <f t="shared" si="45"/>
        <v>5</v>
      </c>
      <c r="H245">
        <f t="shared" si="46"/>
        <v>3</v>
      </c>
      <c r="I245">
        <f t="shared" si="47"/>
        <v>4</v>
      </c>
      <c r="J245">
        <f t="shared" si="48"/>
        <v>12</v>
      </c>
      <c r="K245">
        <f t="shared" si="49"/>
        <v>1</v>
      </c>
      <c r="L245">
        <f t="shared" si="50"/>
        <v>2003</v>
      </c>
      <c r="M245">
        <f t="shared" si="51"/>
        <v>2003</v>
      </c>
      <c r="N245">
        <f t="shared" si="52"/>
        <v>2004</v>
      </c>
    </row>
    <row r="246" spans="1:14">
      <c r="A246" s="26">
        <v>37706</v>
      </c>
      <c r="B246" s="26">
        <v>37925</v>
      </c>
      <c r="C246" s="26">
        <v>38028</v>
      </c>
      <c r="D246" s="10">
        <v>5</v>
      </c>
      <c r="F246">
        <f t="shared" si="44"/>
        <v>3</v>
      </c>
      <c r="G246">
        <f t="shared" si="45"/>
        <v>5</v>
      </c>
      <c r="H246">
        <f t="shared" si="46"/>
        <v>3</v>
      </c>
      <c r="I246">
        <f t="shared" si="47"/>
        <v>3</v>
      </c>
      <c r="J246">
        <f t="shared" si="48"/>
        <v>10</v>
      </c>
      <c r="K246">
        <f t="shared" si="49"/>
        <v>2</v>
      </c>
      <c r="L246">
        <f t="shared" si="50"/>
        <v>2003</v>
      </c>
      <c r="M246">
        <f t="shared" si="51"/>
        <v>2003</v>
      </c>
      <c r="N246">
        <f t="shared" si="52"/>
        <v>2004</v>
      </c>
    </row>
    <row r="247" spans="1:14">
      <c r="A247" s="26">
        <v>37735</v>
      </c>
      <c r="B247" s="26">
        <v>37910</v>
      </c>
      <c r="C247" s="26">
        <v>38028</v>
      </c>
      <c r="D247" s="10">
        <v>4</v>
      </c>
      <c r="F247">
        <f t="shared" si="44"/>
        <v>4</v>
      </c>
      <c r="G247">
        <f t="shared" si="45"/>
        <v>4</v>
      </c>
      <c r="H247">
        <f t="shared" si="46"/>
        <v>3</v>
      </c>
      <c r="I247">
        <f t="shared" si="47"/>
        <v>4</v>
      </c>
      <c r="J247">
        <f t="shared" si="48"/>
        <v>10</v>
      </c>
      <c r="K247">
        <f t="shared" si="49"/>
        <v>2</v>
      </c>
      <c r="L247">
        <f t="shared" si="50"/>
        <v>2003</v>
      </c>
      <c r="M247">
        <f t="shared" si="51"/>
        <v>2003</v>
      </c>
      <c r="N247">
        <f t="shared" si="52"/>
        <v>2004</v>
      </c>
    </row>
    <row r="248" spans="1:14">
      <c r="A248" s="26">
        <v>37837</v>
      </c>
      <c r="B248" s="26">
        <v>38033</v>
      </c>
      <c r="C248" s="26">
        <v>38033</v>
      </c>
      <c r="D248" s="10">
        <v>4</v>
      </c>
      <c r="F248">
        <f t="shared" si="44"/>
        <v>1</v>
      </c>
      <c r="G248">
        <f t="shared" si="45"/>
        <v>1</v>
      </c>
      <c r="H248">
        <f t="shared" si="46"/>
        <v>1</v>
      </c>
      <c r="I248">
        <f t="shared" si="47"/>
        <v>8</v>
      </c>
      <c r="J248">
        <f t="shared" si="48"/>
        <v>2</v>
      </c>
      <c r="K248">
        <f t="shared" si="49"/>
        <v>2</v>
      </c>
      <c r="L248">
        <f t="shared" si="50"/>
        <v>2003</v>
      </c>
      <c r="M248">
        <f t="shared" si="51"/>
        <v>2004</v>
      </c>
      <c r="N248">
        <f t="shared" si="52"/>
        <v>2004</v>
      </c>
    </row>
    <row r="249" spans="1:14">
      <c r="A249" s="26">
        <v>37739</v>
      </c>
      <c r="B249" s="26">
        <v>37893</v>
      </c>
      <c r="C249" s="26">
        <v>38034</v>
      </c>
      <c r="D249" s="10">
        <v>2</v>
      </c>
      <c r="F249">
        <f t="shared" si="44"/>
        <v>1</v>
      </c>
      <c r="G249">
        <f t="shared" si="45"/>
        <v>1</v>
      </c>
      <c r="H249">
        <f t="shared" si="46"/>
        <v>2</v>
      </c>
      <c r="I249">
        <f t="shared" si="47"/>
        <v>4</v>
      </c>
      <c r="J249">
        <f t="shared" si="48"/>
        <v>9</v>
      </c>
      <c r="K249">
        <f t="shared" si="49"/>
        <v>2</v>
      </c>
      <c r="L249">
        <f t="shared" si="50"/>
        <v>2003</v>
      </c>
      <c r="M249">
        <f t="shared" si="51"/>
        <v>2003</v>
      </c>
      <c r="N249">
        <f t="shared" si="52"/>
        <v>2004</v>
      </c>
    </row>
    <row r="250" spans="1:14">
      <c r="A250" s="26">
        <v>37860</v>
      </c>
      <c r="B250" s="26">
        <v>37999</v>
      </c>
      <c r="C250" s="26">
        <v>38033</v>
      </c>
      <c r="D250" s="10">
        <v>1</v>
      </c>
      <c r="F250">
        <f t="shared" si="44"/>
        <v>3</v>
      </c>
      <c r="G250">
        <f t="shared" si="45"/>
        <v>2</v>
      </c>
      <c r="H250">
        <f t="shared" si="46"/>
        <v>1</v>
      </c>
      <c r="I250">
        <f t="shared" si="47"/>
        <v>8</v>
      </c>
      <c r="J250">
        <f t="shared" si="48"/>
        <v>1</v>
      </c>
      <c r="K250">
        <f t="shared" si="49"/>
        <v>2</v>
      </c>
      <c r="L250">
        <f t="shared" si="50"/>
        <v>2003</v>
      </c>
      <c r="M250">
        <f t="shared" si="51"/>
        <v>2004</v>
      </c>
      <c r="N250">
        <f t="shared" si="52"/>
        <v>2004</v>
      </c>
    </row>
    <row r="251" spans="1:14">
      <c r="A251" s="26">
        <v>37840</v>
      </c>
      <c r="B251" s="26">
        <v>38029</v>
      </c>
      <c r="C251" s="26">
        <v>38029</v>
      </c>
      <c r="D251" s="10">
        <v>3</v>
      </c>
      <c r="F251">
        <f t="shared" si="44"/>
        <v>4</v>
      </c>
      <c r="G251">
        <f t="shared" si="45"/>
        <v>4</v>
      </c>
      <c r="H251">
        <f t="shared" si="46"/>
        <v>4</v>
      </c>
      <c r="I251">
        <f t="shared" si="47"/>
        <v>8</v>
      </c>
      <c r="J251">
        <f t="shared" si="48"/>
        <v>2</v>
      </c>
      <c r="K251">
        <f t="shared" si="49"/>
        <v>2</v>
      </c>
      <c r="L251">
        <f t="shared" si="50"/>
        <v>2003</v>
      </c>
      <c r="M251">
        <f t="shared" si="51"/>
        <v>2004</v>
      </c>
      <c r="N251">
        <f t="shared" si="52"/>
        <v>2004</v>
      </c>
    </row>
    <row r="252" spans="1:14">
      <c r="A252" s="26">
        <v>37684</v>
      </c>
      <c r="B252" s="26">
        <v>37889</v>
      </c>
      <c r="C252" s="26">
        <v>38035</v>
      </c>
      <c r="D252" s="10">
        <v>2</v>
      </c>
      <c r="F252">
        <f t="shared" si="44"/>
        <v>2</v>
      </c>
      <c r="G252">
        <f t="shared" si="45"/>
        <v>4</v>
      </c>
      <c r="H252">
        <f t="shared" si="46"/>
        <v>3</v>
      </c>
      <c r="I252">
        <f t="shared" si="47"/>
        <v>3</v>
      </c>
      <c r="J252">
        <f t="shared" si="48"/>
        <v>9</v>
      </c>
      <c r="K252">
        <f t="shared" si="49"/>
        <v>2</v>
      </c>
      <c r="L252">
        <f t="shared" si="50"/>
        <v>2003</v>
      </c>
      <c r="M252">
        <f t="shared" si="51"/>
        <v>2003</v>
      </c>
      <c r="N252">
        <f t="shared" si="52"/>
        <v>2004</v>
      </c>
    </row>
    <row r="253" spans="1:14">
      <c r="A253" s="26">
        <v>37768</v>
      </c>
      <c r="B253" s="26">
        <v>38037</v>
      </c>
      <c r="C253" s="26">
        <v>38037</v>
      </c>
      <c r="D253" s="10">
        <v>2</v>
      </c>
      <c r="F253">
        <f t="shared" si="44"/>
        <v>2</v>
      </c>
      <c r="G253">
        <f t="shared" si="45"/>
        <v>5</v>
      </c>
      <c r="H253">
        <f t="shared" si="46"/>
        <v>5</v>
      </c>
      <c r="I253">
        <f t="shared" si="47"/>
        <v>5</v>
      </c>
      <c r="J253">
        <f t="shared" si="48"/>
        <v>2</v>
      </c>
      <c r="K253">
        <f t="shared" si="49"/>
        <v>2</v>
      </c>
      <c r="L253">
        <f t="shared" si="50"/>
        <v>2003</v>
      </c>
      <c r="M253">
        <f t="shared" si="51"/>
        <v>2004</v>
      </c>
      <c r="N253">
        <f t="shared" si="52"/>
        <v>2004</v>
      </c>
    </row>
    <row r="254" spans="1:14">
      <c r="A254" s="26">
        <v>37855</v>
      </c>
      <c r="B254" s="26">
        <v>38037</v>
      </c>
      <c r="C254" s="26">
        <v>38037</v>
      </c>
      <c r="D254" s="10">
        <v>4</v>
      </c>
      <c r="F254">
        <f t="shared" si="44"/>
        <v>5</v>
      </c>
      <c r="G254">
        <f t="shared" si="45"/>
        <v>5</v>
      </c>
      <c r="H254">
        <f t="shared" si="46"/>
        <v>5</v>
      </c>
      <c r="I254">
        <f t="shared" si="47"/>
        <v>8</v>
      </c>
      <c r="J254">
        <f t="shared" si="48"/>
        <v>2</v>
      </c>
      <c r="K254">
        <f t="shared" si="49"/>
        <v>2</v>
      </c>
      <c r="L254">
        <f t="shared" si="50"/>
        <v>2003</v>
      </c>
      <c r="M254">
        <f t="shared" si="51"/>
        <v>2004</v>
      </c>
      <c r="N254">
        <f t="shared" si="52"/>
        <v>2004</v>
      </c>
    </row>
    <row r="255" spans="1:14">
      <c r="A255" s="26">
        <v>37879</v>
      </c>
      <c r="B255" s="26">
        <v>38040</v>
      </c>
      <c r="C255" s="26">
        <v>38040</v>
      </c>
      <c r="D255" s="10">
        <v>2</v>
      </c>
      <c r="F255">
        <f t="shared" si="44"/>
        <v>1</v>
      </c>
      <c r="G255">
        <f t="shared" si="45"/>
        <v>1</v>
      </c>
      <c r="H255">
        <f t="shared" si="46"/>
        <v>1</v>
      </c>
      <c r="I255">
        <f t="shared" si="47"/>
        <v>9</v>
      </c>
      <c r="J255">
        <f t="shared" si="48"/>
        <v>2</v>
      </c>
      <c r="K255">
        <f t="shared" si="49"/>
        <v>2</v>
      </c>
      <c r="L255">
        <f t="shared" si="50"/>
        <v>2003</v>
      </c>
      <c r="M255">
        <f t="shared" si="51"/>
        <v>2004</v>
      </c>
      <c r="N255">
        <f t="shared" si="52"/>
        <v>2004</v>
      </c>
    </row>
    <row r="256" spans="1:14">
      <c r="A256" s="26">
        <v>38008</v>
      </c>
      <c r="B256" s="26">
        <v>38043</v>
      </c>
      <c r="C256" s="26">
        <v>38061</v>
      </c>
      <c r="D256" s="10">
        <v>1</v>
      </c>
      <c r="F256">
        <f t="shared" si="44"/>
        <v>4</v>
      </c>
      <c r="G256">
        <f t="shared" si="45"/>
        <v>4</v>
      </c>
      <c r="H256">
        <f t="shared" si="46"/>
        <v>1</v>
      </c>
      <c r="I256">
        <f t="shared" si="47"/>
        <v>1</v>
      </c>
      <c r="J256">
        <f t="shared" si="48"/>
        <v>2</v>
      </c>
      <c r="K256">
        <f t="shared" si="49"/>
        <v>3</v>
      </c>
      <c r="L256">
        <f t="shared" si="50"/>
        <v>2004</v>
      </c>
      <c r="M256">
        <f t="shared" si="51"/>
        <v>2004</v>
      </c>
      <c r="N256">
        <f t="shared" si="52"/>
        <v>2004</v>
      </c>
    </row>
    <row r="257" spans="1:14">
      <c r="A257" s="26">
        <v>37526</v>
      </c>
      <c r="B257" s="26">
        <v>38062</v>
      </c>
      <c r="C257" s="26">
        <v>38075</v>
      </c>
      <c r="D257" s="10">
        <v>2</v>
      </c>
      <c r="F257">
        <f t="shared" si="44"/>
        <v>5</v>
      </c>
      <c r="G257">
        <f t="shared" si="45"/>
        <v>2</v>
      </c>
      <c r="H257">
        <f t="shared" si="46"/>
        <v>1</v>
      </c>
      <c r="I257">
        <f t="shared" si="47"/>
        <v>9</v>
      </c>
      <c r="J257">
        <f t="shared" si="48"/>
        <v>3</v>
      </c>
      <c r="K257">
        <f t="shared" si="49"/>
        <v>3</v>
      </c>
      <c r="L257">
        <f t="shared" si="50"/>
        <v>2002</v>
      </c>
      <c r="M257">
        <f t="shared" si="51"/>
        <v>2004</v>
      </c>
      <c r="N257">
        <f t="shared" si="52"/>
        <v>2004</v>
      </c>
    </row>
    <row r="258" spans="1:14">
      <c r="A258" s="26">
        <v>37526</v>
      </c>
      <c r="B258" s="26">
        <v>38062</v>
      </c>
      <c r="C258" s="26">
        <v>38075</v>
      </c>
      <c r="D258" s="10">
        <v>1</v>
      </c>
      <c r="F258">
        <f t="shared" si="44"/>
        <v>5</v>
      </c>
      <c r="G258">
        <f t="shared" si="45"/>
        <v>2</v>
      </c>
      <c r="H258">
        <f t="shared" si="46"/>
        <v>1</v>
      </c>
      <c r="I258">
        <f t="shared" si="47"/>
        <v>9</v>
      </c>
      <c r="J258">
        <f t="shared" si="48"/>
        <v>3</v>
      </c>
      <c r="K258">
        <f t="shared" si="49"/>
        <v>3</v>
      </c>
      <c r="L258">
        <f t="shared" si="50"/>
        <v>2002</v>
      </c>
      <c r="M258">
        <f t="shared" si="51"/>
        <v>2004</v>
      </c>
      <c r="N258">
        <f t="shared" si="52"/>
        <v>2004</v>
      </c>
    </row>
    <row r="259" spans="1:14">
      <c r="A259" s="26">
        <v>37887</v>
      </c>
      <c r="B259" s="26">
        <v>37999</v>
      </c>
      <c r="C259" s="26">
        <v>38047</v>
      </c>
      <c r="D259" s="10">
        <v>3</v>
      </c>
      <c r="F259">
        <f t="shared" si="44"/>
        <v>2</v>
      </c>
      <c r="G259">
        <f t="shared" si="45"/>
        <v>2</v>
      </c>
      <c r="H259">
        <f t="shared" si="46"/>
        <v>1</v>
      </c>
      <c r="I259">
        <f t="shared" si="47"/>
        <v>9</v>
      </c>
      <c r="J259">
        <f t="shared" si="48"/>
        <v>1</v>
      </c>
      <c r="K259">
        <f t="shared" si="49"/>
        <v>3</v>
      </c>
      <c r="L259">
        <f t="shared" si="50"/>
        <v>2003</v>
      </c>
      <c r="M259">
        <f t="shared" si="51"/>
        <v>2004</v>
      </c>
      <c r="N259">
        <f t="shared" si="52"/>
        <v>2004</v>
      </c>
    </row>
    <row r="260" spans="1:14">
      <c r="A260" s="26">
        <v>37867</v>
      </c>
      <c r="B260" s="26">
        <v>38048</v>
      </c>
      <c r="C260" s="26">
        <v>38048</v>
      </c>
      <c r="D260" s="10">
        <v>5</v>
      </c>
      <c r="F260">
        <f t="shared" ref="F260:F323" si="53">WEEKDAY(A260,2)</f>
        <v>3</v>
      </c>
      <c r="G260">
        <f t="shared" ref="G260:G323" si="54">WEEKDAY(B260,2)</f>
        <v>2</v>
      </c>
      <c r="H260">
        <f t="shared" ref="H260:H323" si="55">WEEKDAY(C260,2)</f>
        <v>2</v>
      </c>
      <c r="I260">
        <f t="shared" ref="I260:I323" si="56">MONTH(A260)</f>
        <v>9</v>
      </c>
      <c r="J260">
        <f t="shared" ref="J260:J323" si="57">MONTH(B260)</f>
        <v>3</v>
      </c>
      <c r="K260">
        <f t="shared" ref="K260:K323" si="58">MONTH(C260)</f>
        <v>3</v>
      </c>
      <c r="L260">
        <f t="shared" ref="L260:L323" si="59">YEAR(A260)</f>
        <v>2003</v>
      </c>
      <c r="M260">
        <f t="shared" ref="M260:M323" si="60">YEAR(B260)</f>
        <v>2004</v>
      </c>
      <c r="N260">
        <f t="shared" ref="N260:N323" si="61">YEAR(C260)</f>
        <v>2004</v>
      </c>
    </row>
    <row r="261" spans="1:14">
      <c r="A261" s="26">
        <v>37925</v>
      </c>
      <c r="B261" s="26">
        <v>38006</v>
      </c>
      <c r="C261" s="26">
        <v>38057</v>
      </c>
      <c r="D261" s="10">
        <v>2</v>
      </c>
      <c r="F261">
        <f t="shared" si="53"/>
        <v>5</v>
      </c>
      <c r="G261">
        <f t="shared" si="54"/>
        <v>2</v>
      </c>
      <c r="H261">
        <f t="shared" si="55"/>
        <v>4</v>
      </c>
      <c r="I261">
        <f t="shared" si="56"/>
        <v>10</v>
      </c>
      <c r="J261">
        <f t="shared" si="57"/>
        <v>1</v>
      </c>
      <c r="K261">
        <f t="shared" si="58"/>
        <v>3</v>
      </c>
      <c r="L261">
        <f t="shared" si="59"/>
        <v>2003</v>
      </c>
      <c r="M261">
        <f t="shared" si="60"/>
        <v>2004</v>
      </c>
      <c r="N261">
        <f t="shared" si="61"/>
        <v>2004</v>
      </c>
    </row>
    <row r="262" spans="1:14">
      <c r="A262" s="26">
        <v>37224</v>
      </c>
      <c r="B262" s="26">
        <v>37932</v>
      </c>
      <c r="C262" s="26">
        <v>38058</v>
      </c>
      <c r="D262" s="10">
        <v>1</v>
      </c>
      <c r="F262">
        <f t="shared" si="53"/>
        <v>4</v>
      </c>
      <c r="G262">
        <f t="shared" si="54"/>
        <v>5</v>
      </c>
      <c r="H262">
        <f t="shared" si="55"/>
        <v>5</v>
      </c>
      <c r="I262">
        <f t="shared" si="56"/>
        <v>11</v>
      </c>
      <c r="J262">
        <f t="shared" si="57"/>
        <v>11</v>
      </c>
      <c r="K262">
        <f t="shared" si="58"/>
        <v>3</v>
      </c>
      <c r="L262">
        <f t="shared" si="59"/>
        <v>2001</v>
      </c>
      <c r="M262">
        <f t="shared" si="60"/>
        <v>2003</v>
      </c>
      <c r="N262">
        <f t="shared" si="61"/>
        <v>2004</v>
      </c>
    </row>
    <row r="263" spans="1:14">
      <c r="A263" s="26">
        <v>37992</v>
      </c>
      <c r="B263" s="26">
        <v>38072</v>
      </c>
      <c r="C263" s="26">
        <v>38072</v>
      </c>
      <c r="D263" s="10">
        <v>1</v>
      </c>
      <c r="F263">
        <f t="shared" si="53"/>
        <v>2</v>
      </c>
      <c r="G263">
        <f t="shared" si="54"/>
        <v>5</v>
      </c>
      <c r="H263">
        <f t="shared" si="55"/>
        <v>5</v>
      </c>
      <c r="I263">
        <f t="shared" si="56"/>
        <v>1</v>
      </c>
      <c r="J263">
        <f t="shared" si="57"/>
        <v>3</v>
      </c>
      <c r="K263">
        <f t="shared" si="58"/>
        <v>3</v>
      </c>
      <c r="L263">
        <f t="shared" si="59"/>
        <v>2004</v>
      </c>
      <c r="M263">
        <f t="shared" si="60"/>
        <v>2004</v>
      </c>
      <c r="N263">
        <f t="shared" si="61"/>
        <v>2004</v>
      </c>
    </row>
    <row r="264" spans="1:14">
      <c r="A264" s="26">
        <v>37887</v>
      </c>
      <c r="B264" s="26">
        <v>38075</v>
      </c>
      <c r="C264" s="26">
        <v>38075</v>
      </c>
      <c r="D264" s="10">
        <v>2</v>
      </c>
      <c r="F264">
        <f t="shared" si="53"/>
        <v>2</v>
      </c>
      <c r="G264">
        <f t="shared" si="54"/>
        <v>1</v>
      </c>
      <c r="H264">
        <f t="shared" si="55"/>
        <v>1</v>
      </c>
      <c r="I264">
        <f t="shared" si="56"/>
        <v>9</v>
      </c>
      <c r="J264">
        <f t="shared" si="57"/>
        <v>3</v>
      </c>
      <c r="K264">
        <f t="shared" si="58"/>
        <v>3</v>
      </c>
      <c r="L264">
        <f t="shared" si="59"/>
        <v>2003</v>
      </c>
      <c r="M264">
        <f t="shared" si="60"/>
        <v>2004</v>
      </c>
      <c r="N264">
        <f t="shared" si="61"/>
        <v>2004</v>
      </c>
    </row>
    <row r="265" spans="1:14">
      <c r="A265" s="26">
        <v>37788</v>
      </c>
      <c r="B265" s="26">
        <v>38099</v>
      </c>
      <c r="C265" s="26">
        <v>38099</v>
      </c>
      <c r="D265" s="10">
        <v>1</v>
      </c>
      <c r="F265">
        <f t="shared" si="53"/>
        <v>1</v>
      </c>
      <c r="G265">
        <f t="shared" si="54"/>
        <v>4</v>
      </c>
      <c r="H265">
        <f t="shared" si="55"/>
        <v>4</v>
      </c>
      <c r="I265">
        <f t="shared" si="56"/>
        <v>6</v>
      </c>
      <c r="J265">
        <f t="shared" si="57"/>
        <v>4</v>
      </c>
      <c r="K265">
        <f t="shared" si="58"/>
        <v>4</v>
      </c>
      <c r="L265">
        <f t="shared" si="59"/>
        <v>2003</v>
      </c>
      <c r="M265">
        <f t="shared" si="60"/>
        <v>2004</v>
      </c>
      <c r="N265">
        <f t="shared" si="61"/>
        <v>2004</v>
      </c>
    </row>
    <row r="266" spans="1:14">
      <c r="A266" s="26">
        <v>37848</v>
      </c>
      <c r="B266" s="26">
        <v>38111</v>
      </c>
      <c r="C266" s="26">
        <v>38111</v>
      </c>
      <c r="D266" s="10">
        <v>7</v>
      </c>
      <c r="F266">
        <f t="shared" si="53"/>
        <v>5</v>
      </c>
      <c r="G266">
        <f t="shared" si="54"/>
        <v>2</v>
      </c>
      <c r="H266">
        <f t="shared" si="55"/>
        <v>2</v>
      </c>
      <c r="I266">
        <f t="shared" si="56"/>
        <v>8</v>
      </c>
      <c r="J266">
        <f t="shared" si="57"/>
        <v>5</v>
      </c>
      <c r="K266">
        <f t="shared" si="58"/>
        <v>5</v>
      </c>
      <c r="L266">
        <f t="shared" si="59"/>
        <v>2003</v>
      </c>
      <c r="M266">
        <f t="shared" si="60"/>
        <v>2004</v>
      </c>
      <c r="N266">
        <f t="shared" si="61"/>
        <v>2004</v>
      </c>
    </row>
    <row r="267" spans="1:14">
      <c r="A267" s="26">
        <v>37942</v>
      </c>
      <c r="B267" s="26">
        <v>38009</v>
      </c>
      <c r="C267" s="26">
        <v>38009</v>
      </c>
      <c r="D267" s="10">
        <v>1</v>
      </c>
      <c r="F267">
        <f t="shared" si="53"/>
        <v>1</v>
      </c>
      <c r="G267">
        <f t="shared" si="54"/>
        <v>5</v>
      </c>
      <c r="H267">
        <f t="shared" si="55"/>
        <v>5</v>
      </c>
      <c r="I267">
        <f t="shared" si="56"/>
        <v>11</v>
      </c>
      <c r="J267">
        <f t="shared" si="57"/>
        <v>1</v>
      </c>
      <c r="K267">
        <f t="shared" si="58"/>
        <v>1</v>
      </c>
      <c r="L267">
        <f t="shared" si="59"/>
        <v>2003</v>
      </c>
      <c r="M267">
        <f t="shared" si="60"/>
        <v>2004</v>
      </c>
      <c r="N267">
        <f t="shared" si="61"/>
        <v>2004</v>
      </c>
    </row>
    <row r="268" spans="1:14">
      <c r="A268" s="26">
        <v>37774</v>
      </c>
      <c r="B268" s="26">
        <v>37999</v>
      </c>
      <c r="C268" s="26">
        <v>38028</v>
      </c>
      <c r="D268" s="10">
        <v>1</v>
      </c>
      <c r="F268">
        <f t="shared" si="53"/>
        <v>1</v>
      </c>
      <c r="G268">
        <f t="shared" si="54"/>
        <v>2</v>
      </c>
      <c r="H268">
        <f t="shared" si="55"/>
        <v>3</v>
      </c>
      <c r="I268">
        <f t="shared" si="56"/>
        <v>6</v>
      </c>
      <c r="J268">
        <f t="shared" si="57"/>
        <v>1</v>
      </c>
      <c r="K268">
        <f t="shared" si="58"/>
        <v>2</v>
      </c>
      <c r="L268">
        <f t="shared" si="59"/>
        <v>2003</v>
      </c>
      <c r="M268">
        <f t="shared" si="60"/>
        <v>2004</v>
      </c>
      <c r="N268">
        <f t="shared" si="61"/>
        <v>2004</v>
      </c>
    </row>
    <row r="269" spans="1:14">
      <c r="A269" s="26">
        <v>37921</v>
      </c>
      <c r="B269" s="26">
        <v>38020</v>
      </c>
      <c r="C269" s="26">
        <v>38054</v>
      </c>
      <c r="D269" s="10">
        <v>2</v>
      </c>
      <c r="F269">
        <f t="shared" si="53"/>
        <v>1</v>
      </c>
      <c r="G269">
        <f t="shared" si="54"/>
        <v>2</v>
      </c>
      <c r="H269">
        <f t="shared" si="55"/>
        <v>1</v>
      </c>
      <c r="I269">
        <f t="shared" si="56"/>
        <v>10</v>
      </c>
      <c r="J269">
        <f t="shared" si="57"/>
        <v>2</v>
      </c>
      <c r="K269">
        <f t="shared" si="58"/>
        <v>3</v>
      </c>
      <c r="L269">
        <f t="shared" si="59"/>
        <v>2003</v>
      </c>
      <c r="M269">
        <f t="shared" si="60"/>
        <v>2004</v>
      </c>
      <c r="N269">
        <f t="shared" si="61"/>
        <v>2004</v>
      </c>
    </row>
    <row r="270" spans="1:14">
      <c r="A270" s="26">
        <v>37630</v>
      </c>
      <c r="B270" s="26">
        <v>37881</v>
      </c>
      <c r="C270" s="26">
        <v>38120</v>
      </c>
      <c r="D270" s="10">
        <v>5</v>
      </c>
      <c r="F270">
        <f t="shared" si="53"/>
        <v>4</v>
      </c>
      <c r="G270">
        <f t="shared" si="54"/>
        <v>3</v>
      </c>
      <c r="H270">
        <f t="shared" si="55"/>
        <v>4</v>
      </c>
      <c r="I270">
        <f t="shared" si="56"/>
        <v>1</v>
      </c>
      <c r="J270">
        <f t="shared" si="57"/>
        <v>9</v>
      </c>
      <c r="K270">
        <f t="shared" si="58"/>
        <v>5</v>
      </c>
      <c r="L270">
        <f t="shared" si="59"/>
        <v>2003</v>
      </c>
      <c r="M270">
        <f t="shared" si="60"/>
        <v>2003</v>
      </c>
      <c r="N270">
        <f t="shared" si="61"/>
        <v>2004</v>
      </c>
    </row>
    <row r="271" spans="1:14">
      <c r="A271" s="26">
        <v>38028</v>
      </c>
      <c r="B271" s="26">
        <v>38124</v>
      </c>
      <c r="C271" s="26">
        <v>38124</v>
      </c>
      <c r="D271" s="10">
        <v>1</v>
      </c>
      <c r="F271">
        <f t="shared" si="53"/>
        <v>3</v>
      </c>
      <c r="G271">
        <f t="shared" si="54"/>
        <v>1</v>
      </c>
      <c r="H271">
        <f t="shared" si="55"/>
        <v>1</v>
      </c>
      <c r="I271">
        <f t="shared" si="56"/>
        <v>2</v>
      </c>
      <c r="J271">
        <f t="shared" si="57"/>
        <v>5</v>
      </c>
      <c r="K271">
        <f t="shared" si="58"/>
        <v>5</v>
      </c>
      <c r="L271">
        <f t="shared" si="59"/>
        <v>2004</v>
      </c>
      <c r="M271">
        <f t="shared" si="60"/>
        <v>2004</v>
      </c>
      <c r="N271">
        <f t="shared" si="61"/>
        <v>2004</v>
      </c>
    </row>
    <row r="272" spans="1:14">
      <c r="A272" s="26">
        <v>38036</v>
      </c>
      <c r="B272" s="26">
        <v>38124</v>
      </c>
      <c r="C272" s="26">
        <v>38124</v>
      </c>
      <c r="D272" s="10">
        <v>1</v>
      </c>
      <c r="F272">
        <f t="shared" si="53"/>
        <v>4</v>
      </c>
      <c r="G272">
        <f t="shared" si="54"/>
        <v>1</v>
      </c>
      <c r="H272">
        <f t="shared" si="55"/>
        <v>1</v>
      </c>
      <c r="I272">
        <f t="shared" si="56"/>
        <v>2</v>
      </c>
      <c r="J272">
        <f t="shared" si="57"/>
        <v>5</v>
      </c>
      <c r="K272">
        <f t="shared" si="58"/>
        <v>5</v>
      </c>
      <c r="L272">
        <f t="shared" si="59"/>
        <v>2004</v>
      </c>
      <c r="M272">
        <f t="shared" si="60"/>
        <v>2004</v>
      </c>
      <c r="N272">
        <f t="shared" si="61"/>
        <v>2004</v>
      </c>
    </row>
    <row r="273" spans="1:14">
      <c r="A273" s="26">
        <v>37967</v>
      </c>
      <c r="B273" s="26">
        <v>38068</v>
      </c>
      <c r="C273" s="26">
        <v>38124</v>
      </c>
      <c r="D273" s="10">
        <v>1</v>
      </c>
      <c r="F273">
        <f t="shared" si="53"/>
        <v>5</v>
      </c>
      <c r="G273">
        <f t="shared" si="54"/>
        <v>1</v>
      </c>
      <c r="H273">
        <f t="shared" si="55"/>
        <v>1</v>
      </c>
      <c r="I273">
        <f t="shared" si="56"/>
        <v>12</v>
      </c>
      <c r="J273">
        <f t="shared" si="57"/>
        <v>3</v>
      </c>
      <c r="K273">
        <f t="shared" si="58"/>
        <v>5</v>
      </c>
      <c r="L273">
        <f t="shared" si="59"/>
        <v>2003</v>
      </c>
      <c r="M273">
        <f t="shared" si="60"/>
        <v>2004</v>
      </c>
      <c r="N273">
        <f t="shared" si="61"/>
        <v>2004</v>
      </c>
    </row>
    <row r="274" spans="1:14">
      <c r="A274" s="26">
        <v>38020</v>
      </c>
      <c r="B274" s="26">
        <v>38126</v>
      </c>
      <c r="C274" s="26">
        <v>38126</v>
      </c>
      <c r="D274" s="10">
        <v>3</v>
      </c>
      <c r="F274">
        <f t="shared" si="53"/>
        <v>2</v>
      </c>
      <c r="G274">
        <f t="shared" si="54"/>
        <v>3</v>
      </c>
      <c r="H274">
        <f t="shared" si="55"/>
        <v>3</v>
      </c>
      <c r="I274">
        <f t="shared" si="56"/>
        <v>2</v>
      </c>
      <c r="J274">
        <f t="shared" si="57"/>
        <v>5</v>
      </c>
      <c r="K274">
        <f t="shared" si="58"/>
        <v>5</v>
      </c>
      <c r="L274">
        <f t="shared" si="59"/>
        <v>2004</v>
      </c>
      <c r="M274">
        <f t="shared" si="60"/>
        <v>2004</v>
      </c>
      <c r="N274">
        <f t="shared" si="61"/>
        <v>2004</v>
      </c>
    </row>
    <row r="275" spans="1:14">
      <c r="A275" s="26">
        <v>37763</v>
      </c>
      <c r="B275" s="26">
        <v>38030</v>
      </c>
      <c r="C275" s="26">
        <v>38139</v>
      </c>
      <c r="D275" s="10">
        <v>3</v>
      </c>
      <c r="F275">
        <f t="shared" si="53"/>
        <v>4</v>
      </c>
      <c r="G275">
        <f t="shared" si="54"/>
        <v>5</v>
      </c>
      <c r="H275">
        <f t="shared" si="55"/>
        <v>2</v>
      </c>
      <c r="I275">
        <f t="shared" si="56"/>
        <v>5</v>
      </c>
      <c r="J275">
        <f t="shared" si="57"/>
        <v>2</v>
      </c>
      <c r="K275">
        <f t="shared" si="58"/>
        <v>6</v>
      </c>
      <c r="L275">
        <f t="shared" si="59"/>
        <v>2003</v>
      </c>
      <c r="M275">
        <f t="shared" si="60"/>
        <v>2004</v>
      </c>
      <c r="N275">
        <f t="shared" si="61"/>
        <v>2004</v>
      </c>
    </row>
    <row r="276" spans="1:14">
      <c r="A276" s="26">
        <v>37763</v>
      </c>
      <c r="B276" s="26">
        <v>38030</v>
      </c>
      <c r="C276" s="26">
        <v>38139</v>
      </c>
      <c r="D276" s="10">
        <v>3</v>
      </c>
      <c r="F276">
        <f t="shared" si="53"/>
        <v>4</v>
      </c>
      <c r="G276">
        <f t="shared" si="54"/>
        <v>5</v>
      </c>
      <c r="H276">
        <f t="shared" si="55"/>
        <v>2</v>
      </c>
      <c r="I276">
        <f t="shared" si="56"/>
        <v>5</v>
      </c>
      <c r="J276">
        <f t="shared" si="57"/>
        <v>2</v>
      </c>
      <c r="K276">
        <f t="shared" si="58"/>
        <v>6</v>
      </c>
      <c r="L276">
        <f t="shared" si="59"/>
        <v>2003</v>
      </c>
      <c r="M276">
        <f t="shared" si="60"/>
        <v>2004</v>
      </c>
      <c r="N276">
        <f t="shared" si="61"/>
        <v>2004</v>
      </c>
    </row>
    <row r="277" spans="1:14">
      <c r="A277" s="26">
        <v>38026</v>
      </c>
      <c r="B277" s="26">
        <v>38063</v>
      </c>
      <c r="C277" s="26">
        <v>38063</v>
      </c>
      <c r="D277" s="10">
        <v>2</v>
      </c>
      <c r="F277">
        <f t="shared" si="53"/>
        <v>1</v>
      </c>
      <c r="G277">
        <f t="shared" si="54"/>
        <v>3</v>
      </c>
      <c r="H277">
        <f t="shared" si="55"/>
        <v>3</v>
      </c>
      <c r="I277">
        <f t="shared" si="56"/>
        <v>2</v>
      </c>
      <c r="J277">
        <f t="shared" si="57"/>
        <v>3</v>
      </c>
      <c r="K277">
        <f t="shared" si="58"/>
        <v>3</v>
      </c>
      <c r="L277">
        <f t="shared" si="59"/>
        <v>2004</v>
      </c>
      <c r="M277">
        <f t="shared" si="60"/>
        <v>2004</v>
      </c>
      <c r="N277">
        <f t="shared" si="61"/>
        <v>2004</v>
      </c>
    </row>
    <row r="278" spans="1:14">
      <c r="A278" s="26">
        <v>38012</v>
      </c>
      <c r="B278" s="26">
        <v>38089</v>
      </c>
      <c r="C278" s="26">
        <v>38089</v>
      </c>
      <c r="D278" s="10">
        <v>1</v>
      </c>
      <c r="F278">
        <f t="shared" si="53"/>
        <v>1</v>
      </c>
      <c r="G278">
        <f t="shared" si="54"/>
        <v>1</v>
      </c>
      <c r="H278">
        <f t="shared" si="55"/>
        <v>1</v>
      </c>
      <c r="I278">
        <f t="shared" si="56"/>
        <v>1</v>
      </c>
      <c r="J278">
        <f t="shared" si="57"/>
        <v>4</v>
      </c>
      <c r="K278">
        <f t="shared" si="58"/>
        <v>4</v>
      </c>
      <c r="L278">
        <f t="shared" si="59"/>
        <v>2004</v>
      </c>
      <c r="M278">
        <f t="shared" si="60"/>
        <v>2004</v>
      </c>
      <c r="N278">
        <f t="shared" si="61"/>
        <v>2004</v>
      </c>
    </row>
    <row r="279" spans="1:14">
      <c r="A279" s="26">
        <v>37910</v>
      </c>
      <c r="B279" s="26">
        <v>38089</v>
      </c>
      <c r="C279" s="26">
        <v>38124</v>
      </c>
      <c r="D279" s="10">
        <v>4</v>
      </c>
      <c r="F279">
        <f t="shared" si="53"/>
        <v>4</v>
      </c>
      <c r="G279">
        <f t="shared" si="54"/>
        <v>1</v>
      </c>
      <c r="H279">
        <f t="shared" si="55"/>
        <v>1</v>
      </c>
      <c r="I279">
        <f t="shared" si="56"/>
        <v>10</v>
      </c>
      <c r="J279">
        <f t="shared" si="57"/>
        <v>4</v>
      </c>
      <c r="K279">
        <f t="shared" si="58"/>
        <v>5</v>
      </c>
      <c r="L279">
        <f t="shared" si="59"/>
        <v>2003</v>
      </c>
      <c r="M279">
        <f t="shared" si="60"/>
        <v>2004</v>
      </c>
      <c r="N279">
        <f t="shared" si="61"/>
        <v>2004</v>
      </c>
    </row>
    <row r="280" spans="1:14">
      <c r="A280" s="26">
        <v>37627</v>
      </c>
      <c r="B280" s="26">
        <v>37932</v>
      </c>
      <c r="C280" s="26">
        <v>38138</v>
      </c>
      <c r="D280" s="10">
        <v>5</v>
      </c>
      <c r="F280">
        <f t="shared" si="53"/>
        <v>1</v>
      </c>
      <c r="G280">
        <f t="shared" si="54"/>
        <v>5</v>
      </c>
      <c r="H280">
        <f t="shared" si="55"/>
        <v>1</v>
      </c>
      <c r="I280">
        <f t="shared" si="56"/>
        <v>1</v>
      </c>
      <c r="J280">
        <f t="shared" si="57"/>
        <v>11</v>
      </c>
      <c r="K280">
        <f t="shared" si="58"/>
        <v>5</v>
      </c>
      <c r="L280">
        <f t="shared" si="59"/>
        <v>2003</v>
      </c>
      <c r="M280">
        <f t="shared" si="60"/>
        <v>2003</v>
      </c>
      <c r="N280">
        <f t="shared" si="61"/>
        <v>2004</v>
      </c>
    </row>
    <row r="281" spans="1:14">
      <c r="A281" s="26">
        <v>37855</v>
      </c>
      <c r="B281" s="26">
        <v>38047</v>
      </c>
      <c r="C281" s="26">
        <v>38145</v>
      </c>
      <c r="D281" s="10">
        <v>1</v>
      </c>
      <c r="F281">
        <f t="shared" si="53"/>
        <v>5</v>
      </c>
      <c r="G281">
        <f t="shared" si="54"/>
        <v>1</v>
      </c>
      <c r="H281">
        <f t="shared" si="55"/>
        <v>1</v>
      </c>
      <c r="I281">
        <f t="shared" si="56"/>
        <v>8</v>
      </c>
      <c r="J281">
        <f t="shared" si="57"/>
        <v>3</v>
      </c>
      <c r="K281">
        <f t="shared" si="58"/>
        <v>6</v>
      </c>
      <c r="L281">
        <f t="shared" si="59"/>
        <v>2003</v>
      </c>
      <c r="M281">
        <f t="shared" si="60"/>
        <v>2004</v>
      </c>
      <c r="N281">
        <f t="shared" si="61"/>
        <v>2004</v>
      </c>
    </row>
    <row r="282" spans="1:14">
      <c r="A282" s="26">
        <v>37992</v>
      </c>
      <c r="B282" s="26">
        <v>38154</v>
      </c>
      <c r="C282" s="26">
        <v>38154</v>
      </c>
      <c r="D282" s="10">
        <v>1</v>
      </c>
      <c r="F282">
        <f t="shared" si="53"/>
        <v>2</v>
      </c>
      <c r="G282">
        <f t="shared" si="54"/>
        <v>3</v>
      </c>
      <c r="H282">
        <f t="shared" si="55"/>
        <v>3</v>
      </c>
      <c r="I282">
        <f t="shared" si="56"/>
        <v>1</v>
      </c>
      <c r="J282">
        <f t="shared" si="57"/>
        <v>6</v>
      </c>
      <c r="K282">
        <f t="shared" si="58"/>
        <v>6</v>
      </c>
      <c r="L282">
        <f t="shared" si="59"/>
        <v>2004</v>
      </c>
      <c r="M282">
        <f t="shared" si="60"/>
        <v>2004</v>
      </c>
      <c r="N282">
        <f t="shared" si="61"/>
        <v>2004</v>
      </c>
    </row>
    <row r="283" spans="1:14">
      <c r="A283" s="26">
        <v>38042</v>
      </c>
      <c r="B283" s="26">
        <v>38159</v>
      </c>
      <c r="C283" s="26">
        <v>38159</v>
      </c>
      <c r="D283" s="10">
        <v>1</v>
      </c>
      <c r="F283">
        <f t="shared" si="53"/>
        <v>3</v>
      </c>
      <c r="G283">
        <f t="shared" si="54"/>
        <v>1</v>
      </c>
      <c r="H283">
        <f t="shared" si="55"/>
        <v>1</v>
      </c>
      <c r="I283">
        <f t="shared" si="56"/>
        <v>2</v>
      </c>
      <c r="J283">
        <f t="shared" si="57"/>
        <v>6</v>
      </c>
      <c r="K283">
        <f t="shared" si="58"/>
        <v>6</v>
      </c>
      <c r="L283">
        <f t="shared" si="59"/>
        <v>2004</v>
      </c>
      <c r="M283">
        <f t="shared" si="60"/>
        <v>2004</v>
      </c>
      <c r="N283">
        <f t="shared" si="61"/>
        <v>2004</v>
      </c>
    </row>
    <row r="284" spans="1:14">
      <c r="A284" s="26">
        <v>38055</v>
      </c>
      <c r="B284" s="26">
        <v>38132</v>
      </c>
      <c r="C284" s="26">
        <v>38159</v>
      </c>
      <c r="D284" s="10">
        <v>5</v>
      </c>
      <c r="F284">
        <f t="shared" si="53"/>
        <v>2</v>
      </c>
      <c r="G284">
        <f t="shared" si="54"/>
        <v>2</v>
      </c>
      <c r="H284">
        <f t="shared" si="55"/>
        <v>1</v>
      </c>
      <c r="I284">
        <f t="shared" si="56"/>
        <v>3</v>
      </c>
      <c r="J284">
        <f t="shared" si="57"/>
        <v>5</v>
      </c>
      <c r="K284">
        <f t="shared" si="58"/>
        <v>6</v>
      </c>
      <c r="L284">
        <f t="shared" si="59"/>
        <v>2004</v>
      </c>
      <c r="M284">
        <f t="shared" si="60"/>
        <v>2004</v>
      </c>
      <c r="N284">
        <f t="shared" si="61"/>
        <v>2004</v>
      </c>
    </row>
    <row r="285" spans="1:14">
      <c r="A285" s="26">
        <v>38008</v>
      </c>
      <c r="B285" s="26">
        <v>38147</v>
      </c>
      <c r="C285" s="26">
        <v>38159</v>
      </c>
      <c r="D285" s="10">
        <v>3</v>
      </c>
      <c r="F285">
        <f t="shared" si="53"/>
        <v>4</v>
      </c>
      <c r="G285">
        <f t="shared" si="54"/>
        <v>3</v>
      </c>
      <c r="H285">
        <f t="shared" si="55"/>
        <v>1</v>
      </c>
      <c r="I285">
        <f t="shared" si="56"/>
        <v>1</v>
      </c>
      <c r="J285">
        <f t="shared" si="57"/>
        <v>6</v>
      </c>
      <c r="K285">
        <f t="shared" si="58"/>
        <v>6</v>
      </c>
      <c r="L285">
        <f t="shared" si="59"/>
        <v>2004</v>
      </c>
      <c r="M285">
        <f t="shared" si="60"/>
        <v>2004</v>
      </c>
      <c r="N285">
        <f t="shared" si="61"/>
        <v>2004</v>
      </c>
    </row>
    <row r="286" spans="1:14">
      <c r="A286" s="26">
        <v>37852</v>
      </c>
      <c r="B286" s="26">
        <v>38077</v>
      </c>
      <c r="C286" s="26">
        <v>38160</v>
      </c>
      <c r="D286" s="10">
        <v>2</v>
      </c>
      <c r="F286">
        <f t="shared" si="53"/>
        <v>2</v>
      </c>
      <c r="G286">
        <f t="shared" si="54"/>
        <v>3</v>
      </c>
      <c r="H286">
        <f t="shared" si="55"/>
        <v>2</v>
      </c>
      <c r="I286">
        <f t="shared" si="56"/>
        <v>8</v>
      </c>
      <c r="J286">
        <f t="shared" si="57"/>
        <v>3</v>
      </c>
      <c r="K286">
        <f t="shared" si="58"/>
        <v>6</v>
      </c>
      <c r="L286">
        <f t="shared" si="59"/>
        <v>2003</v>
      </c>
      <c r="M286">
        <f t="shared" si="60"/>
        <v>2004</v>
      </c>
      <c r="N286">
        <f t="shared" si="61"/>
        <v>2004</v>
      </c>
    </row>
    <row r="287" spans="1:14">
      <c r="A287" s="26">
        <v>37869</v>
      </c>
      <c r="B287" s="26">
        <v>38102</v>
      </c>
      <c r="C287" s="26">
        <v>38162</v>
      </c>
      <c r="D287" s="10">
        <v>4</v>
      </c>
      <c r="F287">
        <f t="shared" si="53"/>
        <v>5</v>
      </c>
      <c r="G287">
        <f t="shared" si="54"/>
        <v>7</v>
      </c>
      <c r="H287">
        <f t="shared" si="55"/>
        <v>4</v>
      </c>
      <c r="I287">
        <f t="shared" si="56"/>
        <v>9</v>
      </c>
      <c r="J287">
        <f t="shared" si="57"/>
        <v>4</v>
      </c>
      <c r="K287">
        <f t="shared" si="58"/>
        <v>6</v>
      </c>
      <c r="L287">
        <f t="shared" si="59"/>
        <v>2003</v>
      </c>
      <c r="M287">
        <f t="shared" si="60"/>
        <v>2004</v>
      </c>
      <c r="N287">
        <f t="shared" si="61"/>
        <v>2004</v>
      </c>
    </row>
    <row r="288" spans="1:14">
      <c r="A288" s="26">
        <v>37977</v>
      </c>
      <c r="B288" s="26">
        <v>38166</v>
      </c>
      <c r="C288" s="26">
        <v>38166</v>
      </c>
      <c r="D288" s="10">
        <v>1</v>
      </c>
      <c r="F288">
        <f t="shared" si="53"/>
        <v>1</v>
      </c>
      <c r="G288">
        <f t="shared" si="54"/>
        <v>1</v>
      </c>
      <c r="H288">
        <f t="shared" si="55"/>
        <v>1</v>
      </c>
      <c r="I288">
        <f t="shared" si="56"/>
        <v>12</v>
      </c>
      <c r="J288">
        <f t="shared" si="57"/>
        <v>6</v>
      </c>
      <c r="K288">
        <f t="shared" si="58"/>
        <v>6</v>
      </c>
      <c r="L288">
        <f t="shared" si="59"/>
        <v>2003</v>
      </c>
      <c r="M288">
        <f t="shared" si="60"/>
        <v>2004</v>
      </c>
      <c r="N288">
        <f t="shared" si="61"/>
        <v>2004</v>
      </c>
    </row>
    <row r="289" spans="1:14">
      <c r="A289" s="26">
        <v>38124</v>
      </c>
      <c r="B289" s="26">
        <v>38149</v>
      </c>
      <c r="C289" s="26">
        <v>38159</v>
      </c>
      <c r="D289" s="10">
        <v>2</v>
      </c>
      <c r="F289">
        <f t="shared" si="53"/>
        <v>1</v>
      </c>
      <c r="G289">
        <f t="shared" si="54"/>
        <v>5</v>
      </c>
      <c r="H289">
        <f t="shared" si="55"/>
        <v>1</v>
      </c>
      <c r="I289">
        <f t="shared" si="56"/>
        <v>5</v>
      </c>
      <c r="J289">
        <f t="shared" si="57"/>
        <v>6</v>
      </c>
      <c r="K289">
        <f t="shared" si="58"/>
        <v>6</v>
      </c>
      <c r="L289">
        <f t="shared" si="59"/>
        <v>2004</v>
      </c>
      <c r="M289">
        <f t="shared" si="60"/>
        <v>2004</v>
      </c>
      <c r="N289">
        <f t="shared" si="61"/>
        <v>2004</v>
      </c>
    </row>
    <row r="290" spans="1:14">
      <c r="A290" s="26">
        <v>37998</v>
      </c>
      <c r="B290" s="26">
        <v>38169</v>
      </c>
      <c r="C290" s="26">
        <v>38169</v>
      </c>
      <c r="D290" s="10">
        <v>5</v>
      </c>
      <c r="F290">
        <f t="shared" si="53"/>
        <v>1</v>
      </c>
      <c r="G290">
        <f t="shared" si="54"/>
        <v>4</v>
      </c>
      <c r="H290">
        <f t="shared" si="55"/>
        <v>4</v>
      </c>
      <c r="I290">
        <f t="shared" si="56"/>
        <v>1</v>
      </c>
      <c r="J290">
        <f t="shared" si="57"/>
        <v>7</v>
      </c>
      <c r="K290">
        <f t="shared" si="58"/>
        <v>7</v>
      </c>
      <c r="L290">
        <f t="shared" si="59"/>
        <v>2004</v>
      </c>
      <c r="M290">
        <f t="shared" si="60"/>
        <v>2004</v>
      </c>
      <c r="N290">
        <f t="shared" si="61"/>
        <v>2004</v>
      </c>
    </row>
    <row r="291" spans="1:14">
      <c r="A291" s="26">
        <v>37908</v>
      </c>
      <c r="B291" s="26">
        <v>38169</v>
      </c>
      <c r="C291" s="26">
        <v>38169</v>
      </c>
      <c r="D291" s="10">
        <v>1</v>
      </c>
      <c r="F291">
        <f t="shared" si="53"/>
        <v>2</v>
      </c>
      <c r="G291">
        <f t="shared" si="54"/>
        <v>4</v>
      </c>
      <c r="H291">
        <f t="shared" si="55"/>
        <v>4</v>
      </c>
      <c r="I291">
        <f t="shared" si="56"/>
        <v>10</v>
      </c>
      <c r="J291">
        <f t="shared" si="57"/>
        <v>7</v>
      </c>
      <c r="K291">
        <f t="shared" si="58"/>
        <v>7</v>
      </c>
      <c r="L291">
        <f t="shared" si="59"/>
        <v>2003</v>
      </c>
      <c r="M291">
        <f t="shared" si="60"/>
        <v>2004</v>
      </c>
      <c r="N291">
        <f t="shared" si="61"/>
        <v>2004</v>
      </c>
    </row>
    <row r="292" spans="1:14">
      <c r="A292" s="26">
        <v>37873</v>
      </c>
      <c r="B292" s="26">
        <v>38167</v>
      </c>
      <c r="C292" s="26">
        <v>38174</v>
      </c>
      <c r="D292" s="10">
        <v>2</v>
      </c>
      <c r="F292">
        <f t="shared" si="53"/>
        <v>2</v>
      </c>
      <c r="G292">
        <f t="shared" si="54"/>
        <v>2</v>
      </c>
      <c r="H292">
        <f t="shared" si="55"/>
        <v>2</v>
      </c>
      <c r="I292">
        <f t="shared" si="56"/>
        <v>9</v>
      </c>
      <c r="J292">
        <f t="shared" si="57"/>
        <v>6</v>
      </c>
      <c r="K292">
        <f t="shared" si="58"/>
        <v>7</v>
      </c>
      <c r="L292">
        <f t="shared" si="59"/>
        <v>2003</v>
      </c>
      <c r="M292">
        <f t="shared" si="60"/>
        <v>2004</v>
      </c>
      <c r="N292">
        <f t="shared" si="61"/>
        <v>2004</v>
      </c>
    </row>
    <row r="293" spans="1:14">
      <c r="A293" s="26">
        <v>38089</v>
      </c>
      <c r="B293" s="26">
        <v>38174</v>
      </c>
      <c r="C293" s="26">
        <v>38174</v>
      </c>
      <c r="D293" s="10">
        <v>1</v>
      </c>
      <c r="F293">
        <f t="shared" si="53"/>
        <v>1</v>
      </c>
      <c r="G293">
        <f t="shared" si="54"/>
        <v>2</v>
      </c>
      <c r="H293">
        <f t="shared" si="55"/>
        <v>2</v>
      </c>
      <c r="I293">
        <f t="shared" si="56"/>
        <v>4</v>
      </c>
      <c r="J293">
        <f t="shared" si="57"/>
        <v>7</v>
      </c>
      <c r="K293">
        <f t="shared" si="58"/>
        <v>7</v>
      </c>
      <c r="L293">
        <f t="shared" si="59"/>
        <v>2004</v>
      </c>
      <c r="M293">
        <f t="shared" si="60"/>
        <v>2004</v>
      </c>
      <c r="N293">
        <f t="shared" si="61"/>
        <v>2004</v>
      </c>
    </row>
    <row r="294" spans="1:14">
      <c r="A294" s="26">
        <v>37763</v>
      </c>
      <c r="B294" s="26">
        <v>38040</v>
      </c>
      <c r="C294" s="26">
        <v>38175</v>
      </c>
      <c r="D294" s="10">
        <v>2</v>
      </c>
      <c r="F294">
        <f t="shared" si="53"/>
        <v>4</v>
      </c>
      <c r="G294">
        <f t="shared" si="54"/>
        <v>1</v>
      </c>
      <c r="H294">
        <f t="shared" si="55"/>
        <v>3</v>
      </c>
      <c r="I294">
        <f t="shared" si="56"/>
        <v>5</v>
      </c>
      <c r="J294">
        <f t="shared" si="57"/>
        <v>2</v>
      </c>
      <c r="K294">
        <f t="shared" si="58"/>
        <v>7</v>
      </c>
      <c r="L294">
        <f t="shared" si="59"/>
        <v>2003</v>
      </c>
      <c r="M294">
        <f t="shared" si="60"/>
        <v>2004</v>
      </c>
      <c r="N294">
        <f t="shared" si="61"/>
        <v>2004</v>
      </c>
    </row>
    <row r="295" spans="1:14">
      <c r="A295" s="26">
        <v>37925</v>
      </c>
      <c r="B295" s="26">
        <v>38176</v>
      </c>
      <c r="C295" s="26">
        <v>38176</v>
      </c>
      <c r="D295" s="10">
        <v>1</v>
      </c>
      <c r="F295">
        <f t="shared" si="53"/>
        <v>5</v>
      </c>
      <c r="G295">
        <f t="shared" si="54"/>
        <v>4</v>
      </c>
      <c r="H295">
        <f t="shared" si="55"/>
        <v>4</v>
      </c>
      <c r="I295">
        <f t="shared" si="56"/>
        <v>10</v>
      </c>
      <c r="J295">
        <f t="shared" si="57"/>
        <v>7</v>
      </c>
      <c r="K295">
        <f t="shared" si="58"/>
        <v>7</v>
      </c>
      <c r="L295">
        <f t="shared" si="59"/>
        <v>2003</v>
      </c>
      <c r="M295">
        <f t="shared" si="60"/>
        <v>2004</v>
      </c>
      <c r="N295">
        <f t="shared" si="61"/>
        <v>2004</v>
      </c>
    </row>
    <row r="296" spans="1:14">
      <c r="A296" s="26">
        <v>38072</v>
      </c>
      <c r="B296" s="26">
        <v>38177</v>
      </c>
      <c r="C296" s="26">
        <v>38177</v>
      </c>
      <c r="D296" s="10">
        <v>1</v>
      </c>
      <c r="F296">
        <f t="shared" si="53"/>
        <v>5</v>
      </c>
      <c r="G296">
        <f t="shared" si="54"/>
        <v>5</v>
      </c>
      <c r="H296">
        <f t="shared" si="55"/>
        <v>5</v>
      </c>
      <c r="I296">
        <f t="shared" si="56"/>
        <v>3</v>
      </c>
      <c r="J296">
        <f t="shared" si="57"/>
        <v>7</v>
      </c>
      <c r="K296">
        <f t="shared" si="58"/>
        <v>7</v>
      </c>
      <c r="L296">
        <f t="shared" si="59"/>
        <v>2004</v>
      </c>
      <c r="M296">
        <f t="shared" si="60"/>
        <v>2004</v>
      </c>
      <c r="N296">
        <f t="shared" si="61"/>
        <v>2004</v>
      </c>
    </row>
    <row r="297" spans="1:14">
      <c r="A297" s="26">
        <v>38061</v>
      </c>
      <c r="B297" s="26">
        <v>38138</v>
      </c>
      <c r="C297" s="26">
        <v>38138</v>
      </c>
      <c r="D297" s="10">
        <v>2</v>
      </c>
      <c r="F297">
        <f t="shared" si="53"/>
        <v>1</v>
      </c>
      <c r="G297">
        <f t="shared" si="54"/>
        <v>1</v>
      </c>
      <c r="H297">
        <f t="shared" si="55"/>
        <v>1</v>
      </c>
      <c r="I297">
        <f t="shared" si="56"/>
        <v>3</v>
      </c>
      <c r="J297">
        <f t="shared" si="57"/>
        <v>5</v>
      </c>
      <c r="K297">
        <f t="shared" si="58"/>
        <v>5</v>
      </c>
      <c r="L297">
        <f t="shared" si="59"/>
        <v>2004</v>
      </c>
      <c r="M297">
        <f t="shared" si="60"/>
        <v>2004</v>
      </c>
      <c r="N297">
        <f t="shared" si="61"/>
        <v>2004</v>
      </c>
    </row>
    <row r="298" spans="1:14">
      <c r="A298" s="26">
        <v>38134</v>
      </c>
      <c r="B298" s="26">
        <v>38184</v>
      </c>
      <c r="C298" s="26">
        <v>38184</v>
      </c>
      <c r="D298" s="10">
        <v>1</v>
      </c>
      <c r="F298">
        <f t="shared" si="53"/>
        <v>4</v>
      </c>
      <c r="G298">
        <f t="shared" si="54"/>
        <v>5</v>
      </c>
      <c r="H298">
        <f t="shared" si="55"/>
        <v>5</v>
      </c>
      <c r="I298">
        <f t="shared" si="56"/>
        <v>5</v>
      </c>
      <c r="J298">
        <f t="shared" si="57"/>
        <v>7</v>
      </c>
      <c r="K298">
        <f t="shared" si="58"/>
        <v>7</v>
      </c>
      <c r="L298">
        <f t="shared" si="59"/>
        <v>2004</v>
      </c>
      <c r="M298">
        <f t="shared" si="60"/>
        <v>2004</v>
      </c>
      <c r="N298">
        <f t="shared" si="61"/>
        <v>2004</v>
      </c>
    </row>
    <row r="299" spans="1:14">
      <c r="A299" s="26">
        <v>37922</v>
      </c>
      <c r="B299" s="26">
        <v>38103</v>
      </c>
      <c r="C299" s="26">
        <v>38189</v>
      </c>
      <c r="D299" s="10">
        <v>2</v>
      </c>
      <c r="F299">
        <f t="shared" si="53"/>
        <v>2</v>
      </c>
      <c r="G299">
        <f t="shared" si="54"/>
        <v>1</v>
      </c>
      <c r="H299">
        <f t="shared" si="55"/>
        <v>3</v>
      </c>
      <c r="I299">
        <f t="shared" si="56"/>
        <v>10</v>
      </c>
      <c r="J299">
        <f t="shared" si="57"/>
        <v>4</v>
      </c>
      <c r="K299">
        <f t="shared" si="58"/>
        <v>7</v>
      </c>
      <c r="L299">
        <f t="shared" si="59"/>
        <v>2003</v>
      </c>
      <c r="M299">
        <f t="shared" si="60"/>
        <v>2004</v>
      </c>
      <c r="N299">
        <f t="shared" si="61"/>
        <v>2004</v>
      </c>
    </row>
    <row r="300" spans="1:14">
      <c r="A300" s="26">
        <v>38048</v>
      </c>
      <c r="B300" s="26">
        <v>38189</v>
      </c>
      <c r="C300" s="26">
        <v>38189</v>
      </c>
      <c r="D300" s="10">
        <v>4</v>
      </c>
      <c r="F300">
        <f t="shared" si="53"/>
        <v>2</v>
      </c>
      <c r="G300">
        <f t="shared" si="54"/>
        <v>3</v>
      </c>
      <c r="H300">
        <f t="shared" si="55"/>
        <v>3</v>
      </c>
      <c r="I300">
        <f t="shared" si="56"/>
        <v>3</v>
      </c>
      <c r="J300">
        <f t="shared" si="57"/>
        <v>7</v>
      </c>
      <c r="K300">
        <f t="shared" si="58"/>
        <v>7</v>
      </c>
      <c r="L300">
        <f t="shared" si="59"/>
        <v>2004</v>
      </c>
      <c r="M300">
        <f t="shared" si="60"/>
        <v>2004</v>
      </c>
      <c r="N300">
        <f t="shared" si="61"/>
        <v>2004</v>
      </c>
    </row>
    <row r="301" spans="1:14">
      <c r="A301" s="26">
        <v>38124</v>
      </c>
      <c r="B301" s="26">
        <v>38195</v>
      </c>
      <c r="C301" s="26">
        <v>38195</v>
      </c>
      <c r="D301" s="10">
        <v>1</v>
      </c>
      <c r="F301">
        <f t="shared" si="53"/>
        <v>1</v>
      </c>
      <c r="G301">
        <f t="shared" si="54"/>
        <v>2</v>
      </c>
      <c r="H301">
        <f t="shared" si="55"/>
        <v>2</v>
      </c>
      <c r="I301">
        <f t="shared" si="56"/>
        <v>5</v>
      </c>
      <c r="J301">
        <f t="shared" si="57"/>
        <v>7</v>
      </c>
      <c r="K301">
        <f t="shared" si="58"/>
        <v>7</v>
      </c>
      <c r="L301">
        <f t="shared" si="59"/>
        <v>2004</v>
      </c>
      <c r="M301">
        <f t="shared" si="60"/>
        <v>2004</v>
      </c>
      <c r="N301">
        <f t="shared" si="61"/>
        <v>2004</v>
      </c>
    </row>
    <row r="302" spans="1:14">
      <c r="A302" s="26">
        <v>37945</v>
      </c>
      <c r="B302" s="26">
        <v>38174</v>
      </c>
      <c r="C302" s="26">
        <v>38197</v>
      </c>
      <c r="D302" s="10">
        <v>2</v>
      </c>
      <c r="F302">
        <f t="shared" si="53"/>
        <v>4</v>
      </c>
      <c r="G302">
        <f t="shared" si="54"/>
        <v>2</v>
      </c>
      <c r="H302">
        <f t="shared" si="55"/>
        <v>4</v>
      </c>
      <c r="I302">
        <f t="shared" si="56"/>
        <v>11</v>
      </c>
      <c r="J302">
        <f t="shared" si="57"/>
        <v>7</v>
      </c>
      <c r="K302">
        <f t="shared" si="58"/>
        <v>7</v>
      </c>
      <c r="L302">
        <f t="shared" si="59"/>
        <v>2003</v>
      </c>
      <c r="M302">
        <f t="shared" si="60"/>
        <v>2004</v>
      </c>
      <c r="N302">
        <f t="shared" si="61"/>
        <v>2004</v>
      </c>
    </row>
    <row r="303" spans="1:14">
      <c r="A303" s="26">
        <v>37727</v>
      </c>
      <c r="B303" s="26">
        <v>38103</v>
      </c>
      <c r="C303" s="26">
        <v>38197</v>
      </c>
      <c r="D303" s="10">
        <v>2</v>
      </c>
      <c r="F303">
        <f t="shared" si="53"/>
        <v>3</v>
      </c>
      <c r="G303">
        <f t="shared" si="54"/>
        <v>1</v>
      </c>
      <c r="H303">
        <f t="shared" si="55"/>
        <v>4</v>
      </c>
      <c r="I303">
        <f t="shared" si="56"/>
        <v>4</v>
      </c>
      <c r="J303">
        <f t="shared" si="57"/>
        <v>4</v>
      </c>
      <c r="K303">
        <f t="shared" si="58"/>
        <v>7</v>
      </c>
      <c r="L303">
        <f t="shared" si="59"/>
        <v>2003</v>
      </c>
      <c r="M303">
        <f t="shared" si="60"/>
        <v>2004</v>
      </c>
      <c r="N303">
        <f t="shared" si="61"/>
        <v>2004</v>
      </c>
    </row>
    <row r="304" spans="1:14">
      <c r="A304" s="26">
        <v>38103</v>
      </c>
      <c r="B304" s="26">
        <v>38107</v>
      </c>
      <c r="C304" s="26">
        <v>38198</v>
      </c>
      <c r="D304" s="10">
        <v>2</v>
      </c>
      <c r="F304">
        <f t="shared" si="53"/>
        <v>1</v>
      </c>
      <c r="G304">
        <f t="shared" si="54"/>
        <v>5</v>
      </c>
      <c r="H304">
        <f t="shared" si="55"/>
        <v>5</v>
      </c>
      <c r="I304">
        <f t="shared" si="56"/>
        <v>4</v>
      </c>
      <c r="J304">
        <f t="shared" si="57"/>
        <v>4</v>
      </c>
      <c r="K304">
        <f t="shared" si="58"/>
        <v>7</v>
      </c>
      <c r="L304">
        <f t="shared" si="59"/>
        <v>2004</v>
      </c>
      <c r="M304">
        <f t="shared" si="60"/>
        <v>2004</v>
      </c>
      <c r="N304">
        <f t="shared" si="61"/>
        <v>2004</v>
      </c>
    </row>
    <row r="305" spans="1:14">
      <c r="A305" s="26">
        <v>38082</v>
      </c>
      <c r="B305" s="26">
        <v>38183</v>
      </c>
      <c r="C305" s="26">
        <v>38201</v>
      </c>
      <c r="D305" s="10">
        <v>1</v>
      </c>
      <c r="F305">
        <f t="shared" si="53"/>
        <v>1</v>
      </c>
      <c r="G305">
        <f t="shared" si="54"/>
        <v>4</v>
      </c>
      <c r="H305">
        <f t="shared" si="55"/>
        <v>1</v>
      </c>
      <c r="I305">
        <f t="shared" si="56"/>
        <v>4</v>
      </c>
      <c r="J305">
        <f t="shared" si="57"/>
        <v>7</v>
      </c>
      <c r="K305">
        <f t="shared" si="58"/>
        <v>8</v>
      </c>
      <c r="L305">
        <f t="shared" si="59"/>
        <v>2004</v>
      </c>
      <c r="M305">
        <f t="shared" si="60"/>
        <v>2004</v>
      </c>
      <c r="N305">
        <f t="shared" si="61"/>
        <v>2004</v>
      </c>
    </row>
    <row r="306" spans="1:14">
      <c r="A306" s="26">
        <v>37812</v>
      </c>
      <c r="B306" s="26">
        <v>38146</v>
      </c>
      <c r="C306" s="26">
        <v>38202</v>
      </c>
      <c r="D306" s="10">
        <v>2</v>
      </c>
      <c r="F306">
        <f t="shared" si="53"/>
        <v>4</v>
      </c>
      <c r="G306">
        <f t="shared" si="54"/>
        <v>2</v>
      </c>
      <c r="H306">
        <f t="shared" si="55"/>
        <v>2</v>
      </c>
      <c r="I306">
        <f t="shared" si="56"/>
        <v>7</v>
      </c>
      <c r="J306">
        <f t="shared" si="57"/>
        <v>6</v>
      </c>
      <c r="K306">
        <f t="shared" si="58"/>
        <v>8</v>
      </c>
      <c r="L306">
        <f t="shared" si="59"/>
        <v>2003</v>
      </c>
      <c r="M306">
        <f t="shared" si="60"/>
        <v>2004</v>
      </c>
      <c r="N306">
        <f t="shared" si="61"/>
        <v>2004</v>
      </c>
    </row>
    <row r="307" spans="1:14">
      <c r="A307" s="26">
        <v>37999</v>
      </c>
      <c r="B307" s="26">
        <v>38209</v>
      </c>
      <c r="C307" s="26">
        <v>38209</v>
      </c>
      <c r="D307" s="10">
        <v>3</v>
      </c>
      <c r="F307">
        <f t="shared" si="53"/>
        <v>2</v>
      </c>
      <c r="G307">
        <f t="shared" si="54"/>
        <v>2</v>
      </c>
      <c r="H307">
        <f t="shared" si="55"/>
        <v>2</v>
      </c>
      <c r="I307">
        <f t="shared" si="56"/>
        <v>1</v>
      </c>
      <c r="J307">
        <f t="shared" si="57"/>
        <v>8</v>
      </c>
      <c r="K307">
        <f t="shared" si="58"/>
        <v>8</v>
      </c>
      <c r="L307">
        <f t="shared" si="59"/>
        <v>2004</v>
      </c>
      <c r="M307">
        <f t="shared" si="60"/>
        <v>2004</v>
      </c>
      <c r="N307">
        <f t="shared" si="61"/>
        <v>2004</v>
      </c>
    </row>
    <row r="308" spans="1:14">
      <c r="A308" s="26">
        <v>38000</v>
      </c>
      <c r="B308" s="26">
        <v>38160</v>
      </c>
      <c r="C308" s="26">
        <v>38194</v>
      </c>
      <c r="D308" s="10">
        <v>1</v>
      </c>
      <c r="F308">
        <f t="shared" si="53"/>
        <v>3</v>
      </c>
      <c r="G308">
        <f t="shared" si="54"/>
        <v>2</v>
      </c>
      <c r="H308">
        <f t="shared" si="55"/>
        <v>1</v>
      </c>
      <c r="I308">
        <f t="shared" si="56"/>
        <v>1</v>
      </c>
      <c r="J308">
        <f t="shared" si="57"/>
        <v>6</v>
      </c>
      <c r="K308">
        <f t="shared" si="58"/>
        <v>7</v>
      </c>
      <c r="L308">
        <f t="shared" si="59"/>
        <v>2004</v>
      </c>
      <c r="M308">
        <f t="shared" si="60"/>
        <v>2004</v>
      </c>
      <c r="N308">
        <f t="shared" si="61"/>
        <v>2004</v>
      </c>
    </row>
    <row r="309" spans="1:14">
      <c r="A309" s="26">
        <v>38054</v>
      </c>
      <c r="B309" s="26">
        <v>38210</v>
      </c>
      <c r="C309" s="26">
        <v>38210</v>
      </c>
      <c r="D309" s="10">
        <v>1</v>
      </c>
      <c r="F309">
        <f t="shared" si="53"/>
        <v>1</v>
      </c>
      <c r="G309">
        <f t="shared" si="54"/>
        <v>3</v>
      </c>
      <c r="H309">
        <f t="shared" si="55"/>
        <v>3</v>
      </c>
      <c r="I309">
        <f t="shared" si="56"/>
        <v>3</v>
      </c>
      <c r="J309">
        <f t="shared" si="57"/>
        <v>8</v>
      </c>
      <c r="K309">
        <f t="shared" si="58"/>
        <v>8</v>
      </c>
      <c r="L309">
        <f t="shared" si="59"/>
        <v>2004</v>
      </c>
      <c r="M309">
        <f t="shared" si="60"/>
        <v>2004</v>
      </c>
      <c r="N309">
        <f t="shared" si="61"/>
        <v>2004</v>
      </c>
    </row>
    <row r="310" spans="1:14">
      <c r="A310" s="26">
        <v>37459</v>
      </c>
      <c r="B310" s="26">
        <v>37824</v>
      </c>
      <c r="C310" s="26">
        <v>38204</v>
      </c>
      <c r="D310" s="10">
        <v>2</v>
      </c>
      <c r="F310">
        <f t="shared" si="53"/>
        <v>1</v>
      </c>
      <c r="G310">
        <f t="shared" si="54"/>
        <v>2</v>
      </c>
      <c r="H310">
        <f t="shared" si="55"/>
        <v>4</v>
      </c>
      <c r="I310">
        <f t="shared" si="56"/>
        <v>7</v>
      </c>
      <c r="J310">
        <f t="shared" si="57"/>
        <v>7</v>
      </c>
      <c r="K310">
        <f t="shared" si="58"/>
        <v>8</v>
      </c>
      <c r="L310">
        <f t="shared" si="59"/>
        <v>2002</v>
      </c>
      <c r="M310">
        <f t="shared" si="60"/>
        <v>2003</v>
      </c>
      <c r="N310">
        <f t="shared" si="61"/>
        <v>2004</v>
      </c>
    </row>
    <row r="311" spans="1:14">
      <c r="A311" s="26">
        <v>38050</v>
      </c>
      <c r="B311" s="26">
        <v>38222</v>
      </c>
      <c r="C311" s="26">
        <v>38222</v>
      </c>
      <c r="D311" s="10">
        <v>1</v>
      </c>
      <c r="F311">
        <f t="shared" si="53"/>
        <v>4</v>
      </c>
      <c r="G311">
        <f t="shared" si="54"/>
        <v>1</v>
      </c>
      <c r="H311">
        <f t="shared" si="55"/>
        <v>1</v>
      </c>
      <c r="I311">
        <f t="shared" si="56"/>
        <v>3</v>
      </c>
      <c r="J311">
        <f t="shared" si="57"/>
        <v>8</v>
      </c>
      <c r="K311">
        <f t="shared" si="58"/>
        <v>8</v>
      </c>
      <c r="L311">
        <f t="shared" si="59"/>
        <v>2004</v>
      </c>
      <c r="M311">
        <f t="shared" si="60"/>
        <v>2004</v>
      </c>
      <c r="N311">
        <f t="shared" si="61"/>
        <v>2004</v>
      </c>
    </row>
    <row r="312" spans="1:14">
      <c r="A312" s="26">
        <v>37047</v>
      </c>
      <c r="B312" s="26">
        <v>38229</v>
      </c>
      <c r="C312" s="26">
        <v>38229</v>
      </c>
      <c r="D312" s="10">
        <v>3</v>
      </c>
      <c r="F312">
        <f t="shared" si="53"/>
        <v>2</v>
      </c>
      <c r="G312">
        <f t="shared" si="54"/>
        <v>1</v>
      </c>
      <c r="H312">
        <f t="shared" si="55"/>
        <v>1</v>
      </c>
      <c r="I312">
        <f t="shared" si="56"/>
        <v>6</v>
      </c>
      <c r="J312">
        <f t="shared" si="57"/>
        <v>8</v>
      </c>
      <c r="K312">
        <f t="shared" si="58"/>
        <v>8</v>
      </c>
      <c r="L312">
        <f t="shared" si="59"/>
        <v>2001</v>
      </c>
      <c r="M312">
        <f t="shared" si="60"/>
        <v>2004</v>
      </c>
      <c r="N312">
        <f t="shared" si="61"/>
        <v>2004</v>
      </c>
    </row>
    <row r="313" spans="1:14">
      <c r="A313" s="26">
        <v>38119</v>
      </c>
      <c r="B313" s="26">
        <v>38231</v>
      </c>
      <c r="C313" s="26">
        <v>38231</v>
      </c>
      <c r="D313" s="10">
        <v>1</v>
      </c>
      <c r="F313">
        <f t="shared" si="53"/>
        <v>3</v>
      </c>
      <c r="G313">
        <f t="shared" si="54"/>
        <v>3</v>
      </c>
      <c r="H313">
        <f t="shared" si="55"/>
        <v>3</v>
      </c>
      <c r="I313">
        <f t="shared" si="56"/>
        <v>5</v>
      </c>
      <c r="J313">
        <f t="shared" si="57"/>
        <v>9</v>
      </c>
      <c r="K313">
        <f t="shared" si="58"/>
        <v>9</v>
      </c>
      <c r="L313">
        <f t="shared" si="59"/>
        <v>2004</v>
      </c>
      <c r="M313">
        <f t="shared" si="60"/>
        <v>2004</v>
      </c>
      <c r="N313">
        <f t="shared" si="61"/>
        <v>2004</v>
      </c>
    </row>
    <row r="314" spans="1:14">
      <c r="A314" s="26">
        <v>38082</v>
      </c>
      <c r="B314" s="26">
        <v>38232</v>
      </c>
      <c r="C314" s="26">
        <v>38232</v>
      </c>
      <c r="D314" s="10">
        <v>2</v>
      </c>
      <c r="F314">
        <f t="shared" si="53"/>
        <v>1</v>
      </c>
      <c r="G314">
        <f t="shared" si="54"/>
        <v>4</v>
      </c>
      <c r="H314">
        <f t="shared" si="55"/>
        <v>4</v>
      </c>
      <c r="I314">
        <f t="shared" si="56"/>
        <v>4</v>
      </c>
      <c r="J314">
        <f t="shared" si="57"/>
        <v>9</v>
      </c>
      <c r="K314">
        <f t="shared" si="58"/>
        <v>9</v>
      </c>
      <c r="L314">
        <f t="shared" si="59"/>
        <v>2004</v>
      </c>
      <c r="M314">
        <f t="shared" si="60"/>
        <v>2004</v>
      </c>
      <c r="N314">
        <f t="shared" si="61"/>
        <v>2004</v>
      </c>
    </row>
    <row r="315" spans="1:14">
      <c r="A315" s="26">
        <v>37958</v>
      </c>
      <c r="B315" s="26">
        <v>38131</v>
      </c>
      <c r="C315" s="26">
        <v>38232</v>
      </c>
      <c r="D315" s="10">
        <v>2</v>
      </c>
      <c r="F315">
        <f t="shared" si="53"/>
        <v>3</v>
      </c>
      <c r="G315">
        <f t="shared" si="54"/>
        <v>1</v>
      </c>
      <c r="H315">
        <f t="shared" si="55"/>
        <v>4</v>
      </c>
      <c r="I315">
        <f t="shared" si="56"/>
        <v>12</v>
      </c>
      <c r="J315">
        <f t="shared" si="57"/>
        <v>5</v>
      </c>
      <c r="K315">
        <f t="shared" si="58"/>
        <v>9</v>
      </c>
      <c r="L315">
        <f t="shared" si="59"/>
        <v>2003</v>
      </c>
      <c r="M315">
        <f t="shared" si="60"/>
        <v>2004</v>
      </c>
      <c r="N315">
        <f t="shared" si="61"/>
        <v>2004</v>
      </c>
    </row>
    <row r="316" spans="1:14">
      <c r="A316" s="26">
        <v>38048</v>
      </c>
      <c r="B316" s="26">
        <v>38112</v>
      </c>
      <c r="C316" s="26">
        <v>38238</v>
      </c>
      <c r="D316" s="10">
        <v>2</v>
      </c>
      <c r="F316">
        <f t="shared" si="53"/>
        <v>2</v>
      </c>
      <c r="G316">
        <f t="shared" si="54"/>
        <v>3</v>
      </c>
      <c r="H316">
        <f t="shared" si="55"/>
        <v>3</v>
      </c>
      <c r="I316">
        <f t="shared" si="56"/>
        <v>3</v>
      </c>
      <c r="J316">
        <f t="shared" si="57"/>
        <v>5</v>
      </c>
      <c r="K316">
        <f t="shared" si="58"/>
        <v>9</v>
      </c>
      <c r="L316">
        <f t="shared" si="59"/>
        <v>2004</v>
      </c>
      <c r="M316">
        <f t="shared" si="60"/>
        <v>2004</v>
      </c>
      <c r="N316">
        <f t="shared" si="61"/>
        <v>2004</v>
      </c>
    </row>
    <row r="317" spans="1:14">
      <c r="A317" s="26">
        <v>38153</v>
      </c>
      <c r="B317" s="26">
        <v>38243</v>
      </c>
      <c r="C317" s="26">
        <v>38243</v>
      </c>
      <c r="D317" s="10">
        <v>2</v>
      </c>
      <c r="F317">
        <f t="shared" si="53"/>
        <v>2</v>
      </c>
      <c r="G317">
        <f t="shared" si="54"/>
        <v>1</v>
      </c>
      <c r="H317">
        <f t="shared" si="55"/>
        <v>1</v>
      </c>
      <c r="I317">
        <f t="shared" si="56"/>
        <v>6</v>
      </c>
      <c r="J317">
        <f t="shared" si="57"/>
        <v>9</v>
      </c>
      <c r="K317">
        <f t="shared" si="58"/>
        <v>9</v>
      </c>
      <c r="L317">
        <f t="shared" si="59"/>
        <v>2004</v>
      </c>
      <c r="M317">
        <f t="shared" si="60"/>
        <v>2004</v>
      </c>
      <c r="N317">
        <f t="shared" si="61"/>
        <v>2004</v>
      </c>
    </row>
    <row r="318" spans="1:14">
      <c r="A318" s="26">
        <v>38009</v>
      </c>
      <c r="B318" s="26">
        <v>38194</v>
      </c>
      <c r="C318" s="26">
        <v>38223</v>
      </c>
      <c r="D318" s="10">
        <v>3</v>
      </c>
      <c r="F318">
        <f t="shared" si="53"/>
        <v>5</v>
      </c>
      <c r="G318">
        <f t="shared" si="54"/>
        <v>1</v>
      </c>
      <c r="H318">
        <f t="shared" si="55"/>
        <v>2</v>
      </c>
      <c r="I318">
        <f t="shared" si="56"/>
        <v>1</v>
      </c>
      <c r="J318">
        <f t="shared" si="57"/>
        <v>7</v>
      </c>
      <c r="K318">
        <f t="shared" si="58"/>
        <v>8</v>
      </c>
      <c r="L318">
        <f t="shared" si="59"/>
        <v>2004</v>
      </c>
      <c r="M318">
        <f t="shared" si="60"/>
        <v>2004</v>
      </c>
      <c r="N318">
        <f t="shared" si="61"/>
        <v>2004</v>
      </c>
    </row>
    <row r="319" spans="1:14">
      <c r="A319" s="26">
        <v>38159</v>
      </c>
      <c r="B319" s="26">
        <v>38244</v>
      </c>
      <c r="C319" s="26">
        <v>38250</v>
      </c>
      <c r="D319" s="10">
        <v>2</v>
      </c>
      <c r="F319">
        <f t="shared" si="53"/>
        <v>1</v>
      </c>
      <c r="G319">
        <f t="shared" si="54"/>
        <v>2</v>
      </c>
      <c r="H319">
        <f t="shared" si="55"/>
        <v>1</v>
      </c>
      <c r="I319">
        <f t="shared" si="56"/>
        <v>6</v>
      </c>
      <c r="J319">
        <f t="shared" si="57"/>
        <v>9</v>
      </c>
      <c r="K319">
        <f t="shared" si="58"/>
        <v>9</v>
      </c>
      <c r="L319">
        <f t="shared" si="59"/>
        <v>2004</v>
      </c>
      <c r="M319">
        <f t="shared" si="60"/>
        <v>2004</v>
      </c>
      <c r="N319">
        <f t="shared" si="61"/>
        <v>2004</v>
      </c>
    </row>
    <row r="320" spans="1:14">
      <c r="A320" s="26">
        <v>38030</v>
      </c>
      <c r="B320" s="26">
        <v>38252</v>
      </c>
      <c r="C320" s="26">
        <v>38252</v>
      </c>
      <c r="D320" s="10">
        <v>2</v>
      </c>
      <c r="F320">
        <f t="shared" si="53"/>
        <v>5</v>
      </c>
      <c r="G320">
        <f t="shared" si="54"/>
        <v>3</v>
      </c>
      <c r="H320">
        <f t="shared" si="55"/>
        <v>3</v>
      </c>
      <c r="I320">
        <f t="shared" si="56"/>
        <v>2</v>
      </c>
      <c r="J320">
        <f t="shared" si="57"/>
        <v>9</v>
      </c>
      <c r="K320">
        <f t="shared" si="58"/>
        <v>9</v>
      </c>
      <c r="L320">
        <f t="shared" si="59"/>
        <v>2004</v>
      </c>
      <c r="M320">
        <f t="shared" si="60"/>
        <v>2004</v>
      </c>
      <c r="N320">
        <f t="shared" si="61"/>
        <v>2004</v>
      </c>
    </row>
    <row r="321" spans="1:14">
      <c r="A321" s="26">
        <v>38099</v>
      </c>
      <c r="B321" s="26">
        <v>38253</v>
      </c>
      <c r="C321" s="26">
        <v>38253</v>
      </c>
      <c r="D321" s="10">
        <v>3</v>
      </c>
      <c r="F321">
        <f t="shared" si="53"/>
        <v>4</v>
      </c>
      <c r="G321">
        <f t="shared" si="54"/>
        <v>4</v>
      </c>
      <c r="H321">
        <f t="shared" si="55"/>
        <v>4</v>
      </c>
      <c r="I321">
        <f t="shared" si="56"/>
        <v>4</v>
      </c>
      <c r="J321">
        <f t="shared" si="57"/>
        <v>9</v>
      </c>
      <c r="K321">
        <f t="shared" si="58"/>
        <v>9</v>
      </c>
      <c r="L321">
        <f t="shared" si="59"/>
        <v>2004</v>
      </c>
      <c r="M321">
        <f t="shared" si="60"/>
        <v>2004</v>
      </c>
      <c r="N321">
        <f t="shared" si="61"/>
        <v>2004</v>
      </c>
    </row>
    <row r="322" spans="1:14">
      <c r="A322" s="26">
        <v>38170</v>
      </c>
      <c r="B322" s="26">
        <v>38257</v>
      </c>
      <c r="C322" s="26">
        <v>38257</v>
      </c>
      <c r="D322" s="10">
        <v>1</v>
      </c>
      <c r="F322">
        <f t="shared" si="53"/>
        <v>5</v>
      </c>
      <c r="G322">
        <f t="shared" si="54"/>
        <v>1</v>
      </c>
      <c r="H322">
        <f t="shared" si="55"/>
        <v>1</v>
      </c>
      <c r="I322">
        <f t="shared" si="56"/>
        <v>7</v>
      </c>
      <c r="J322">
        <f t="shared" si="57"/>
        <v>9</v>
      </c>
      <c r="K322">
        <f t="shared" si="58"/>
        <v>9</v>
      </c>
      <c r="L322">
        <f t="shared" si="59"/>
        <v>2004</v>
      </c>
      <c r="M322">
        <f t="shared" si="60"/>
        <v>2004</v>
      </c>
      <c r="N322">
        <f t="shared" si="61"/>
        <v>2004</v>
      </c>
    </row>
    <row r="323" spans="1:14">
      <c r="A323" s="26">
        <v>38037</v>
      </c>
      <c r="B323" s="26">
        <v>38181</v>
      </c>
      <c r="C323" s="26">
        <v>38257</v>
      </c>
      <c r="D323" s="10">
        <v>2</v>
      </c>
      <c r="F323">
        <f t="shared" si="53"/>
        <v>5</v>
      </c>
      <c r="G323">
        <f t="shared" si="54"/>
        <v>2</v>
      </c>
      <c r="H323">
        <f t="shared" si="55"/>
        <v>1</v>
      </c>
      <c r="I323">
        <f t="shared" si="56"/>
        <v>2</v>
      </c>
      <c r="J323">
        <f t="shared" si="57"/>
        <v>7</v>
      </c>
      <c r="K323">
        <f t="shared" si="58"/>
        <v>9</v>
      </c>
      <c r="L323">
        <f t="shared" si="59"/>
        <v>2004</v>
      </c>
      <c r="M323">
        <f t="shared" si="60"/>
        <v>2004</v>
      </c>
      <c r="N323">
        <f t="shared" si="61"/>
        <v>2004</v>
      </c>
    </row>
    <row r="324" spans="1:14">
      <c r="A324" s="26">
        <v>37960</v>
      </c>
      <c r="B324" s="26">
        <v>38259</v>
      </c>
      <c r="C324" s="26">
        <v>38259</v>
      </c>
      <c r="D324" s="10">
        <v>2</v>
      </c>
      <c r="F324">
        <f t="shared" ref="F324:F387" si="62">WEEKDAY(A324,2)</f>
        <v>5</v>
      </c>
      <c r="G324">
        <f t="shared" ref="G324:G387" si="63">WEEKDAY(B324,2)</f>
        <v>3</v>
      </c>
      <c r="H324">
        <f t="shared" ref="H324:H387" si="64">WEEKDAY(C324,2)</f>
        <v>3</v>
      </c>
      <c r="I324">
        <f t="shared" ref="I324:I387" si="65">MONTH(A324)</f>
        <v>12</v>
      </c>
      <c r="J324">
        <f t="shared" ref="J324:J387" si="66">MONTH(B324)</f>
        <v>9</v>
      </c>
      <c r="K324">
        <f t="shared" ref="K324:K387" si="67">MONTH(C324)</f>
        <v>9</v>
      </c>
      <c r="L324">
        <f t="shared" ref="L324:L387" si="68">YEAR(A324)</f>
        <v>2003</v>
      </c>
      <c r="M324">
        <f t="shared" ref="M324:M387" si="69">YEAR(B324)</f>
        <v>2004</v>
      </c>
      <c r="N324">
        <f t="shared" ref="N324:N387" si="70">YEAR(C324)</f>
        <v>2004</v>
      </c>
    </row>
    <row r="325" spans="1:14">
      <c r="A325" s="26">
        <v>37466</v>
      </c>
      <c r="B325" s="26">
        <v>37932</v>
      </c>
      <c r="C325" s="26">
        <v>38267</v>
      </c>
      <c r="D325" s="10">
        <v>2</v>
      </c>
      <c r="F325">
        <f t="shared" si="62"/>
        <v>1</v>
      </c>
      <c r="G325">
        <f t="shared" si="63"/>
        <v>5</v>
      </c>
      <c r="H325">
        <f t="shared" si="64"/>
        <v>4</v>
      </c>
      <c r="I325">
        <f t="shared" si="65"/>
        <v>7</v>
      </c>
      <c r="J325">
        <f t="shared" si="66"/>
        <v>11</v>
      </c>
      <c r="K325">
        <f t="shared" si="67"/>
        <v>10</v>
      </c>
      <c r="L325">
        <f t="shared" si="68"/>
        <v>2002</v>
      </c>
      <c r="M325">
        <f t="shared" si="69"/>
        <v>2003</v>
      </c>
      <c r="N325">
        <f t="shared" si="70"/>
        <v>2004</v>
      </c>
    </row>
    <row r="326" spans="1:14">
      <c r="A326" s="26">
        <v>38033</v>
      </c>
      <c r="B326" s="26">
        <v>38223</v>
      </c>
      <c r="C326" s="26">
        <v>38223</v>
      </c>
      <c r="D326" s="10">
        <v>2</v>
      </c>
      <c r="F326">
        <f t="shared" si="62"/>
        <v>1</v>
      </c>
      <c r="G326">
        <f t="shared" si="63"/>
        <v>2</v>
      </c>
      <c r="H326">
        <f t="shared" si="64"/>
        <v>2</v>
      </c>
      <c r="I326">
        <f t="shared" si="65"/>
        <v>2</v>
      </c>
      <c r="J326">
        <f t="shared" si="66"/>
        <v>8</v>
      </c>
      <c r="K326">
        <f t="shared" si="67"/>
        <v>8</v>
      </c>
      <c r="L326">
        <f t="shared" si="68"/>
        <v>2004</v>
      </c>
      <c r="M326">
        <f t="shared" si="69"/>
        <v>2004</v>
      </c>
      <c r="N326">
        <f t="shared" si="70"/>
        <v>2004</v>
      </c>
    </row>
    <row r="327" spans="1:14">
      <c r="A327" s="26">
        <v>38141</v>
      </c>
      <c r="B327" s="26">
        <v>38223</v>
      </c>
      <c r="C327" s="26">
        <v>38265</v>
      </c>
      <c r="D327" s="10">
        <v>2</v>
      </c>
      <c r="F327">
        <f t="shared" si="62"/>
        <v>4</v>
      </c>
      <c r="G327">
        <f t="shared" si="63"/>
        <v>2</v>
      </c>
      <c r="H327">
        <f t="shared" si="64"/>
        <v>2</v>
      </c>
      <c r="I327">
        <f t="shared" si="65"/>
        <v>6</v>
      </c>
      <c r="J327">
        <f t="shared" si="66"/>
        <v>8</v>
      </c>
      <c r="K327">
        <f t="shared" si="67"/>
        <v>10</v>
      </c>
      <c r="L327">
        <f t="shared" si="68"/>
        <v>2004</v>
      </c>
      <c r="M327">
        <f t="shared" si="69"/>
        <v>2004</v>
      </c>
      <c r="N327">
        <f t="shared" si="70"/>
        <v>2004</v>
      </c>
    </row>
    <row r="328" spans="1:14">
      <c r="A328" s="26">
        <v>38056</v>
      </c>
      <c r="B328" s="26">
        <v>38268</v>
      </c>
      <c r="C328" s="26">
        <v>38268</v>
      </c>
      <c r="D328" s="10">
        <v>1</v>
      </c>
      <c r="F328">
        <f t="shared" si="62"/>
        <v>3</v>
      </c>
      <c r="G328">
        <f t="shared" si="63"/>
        <v>5</v>
      </c>
      <c r="H328">
        <f t="shared" si="64"/>
        <v>5</v>
      </c>
      <c r="I328">
        <f t="shared" si="65"/>
        <v>3</v>
      </c>
      <c r="J328">
        <f t="shared" si="66"/>
        <v>10</v>
      </c>
      <c r="K328">
        <f t="shared" si="67"/>
        <v>10</v>
      </c>
      <c r="L328">
        <f t="shared" si="68"/>
        <v>2004</v>
      </c>
      <c r="M328">
        <f t="shared" si="69"/>
        <v>2004</v>
      </c>
      <c r="N328">
        <f t="shared" si="70"/>
        <v>2004</v>
      </c>
    </row>
    <row r="329" spans="1:14">
      <c r="A329" s="26">
        <v>38126</v>
      </c>
      <c r="B329" s="26">
        <v>38268</v>
      </c>
      <c r="C329" s="26">
        <v>38268</v>
      </c>
      <c r="D329" s="10">
        <v>1</v>
      </c>
      <c r="F329">
        <f t="shared" si="62"/>
        <v>3</v>
      </c>
      <c r="G329">
        <f t="shared" si="63"/>
        <v>5</v>
      </c>
      <c r="H329">
        <f t="shared" si="64"/>
        <v>5</v>
      </c>
      <c r="I329">
        <f t="shared" si="65"/>
        <v>5</v>
      </c>
      <c r="J329">
        <f t="shared" si="66"/>
        <v>10</v>
      </c>
      <c r="K329">
        <f t="shared" si="67"/>
        <v>10</v>
      </c>
      <c r="L329">
        <f t="shared" si="68"/>
        <v>2004</v>
      </c>
      <c r="M329">
        <f t="shared" si="69"/>
        <v>2004</v>
      </c>
      <c r="N329">
        <f t="shared" si="70"/>
        <v>2004</v>
      </c>
    </row>
    <row r="330" spans="1:14">
      <c r="A330" s="26">
        <v>38042</v>
      </c>
      <c r="B330" s="26">
        <v>38273</v>
      </c>
      <c r="C330" s="26">
        <v>38273</v>
      </c>
      <c r="D330" s="10">
        <v>2</v>
      </c>
      <c r="F330">
        <f t="shared" si="62"/>
        <v>3</v>
      </c>
      <c r="G330">
        <f t="shared" si="63"/>
        <v>3</v>
      </c>
      <c r="H330">
        <f t="shared" si="64"/>
        <v>3</v>
      </c>
      <c r="I330">
        <f t="shared" si="65"/>
        <v>2</v>
      </c>
      <c r="J330">
        <f t="shared" si="66"/>
        <v>10</v>
      </c>
      <c r="K330">
        <f t="shared" si="67"/>
        <v>10</v>
      </c>
      <c r="L330">
        <f t="shared" si="68"/>
        <v>2004</v>
      </c>
      <c r="M330">
        <f t="shared" si="69"/>
        <v>2004</v>
      </c>
      <c r="N330">
        <f t="shared" si="70"/>
        <v>2004</v>
      </c>
    </row>
    <row r="331" spans="1:14">
      <c r="A331" s="26">
        <v>38128</v>
      </c>
      <c r="B331" s="26">
        <v>38247</v>
      </c>
      <c r="C331" s="26">
        <v>38274</v>
      </c>
      <c r="D331" s="10">
        <v>5</v>
      </c>
      <c r="F331">
        <f t="shared" si="62"/>
        <v>5</v>
      </c>
      <c r="G331">
        <f t="shared" si="63"/>
        <v>5</v>
      </c>
      <c r="H331">
        <f t="shared" si="64"/>
        <v>4</v>
      </c>
      <c r="I331">
        <f t="shared" si="65"/>
        <v>5</v>
      </c>
      <c r="J331">
        <f t="shared" si="66"/>
        <v>9</v>
      </c>
      <c r="K331">
        <f t="shared" si="67"/>
        <v>10</v>
      </c>
      <c r="L331">
        <f t="shared" si="68"/>
        <v>2004</v>
      </c>
      <c r="M331">
        <f t="shared" si="69"/>
        <v>2004</v>
      </c>
      <c r="N331">
        <f t="shared" si="70"/>
        <v>2004</v>
      </c>
    </row>
    <row r="332" spans="1:14">
      <c r="A332" s="26">
        <v>38180</v>
      </c>
      <c r="B332" s="26">
        <v>38257</v>
      </c>
      <c r="C332" s="26">
        <v>38259</v>
      </c>
      <c r="D332" s="10">
        <v>7</v>
      </c>
      <c r="F332">
        <f t="shared" si="62"/>
        <v>1</v>
      </c>
      <c r="G332">
        <f t="shared" si="63"/>
        <v>1</v>
      </c>
      <c r="H332">
        <f t="shared" si="64"/>
        <v>3</v>
      </c>
      <c r="I332">
        <f t="shared" si="65"/>
        <v>7</v>
      </c>
      <c r="J332">
        <f t="shared" si="66"/>
        <v>9</v>
      </c>
      <c r="K332">
        <f t="shared" si="67"/>
        <v>9</v>
      </c>
      <c r="L332">
        <f t="shared" si="68"/>
        <v>2004</v>
      </c>
      <c r="M332">
        <f t="shared" si="69"/>
        <v>2004</v>
      </c>
      <c r="N332">
        <f t="shared" si="70"/>
        <v>2004</v>
      </c>
    </row>
    <row r="333" spans="1:14">
      <c r="A333" s="26">
        <v>37760</v>
      </c>
      <c r="B333" s="26">
        <v>38229</v>
      </c>
      <c r="C333" s="26">
        <v>38275</v>
      </c>
      <c r="D333" s="10">
        <v>2</v>
      </c>
      <c r="F333">
        <f t="shared" si="62"/>
        <v>1</v>
      </c>
      <c r="G333">
        <f t="shared" si="63"/>
        <v>1</v>
      </c>
      <c r="H333">
        <f t="shared" si="64"/>
        <v>5</v>
      </c>
      <c r="I333">
        <f t="shared" si="65"/>
        <v>5</v>
      </c>
      <c r="J333">
        <f t="shared" si="66"/>
        <v>8</v>
      </c>
      <c r="K333">
        <f t="shared" si="67"/>
        <v>10</v>
      </c>
      <c r="L333">
        <f t="shared" si="68"/>
        <v>2003</v>
      </c>
      <c r="M333">
        <f t="shared" si="69"/>
        <v>2004</v>
      </c>
      <c r="N333">
        <f t="shared" si="70"/>
        <v>2004</v>
      </c>
    </row>
    <row r="334" spans="1:14">
      <c r="A334" s="26">
        <v>38163</v>
      </c>
      <c r="B334" s="26">
        <v>38285</v>
      </c>
      <c r="C334" s="26">
        <v>38285</v>
      </c>
      <c r="D334" s="10">
        <v>3</v>
      </c>
      <c r="F334">
        <f t="shared" si="62"/>
        <v>5</v>
      </c>
      <c r="G334">
        <f t="shared" si="63"/>
        <v>1</v>
      </c>
      <c r="H334">
        <f t="shared" si="64"/>
        <v>1</v>
      </c>
      <c r="I334">
        <f t="shared" si="65"/>
        <v>6</v>
      </c>
      <c r="J334">
        <f t="shared" si="66"/>
        <v>10</v>
      </c>
      <c r="K334">
        <f t="shared" si="67"/>
        <v>10</v>
      </c>
      <c r="L334">
        <f t="shared" si="68"/>
        <v>2004</v>
      </c>
      <c r="M334">
        <f t="shared" si="69"/>
        <v>2004</v>
      </c>
      <c r="N334">
        <f t="shared" si="70"/>
        <v>2004</v>
      </c>
    </row>
    <row r="335" spans="1:14">
      <c r="A335" s="26">
        <v>38106</v>
      </c>
      <c r="B335" s="26">
        <v>38231</v>
      </c>
      <c r="C335" s="26">
        <v>38292</v>
      </c>
      <c r="D335" s="10">
        <v>1</v>
      </c>
      <c r="F335">
        <f t="shared" si="62"/>
        <v>4</v>
      </c>
      <c r="G335">
        <f t="shared" si="63"/>
        <v>3</v>
      </c>
      <c r="H335">
        <f t="shared" si="64"/>
        <v>1</v>
      </c>
      <c r="I335">
        <f t="shared" si="65"/>
        <v>4</v>
      </c>
      <c r="J335">
        <f t="shared" si="66"/>
        <v>9</v>
      </c>
      <c r="K335">
        <f t="shared" si="67"/>
        <v>11</v>
      </c>
      <c r="L335">
        <f t="shared" si="68"/>
        <v>2004</v>
      </c>
      <c r="M335">
        <f t="shared" si="69"/>
        <v>2004</v>
      </c>
      <c r="N335">
        <f t="shared" si="70"/>
        <v>2004</v>
      </c>
    </row>
    <row r="336" spans="1:14">
      <c r="A336" s="26">
        <v>38141</v>
      </c>
      <c r="B336" s="26">
        <v>38250</v>
      </c>
      <c r="C336" s="26">
        <v>38292</v>
      </c>
      <c r="D336" s="10">
        <v>1</v>
      </c>
      <c r="F336">
        <f t="shared" si="62"/>
        <v>4</v>
      </c>
      <c r="G336">
        <f t="shared" si="63"/>
        <v>1</v>
      </c>
      <c r="H336">
        <f t="shared" si="64"/>
        <v>1</v>
      </c>
      <c r="I336">
        <f t="shared" si="65"/>
        <v>6</v>
      </c>
      <c r="J336">
        <f t="shared" si="66"/>
        <v>9</v>
      </c>
      <c r="K336">
        <f t="shared" si="67"/>
        <v>11</v>
      </c>
      <c r="L336">
        <f t="shared" si="68"/>
        <v>2004</v>
      </c>
      <c r="M336">
        <f t="shared" si="69"/>
        <v>2004</v>
      </c>
      <c r="N336">
        <f t="shared" si="70"/>
        <v>2004</v>
      </c>
    </row>
    <row r="337" spans="1:14">
      <c r="A337" s="26">
        <v>38202</v>
      </c>
      <c r="B337" s="26">
        <v>38280</v>
      </c>
      <c r="C337" s="26">
        <v>38295</v>
      </c>
      <c r="D337" s="10">
        <v>1</v>
      </c>
      <c r="F337">
        <f t="shared" si="62"/>
        <v>2</v>
      </c>
      <c r="G337">
        <f t="shared" si="63"/>
        <v>3</v>
      </c>
      <c r="H337">
        <f t="shared" si="64"/>
        <v>4</v>
      </c>
      <c r="I337">
        <f t="shared" si="65"/>
        <v>8</v>
      </c>
      <c r="J337">
        <f t="shared" si="66"/>
        <v>10</v>
      </c>
      <c r="K337">
        <f t="shared" si="67"/>
        <v>11</v>
      </c>
      <c r="L337">
        <f t="shared" si="68"/>
        <v>2004</v>
      </c>
      <c r="M337">
        <f t="shared" si="69"/>
        <v>2004</v>
      </c>
      <c r="N337">
        <f t="shared" si="70"/>
        <v>2004</v>
      </c>
    </row>
    <row r="338" spans="1:14">
      <c r="A338" s="26">
        <v>38013</v>
      </c>
      <c r="B338" s="26">
        <v>38279</v>
      </c>
      <c r="C338" s="26">
        <v>38299</v>
      </c>
      <c r="D338" s="10">
        <v>1</v>
      </c>
      <c r="F338">
        <f t="shared" si="62"/>
        <v>2</v>
      </c>
      <c r="G338">
        <f t="shared" si="63"/>
        <v>2</v>
      </c>
      <c r="H338">
        <f t="shared" si="64"/>
        <v>1</v>
      </c>
      <c r="I338">
        <f t="shared" si="65"/>
        <v>1</v>
      </c>
      <c r="J338">
        <f t="shared" si="66"/>
        <v>10</v>
      </c>
      <c r="K338">
        <f t="shared" si="67"/>
        <v>11</v>
      </c>
      <c r="L338">
        <f t="shared" si="68"/>
        <v>2004</v>
      </c>
      <c r="M338">
        <f t="shared" si="69"/>
        <v>2004</v>
      </c>
      <c r="N338">
        <f t="shared" si="70"/>
        <v>2004</v>
      </c>
    </row>
    <row r="339" spans="1:14">
      <c r="A339" s="26">
        <v>38160</v>
      </c>
      <c r="B339" s="26">
        <v>38299</v>
      </c>
      <c r="C339" s="26">
        <v>38299</v>
      </c>
      <c r="D339" s="10">
        <v>1</v>
      </c>
      <c r="F339">
        <f t="shared" si="62"/>
        <v>2</v>
      </c>
      <c r="G339">
        <f t="shared" si="63"/>
        <v>1</v>
      </c>
      <c r="H339">
        <f t="shared" si="64"/>
        <v>1</v>
      </c>
      <c r="I339">
        <f t="shared" si="65"/>
        <v>6</v>
      </c>
      <c r="J339">
        <f t="shared" si="66"/>
        <v>11</v>
      </c>
      <c r="K339">
        <f t="shared" si="67"/>
        <v>11</v>
      </c>
      <c r="L339">
        <f t="shared" si="68"/>
        <v>2004</v>
      </c>
      <c r="M339">
        <f t="shared" si="69"/>
        <v>2004</v>
      </c>
      <c r="N339">
        <f t="shared" si="70"/>
        <v>2004</v>
      </c>
    </row>
    <row r="340" spans="1:14">
      <c r="A340" s="26">
        <v>38194</v>
      </c>
      <c r="B340" s="26">
        <v>38261</v>
      </c>
      <c r="C340" s="26">
        <v>38301</v>
      </c>
      <c r="D340" s="10">
        <v>5</v>
      </c>
      <c r="F340">
        <f t="shared" si="62"/>
        <v>1</v>
      </c>
      <c r="G340">
        <f t="shared" si="63"/>
        <v>5</v>
      </c>
      <c r="H340">
        <f t="shared" si="64"/>
        <v>3</v>
      </c>
      <c r="I340">
        <f t="shared" si="65"/>
        <v>7</v>
      </c>
      <c r="J340">
        <f t="shared" si="66"/>
        <v>10</v>
      </c>
      <c r="K340">
        <f t="shared" si="67"/>
        <v>11</v>
      </c>
      <c r="L340">
        <f t="shared" si="68"/>
        <v>2004</v>
      </c>
      <c r="M340">
        <f t="shared" si="69"/>
        <v>2004</v>
      </c>
      <c r="N340">
        <f t="shared" si="70"/>
        <v>2004</v>
      </c>
    </row>
    <row r="341" spans="1:14">
      <c r="A341" s="26">
        <v>38079</v>
      </c>
      <c r="B341" s="26">
        <v>38257</v>
      </c>
      <c r="C341" s="26">
        <v>38310</v>
      </c>
      <c r="D341" s="10">
        <v>1</v>
      </c>
      <c r="F341">
        <f t="shared" si="62"/>
        <v>5</v>
      </c>
      <c r="G341">
        <f t="shared" si="63"/>
        <v>1</v>
      </c>
      <c r="H341">
        <f t="shared" si="64"/>
        <v>5</v>
      </c>
      <c r="I341">
        <f t="shared" si="65"/>
        <v>4</v>
      </c>
      <c r="J341">
        <f t="shared" si="66"/>
        <v>9</v>
      </c>
      <c r="K341">
        <f t="shared" si="67"/>
        <v>11</v>
      </c>
      <c r="L341">
        <f t="shared" si="68"/>
        <v>2004</v>
      </c>
      <c r="M341">
        <f t="shared" si="69"/>
        <v>2004</v>
      </c>
      <c r="N341">
        <f t="shared" si="70"/>
        <v>2004</v>
      </c>
    </row>
    <row r="342" spans="1:14">
      <c r="A342" s="26">
        <v>38222</v>
      </c>
      <c r="B342" s="26">
        <v>38250</v>
      </c>
      <c r="C342" s="26">
        <v>38313</v>
      </c>
      <c r="D342" s="10">
        <v>1</v>
      </c>
      <c r="F342">
        <f t="shared" si="62"/>
        <v>1</v>
      </c>
      <c r="G342">
        <f t="shared" si="63"/>
        <v>1</v>
      </c>
      <c r="H342">
        <f t="shared" si="64"/>
        <v>1</v>
      </c>
      <c r="I342">
        <f t="shared" si="65"/>
        <v>8</v>
      </c>
      <c r="J342">
        <f t="shared" si="66"/>
        <v>9</v>
      </c>
      <c r="K342">
        <f t="shared" si="67"/>
        <v>11</v>
      </c>
      <c r="L342">
        <f t="shared" si="68"/>
        <v>2004</v>
      </c>
      <c r="M342">
        <f t="shared" si="69"/>
        <v>2004</v>
      </c>
      <c r="N342">
        <f t="shared" si="70"/>
        <v>2004</v>
      </c>
    </row>
    <row r="343" spans="1:14">
      <c r="A343" s="26">
        <v>38138</v>
      </c>
      <c r="B343" s="26">
        <v>38300</v>
      </c>
      <c r="C343" s="26">
        <v>38300</v>
      </c>
      <c r="D343" s="10">
        <v>1</v>
      </c>
      <c r="F343">
        <f t="shared" si="62"/>
        <v>1</v>
      </c>
      <c r="G343">
        <f t="shared" si="63"/>
        <v>2</v>
      </c>
      <c r="H343">
        <f t="shared" si="64"/>
        <v>2</v>
      </c>
      <c r="I343">
        <f t="shared" si="65"/>
        <v>5</v>
      </c>
      <c r="J343">
        <f t="shared" si="66"/>
        <v>11</v>
      </c>
      <c r="K343">
        <f t="shared" si="67"/>
        <v>11</v>
      </c>
      <c r="L343">
        <f t="shared" si="68"/>
        <v>2004</v>
      </c>
      <c r="M343">
        <f t="shared" si="69"/>
        <v>2004</v>
      </c>
      <c r="N343">
        <f t="shared" si="70"/>
        <v>2004</v>
      </c>
    </row>
    <row r="344" spans="1:14">
      <c r="A344" s="26">
        <v>38153</v>
      </c>
      <c r="B344" s="26">
        <v>38208</v>
      </c>
      <c r="C344" s="26">
        <v>38313</v>
      </c>
      <c r="D344" s="10">
        <v>1</v>
      </c>
      <c r="F344">
        <f t="shared" si="62"/>
        <v>2</v>
      </c>
      <c r="G344">
        <f t="shared" si="63"/>
        <v>1</v>
      </c>
      <c r="H344">
        <f t="shared" si="64"/>
        <v>1</v>
      </c>
      <c r="I344">
        <f t="shared" si="65"/>
        <v>6</v>
      </c>
      <c r="J344">
        <f t="shared" si="66"/>
        <v>8</v>
      </c>
      <c r="K344">
        <f t="shared" si="67"/>
        <v>11</v>
      </c>
      <c r="L344">
        <f t="shared" si="68"/>
        <v>2004</v>
      </c>
      <c r="M344">
        <f t="shared" si="69"/>
        <v>2004</v>
      </c>
      <c r="N344">
        <f t="shared" si="70"/>
        <v>2004</v>
      </c>
    </row>
    <row r="345" spans="1:14">
      <c r="A345" s="26">
        <v>38134</v>
      </c>
      <c r="B345" s="26">
        <v>38264</v>
      </c>
      <c r="C345" s="26">
        <v>38314</v>
      </c>
      <c r="D345" s="10">
        <v>3</v>
      </c>
      <c r="F345">
        <f t="shared" si="62"/>
        <v>4</v>
      </c>
      <c r="G345">
        <f t="shared" si="63"/>
        <v>1</v>
      </c>
      <c r="H345">
        <f t="shared" si="64"/>
        <v>2</v>
      </c>
      <c r="I345">
        <f t="shared" si="65"/>
        <v>5</v>
      </c>
      <c r="J345">
        <f t="shared" si="66"/>
        <v>10</v>
      </c>
      <c r="K345">
        <f t="shared" si="67"/>
        <v>11</v>
      </c>
      <c r="L345">
        <f t="shared" si="68"/>
        <v>2004</v>
      </c>
      <c r="M345">
        <f t="shared" si="69"/>
        <v>2004</v>
      </c>
      <c r="N345">
        <f t="shared" si="70"/>
        <v>2004</v>
      </c>
    </row>
    <row r="346" spans="1:14">
      <c r="A346" s="26">
        <v>38166</v>
      </c>
      <c r="B346" s="26">
        <v>38314</v>
      </c>
      <c r="C346" s="26">
        <v>38314</v>
      </c>
      <c r="D346" s="10">
        <v>5</v>
      </c>
      <c r="F346">
        <f t="shared" si="62"/>
        <v>1</v>
      </c>
      <c r="G346">
        <f t="shared" si="63"/>
        <v>2</v>
      </c>
      <c r="H346">
        <f t="shared" si="64"/>
        <v>2</v>
      </c>
      <c r="I346">
        <f t="shared" si="65"/>
        <v>6</v>
      </c>
      <c r="J346">
        <f t="shared" si="66"/>
        <v>11</v>
      </c>
      <c r="K346">
        <f t="shared" si="67"/>
        <v>11</v>
      </c>
      <c r="L346">
        <f t="shared" si="68"/>
        <v>2004</v>
      </c>
      <c r="M346">
        <f t="shared" si="69"/>
        <v>2004</v>
      </c>
      <c r="N346">
        <f t="shared" si="70"/>
        <v>2004</v>
      </c>
    </row>
    <row r="347" spans="1:14">
      <c r="A347" s="26">
        <v>38189</v>
      </c>
      <c r="B347" s="26">
        <v>38321</v>
      </c>
      <c r="C347" s="26">
        <v>38321</v>
      </c>
      <c r="D347" s="10">
        <v>6</v>
      </c>
      <c r="F347">
        <f t="shared" si="62"/>
        <v>3</v>
      </c>
      <c r="G347">
        <f t="shared" si="63"/>
        <v>2</v>
      </c>
      <c r="H347">
        <f t="shared" si="64"/>
        <v>2</v>
      </c>
      <c r="I347">
        <f t="shared" si="65"/>
        <v>7</v>
      </c>
      <c r="J347">
        <f t="shared" si="66"/>
        <v>11</v>
      </c>
      <c r="K347">
        <f t="shared" si="67"/>
        <v>11</v>
      </c>
      <c r="L347">
        <f t="shared" si="68"/>
        <v>2004</v>
      </c>
      <c r="M347">
        <f t="shared" si="69"/>
        <v>2004</v>
      </c>
      <c r="N347">
        <f t="shared" si="70"/>
        <v>2004</v>
      </c>
    </row>
    <row r="348" spans="1:14">
      <c r="A348" s="26">
        <v>38103</v>
      </c>
      <c r="B348" s="26">
        <v>38322</v>
      </c>
      <c r="C348" s="26">
        <v>38342</v>
      </c>
      <c r="D348" s="10">
        <v>2</v>
      </c>
      <c r="F348">
        <f t="shared" si="62"/>
        <v>1</v>
      </c>
      <c r="G348">
        <f t="shared" si="63"/>
        <v>3</v>
      </c>
      <c r="H348">
        <f t="shared" si="64"/>
        <v>2</v>
      </c>
      <c r="I348">
        <f t="shared" si="65"/>
        <v>4</v>
      </c>
      <c r="J348">
        <f t="shared" si="66"/>
        <v>12</v>
      </c>
      <c r="K348">
        <f t="shared" si="67"/>
        <v>12</v>
      </c>
      <c r="L348">
        <f t="shared" si="68"/>
        <v>2004</v>
      </c>
      <c r="M348">
        <f t="shared" si="69"/>
        <v>2004</v>
      </c>
      <c r="N348">
        <f t="shared" si="70"/>
        <v>2004</v>
      </c>
    </row>
    <row r="349" spans="1:14">
      <c r="A349" s="26">
        <v>38176</v>
      </c>
      <c r="B349" s="26">
        <v>38341</v>
      </c>
      <c r="C349" s="26">
        <v>38343</v>
      </c>
      <c r="D349" s="10">
        <v>1</v>
      </c>
      <c r="F349">
        <f t="shared" si="62"/>
        <v>4</v>
      </c>
      <c r="G349">
        <f t="shared" si="63"/>
        <v>1</v>
      </c>
      <c r="H349">
        <f t="shared" si="64"/>
        <v>3</v>
      </c>
      <c r="I349">
        <f t="shared" si="65"/>
        <v>7</v>
      </c>
      <c r="J349">
        <f t="shared" si="66"/>
        <v>12</v>
      </c>
      <c r="K349">
        <f t="shared" si="67"/>
        <v>12</v>
      </c>
      <c r="L349">
        <f t="shared" si="68"/>
        <v>2004</v>
      </c>
      <c r="M349">
        <f t="shared" si="69"/>
        <v>2004</v>
      </c>
      <c r="N349">
        <f t="shared" si="70"/>
        <v>2004</v>
      </c>
    </row>
    <row r="350" spans="1:14">
      <c r="A350" s="26">
        <v>38233</v>
      </c>
      <c r="B350" s="26">
        <v>38300</v>
      </c>
      <c r="C350" s="26">
        <v>38362</v>
      </c>
      <c r="D350" s="10">
        <v>1</v>
      </c>
      <c r="F350">
        <f t="shared" si="62"/>
        <v>5</v>
      </c>
      <c r="G350">
        <f t="shared" si="63"/>
        <v>2</v>
      </c>
      <c r="H350">
        <f t="shared" si="64"/>
        <v>1</v>
      </c>
      <c r="I350">
        <f t="shared" si="65"/>
        <v>9</v>
      </c>
      <c r="J350">
        <f t="shared" si="66"/>
        <v>11</v>
      </c>
      <c r="K350">
        <f t="shared" si="67"/>
        <v>1</v>
      </c>
      <c r="L350">
        <f t="shared" si="68"/>
        <v>2004</v>
      </c>
      <c r="M350">
        <f t="shared" si="69"/>
        <v>2004</v>
      </c>
      <c r="N350">
        <f t="shared" si="70"/>
        <v>2005</v>
      </c>
    </row>
    <row r="351" spans="1:14">
      <c r="A351" s="26">
        <v>38201</v>
      </c>
      <c r="B351" s="26">
        <v>38363</v>
      </c>
      <c r="C351" s="26">
        <v>38363</v>
      </c>
      <c r="D351" s="10">
        <v>2</v>
      </c>
      <c r="F351">
        <f t="shared" si="62"/>
        <v>1</v>
      </c>
      <c r="G351">
        <f t="shared" si="63"/>
        <v>2</v>
      </c>
      <c r="H351">
        <f t="shared" si="64"/>
        <v>2</v>
      </c>
      <c r="I351">
        <f t="shared" si="65"/>
        <v>8</v>
      </c>
      <c r="J351">
        <f t="shared" si="66"/>
        <v>1</v>
      </c>
      <c r="K351">
        <f t="shared" si="67"/>
        <v>1</v>
      </c>
      <c r="L351">
        <f t="shared" si="68"/>
        <v>2004</v>
      </c>
      <c r="M351">
        <f t="shared" si="69"/>
        <v>2005</v>
      </c>
      <c r="N351">
        <f t="shared" si="70"/>
        <v>2005</v>
      </c>
    </row>
    <row r="352" spans="1:14">
      <c r="A352" s="26">
        <v>37993</v>
      </c>
      <c r="B352" s="26">
        <v>38181</v>
      </c>
      <c r="C352" s="26">
        <v>38366</v>
      </c>
      <c r="D352" s="10">
        <v>5</v>
      </c>
      <c r="F352">
        <f t="shared" si="62"/>
        <v>3</v>
      </c>
      <c r="G352">
        <f t="shared" si="63"/>
        <v>2</v>
      </c>
      <c r="H352">
        <f t="shared" si="64"/>
        <v>5</v>
      </c>
      <c r="I352">
        <f t="shared" si="65"/>
        <v>1</v>
      </c>
      <c r="J352">
        <f t="shared" si="66"/>
        <v>7</v>
      </c>
      <c r="K352">
        <f t="shared" si="67"/>
        <v>1</v>
      </c>
      <c r="L352">
        <f t="shared" si="68"/>
        <v>2004</v>
      </c>
      <c r="M352">
        <f t="shared" si="69"/>
        <v>2004</v>
      </c>
      <c r="N352">
        <f t="shared" si="70"/>
        <v>2005</v>
      </c>
    </row>
    <row r="353" spans="1:14">
      <c r="A353" s="26">
        <v>38159</v>
      </c>
      <c r="B353" s="26">
        <v>38327</v>
      </c>
      <c r="C353" s="26">
        <v>38371</v>
      </c>
      <c r="D353" s="10">
        <v>2</v>
      </c>
      <c r="F353">
        <f t="shared" si="62"/>
        <v>1</v>
      </c>
      <c r="G353">
        <f t="shared" si="63"/>
        <v>1</v>
      </c>
      <c r="H353">
        <f t="shared" si="64"/>
        <v>3</v>
      </c>
      <c r="I353">
        <f t="shared" si="65"/>
        <v>6</v>
      </c>
      <c r="J353">
        <f t="shared" si="66"/>
        <v>12</v>
      </c>
      <c r="K353">
        <f t="shared" si="67"/>
        <v>1</v>
      </c>
      <c r="L353">
        <f t="shared" si="68"/>
        <v>2004</v>
      </c>
      <c r="M353">
        <f t="shared" si="69"/>
        <v>2004</v>
      </c>
      <c r="N353">
        <f t="shared" si="70"/>
        <v>2005</v>
      </c>
    </row>
    <row r="354" spans="1:14">
      <c r="A354" s="26">
        <v>38082</v>
      </c>
      <c r="B354" s="26">
        <v>38089</v>
      </c>
      <c r="C354" s="26">
        <v>38371</v>
      </c>
      <c r="D354" s="10">
        <v>2</v>
      </c>
      <c r="F354">
        <f t="shared" si="62"/>
        <v>1</v>
      </c>
      <c r="G354">
        <f t="shared" si="63"/>
        <v>1</v>
      </c>
      <c r="H354">
        <f t="shared" si="64"/>
        <v>3</v>
      </c>
      <c r="I354">
        <f t="shared" si="65"/>
        <v>4</v>
      </c>
      <c r="J354">
        <f t="shared" si="66"/>
        <v>4</v>
      </c>
      <c r="K354">
        <f t="shared" si="67"/>
        <v>1</v>
      </c>
      <c r="L354">
        <f t="shared" si="68"/>
        <v>2004</v>
      </c>
      <c r="M354">
        <f t="shared" si="69"/>
        <v>2004</v>
      </c>
      <c r="N354">
        <f t="shared" si="70"/>
        <v>2005</v>
      </c>
    </row>
    <row r="355" spans="1:14">
      <c r="A355" s="26">
        <v>38280</v>
      </c>
      <c r="B355" s="26">
        <v>38365</v>
      </c>
      <c r="C355" s="26">
        <v>38380</v>
      </c>
      <c r="D355" s="10">
        <v>3</v>
      </c>
      <c r="F355">
        <f t="shared" si="62"/>
        <v>3</v>
      </c>
      <c r="G355">
        <f t="shared" si="63"/>
        <v>4</v>
      </c>
      <c r="H355">
        <f t="shared" si="64"/>
        <v>5</v>
      </c>
      <c r="I355">
        <f t="shared" si="65"/>
        <v>10</v>
      </c>
      <c r="J355">
        <f t="shared" si="66"/>
        <v>1</v>
      </c>
      <c r="K355">
        <f t="shared" si="67"/>
        <v>1</v>
      </c>
      <c r="L355">
        <f t="shared" si="68"/>
        <v>2004</v>
      </c>
      <c r="M355">
        <f t="shared" si="69"/>
        <v>2005</v>
      </c>
      <c r="N355">
        <f t="shared" si="70"/>
        <v>2005</v>
      </c>
    </row>
    <row r="356" spans="1:14">
      <c r="A356" s="26">
        <v>38127</v>
      </c>
      <c r="B356" s="26">
        <v>38376</v>
      </c>
      <c r="C356" s="26">
        <v>38384</v>
      </c>
      <c r="D356" s="10">
        <v>2</v>
      </c>
      <c r="F356">
        <f t="shared" si="62"/>
        <v>4</v>
      </c>
      <c r="G356">
        <f t="shared" si="63"/>
        <v>1</v>
      </c>
      <c r="H356">
        <f t="shared" si="64"/>
        <v>2</v>
      </c>
      <c r="I356">
        <f t="shared" si="65"/>
        <v>5</v>
      </c>
      <c r="J356">
        <f t="shared" si="66"/>
        <v>1</v>
      </c>
      <c r="K356">
        <f t="shared" si="67"/>
        <v>2</v>
      </c>
      <c r="L356">
        <f t="shared" si="68"/>
        <v>2004</v>
      </c>
      <c r="M356">
        <f t="shared" si="69"/>
        <v>2005</v>
      </c>
      <c r="N356">
        <f t="shared" si="70"/>
        <v>2005</v>
      </c>
    </row>
    <row r="357" spans="1:14">
      <c r="A357" s="26">
        <v>38301</v>
      </c>
      <c r="B357" s="26">
        <v>38324</v>
      </c>
      <c r="C357" s="26">
        <v>38384</v>
      </c>
      <c r="D357" s="10">
        <v>2</v>
      </c>
      <c r="F357">
        <f t="shared" si="62"/>
        <v>3</v>
      </c>
      <c r="G357">
        <f t="shared" si="63"/>
        <v>5</v>
      </c>
      <c r="H357">
        <f t="shared" si="64"/>
        <v>2</v>
      </c>
      <c r="I357">
        <f t="shared" si="65"/>
        <v>11</v>
      </c>
      <c r="J357">
        <f t="shared" si="66"/>
        <v>12</v>
      </c>
      <c r="K357">
        <f t="shared" si="67"/>
        <v>2</v>
      </c>
      <c r="L357">
        <f t="shared" si="68"/>
        <v>2004</v>
      </c>
      <c r="M357">
        <f t="shared" si="69"/>
        <v>2004</v>
      </c>
      <c r="N357">
        <f t="shared" si="70"/>
        <v>2005</v>
      </c>
    </row>
    <row r="358" spans="1:14">
      <c r="A358" s="26">
        <v>38250</v>
      </c>
      <c r="B358" s="26">
        <v>38328</v>
      </c>
      <c r="C358" s="26">
        <v>38385</v>
      </c>
      <c r="D358" s="10">
        <v>3</v>
      </c>
      <c r="F358">
        <f t="shared" si="62"/>
        <v>1</v>
      </c>
      <c r="G358">
        <f t="shared" si="63"/>
        <v>2</v>
      </c>
      <c r="H358">
        <f t="shared" si="64"/>
        <v>3</v>
      </c>
      <c r="I358">
        <f t="shared" si="65"/>
        <v>9</v>
      </c>
      <c r="J358">
        <f t="shared" si="66"/>
        <v>12</v>
      </c>
      <c r="K358">
        <f t="shared" si="67"/>
        <v>2</v>
      </c>
      <c r="L358">
        <f t="shared" si="68"/>
        <v>2004</v>
      </c>
      <c r="M358">
        <f t="shared" si="69"/>
        <v>2004</v>
      </c>
      <c r="N358">
        <f t="shared" si="70"/>
        <v>2005</v>
      </c>
    </row>
    <row r="359" spans="1:14">
      <c r="A359" s="26">
        <v>38322</v>
      </c>
      <c r="B359" s="26">
        <v>38337</v>
      </c>
      <c r="C359" s="26">
        <v>38385</v>
      </c>
      <c r="D359" s="10">
        <v>4</v>
      </c>
      <c r="F359">
        <f t="shared" si="62"/>
        <v>3</v>
      </c>
      <c r="G359">
        <f t="shared" si="63"/>
        <v>4</v>
      </c>
      <c r="H359">
        <f t="shared" si="64"/>
        <v>3</v>
      </c>
      <c r="I359">
        <f t="shared" si="65"/>
        <v>12</v>
      </c>
      <c r="J359">
        <f t="shared" si="66"/>
        <v>12</v>
      </c>
      <c r="K359">
        <f t="shared" si="67"/>
        <v>2</v>
      </c>
      <c r="L359">
        <f t="shared" si="68"/>
        <v>2004</v>
      </c>
      <c r="M359">
        <f t="shared" si="69"/>
        <v>2004</v>
      </c>
      <c r="N359">
        <f t="shared" si="70"/>
        <v>2005</v>
      </c>
    </row>
    <row r="360" spans="1:14">
      <c r="A360" s="26">
        <v>38194</v>
      </c>
      <c r="B360" s="26">
        <v>38210</v>
      </c>
      <c r="C360" s="26">
        <v>38390</v>
      </c>
      <c r="D360" s="10">
        <v>1</v>
      </c>
      <c r="F360">
        <f t="shared" si="62"/>
        <v>1</v>
      </c>
      <c r="G360">
        <f t="shared" si="63"/>
        <v>3</v>
      </c>
      <c r="H360">
        <f t="shared" si="64"/>
        <v>1</v>
      </c>
      <c r="I360">
        <f t="shared" si="65"/>
        <v>7</v>
      </c>
      <c r="J360">
        <f t="shared" si="66"/>
        <v>8</v>
      </c>
      <c r="K360">
        <f t="shared" si="67"/>
        <v>2</v>
      </c>
      <c r="L360">
        <f t="shared" si="68"/>
        <v>2004</v>
      </c>
      <c r="M360">
        <f t="shared" si="69"/>
        <v>2004</v>
      </c>
      <c r="N360">
        <f t="shared" si="70"/>
        <v>2005</v>
      </c>
    </row>
    <row r="361" spans="1:14">
      <c r="A361" s="26">
        <v>37895</v>
      </c>
      <c r="B361" s="26">
        <v>38200</v>
      </c>
      <c r="C361" s="26">
        <v>38393</v>
      </c>
      <c r="D361" s="10">
        <v>4</v>
      </c>
      <c r="F361">
        <f t="shared" si="62"/>
        <v>3</v>
      </c>
      <c r="G361">
        <f t="shared" si="63"/>
        <v>7</v>
      </c>
      <c r="H361">
        <f t="shared" si="64"/>
        <v>4</v>
      </c>
      <c r="I361">
        <f t="shared" si="65"/>
        <v>10</v>
      </c>
      <c r="J361">
        <f t="shared" si="66"/>
        <v>8</v>
      </c>
      <c r="K361">
        <f t="shared" si="67"/>
        <v>2</v>
      </c>
      <c r="L361">
        <f t="shared" si="68"/>
        <v>2003</v>
      </c>
      <c r="M361">
        <f t="shared" si="69"/>
        <v>2004</v>
      </c>
      <c r="N361">
        <f t="shared" si="70"/>
        <v>2005</v>
      </c>
    </row>
    <row r="362" spans="1:14">
      <c r="A362" s="26">
        <v>38299</v>
      </c>
      <c r="B362" s="26">
        <v>38365</v>
      </c>
      <c r="C362" s="26">
        <v>38398</v>
      </c>
      <c r="D362" s="10">
        <v>2</v>
      </c>
      <c r="F362">
        <f t="shared" si="62"/>
        <v>1</v>
      </c>
      <c r="G362">
        <f t="shared" si="63"/>
        <v>4</v>
      </c>
      <c r="H362">
        <f t="shared" si="64"/>
        <v>2</v>
      </c>
      <c r="I362">
        <f t="shared" si="65"/>
        <v>11</v>
      </c>
      <c r="J362">
        <f t="shared" si="66"/>
        <v>1</v>
      </c>
      <c r="K362">
        <f t="shared" si="67"/>
        <v>2</v>
      </c>
      <c r="L362">
        <f t="shared" si="68"/>
        <v>2004</v>
      </c>
      <c r="M362">
        <f t="shared" si="69"/>
        <v>2005</v>
      </c>
      <c r="N362">
        <f t="shared" si="70"/>
        <v>2005</v>
      </c>
    </row>
    <row r="363" spans="1:14">
      <c r="A363" s="26">
        <v>38313</v>
      </c>
      <c r="B363" s="26">
        <v>38363</v>
      </c>
      <c r="C363" s="26">
        <v>38400</v>
      </c>
      <c r="D363" s="10">
        <v>1</v>
      </c>
      <c r="F363">
        <f t="shared" si="62"/>
        <v>1</v>
      </c>
      <c r="G363">
        <f t="shared" si="63"/>
        <v>2</v>
      </c>
      <c r="H363">
        <f t="shared" si="64"/>
        <v>4</v>
      </c>
      <c r="I363">
        <f t="shared" si="65"/>
        <v>11</v>
      </c>
      <c r="J363">
        <f t="shared" si="66"/>
        <v>1</v>
      </c>
      <c r="K363">
        <f t="shared" si="67"/>
        <v>2</v>
      </c>
      <c r="L363">
        <f t="shared" si="68"/>
        <v>2004</v>
      </c>
      <c r="M363">
        <f t="shared" si="69"/>
        <v>2005</v>
      </c>
      <c r="N363">
        <f t="shared" si="70"/>
        <v>2005</v>
      </c>
    </row>
    <row r="364" spans="1:14">
      <c r="A364" s="26">
        <v>38057</v>
      </c>
      <c r="B364" s="26">
        <v>38310</v>
      </c>
      <c r="C364" s="26">
        <v>38385</v>
      </c>
      <c r="D364" s="10">
        <v>3</v>
      </c>
      <c r="F364">
        <f t="shared" si="62"/>
        <v>4</v>
      </c>
      <c r="G364">
        <f t="shared" si="63"/>
        <v>5</v>
      </c>
      <c r="H364">
        <f t="shared" si="64"/>
        <v>3</v>
      </c>
      <c r="I364">
        <f t="shared" si="65"/>
        <v>3</v>
      </c>
      <c r="J364">
        <f t="shared" si="66"/>
        <v>11</v>
      </c>
      <c r="K364">
        <f t="shared" si="67"/>
        <v>2</v>
      </c>
      <c r="L364">
        <f t="shared" si="68"/>
        <v>2004</v>
      </c>
      <c r="M364">
        <f t="shared" si="69"/>
        <v>2004</v>
      </c>
      <c r="N364">
        <f t="shared" si="70"/>
        <v>2005</v>
      </c>
    </row>
    <row r="365" spans="1:14">
      <c r="A365" s="26">
        <v>38301</v>
      </c>
      <c r="B365" s="26">
        <v>38324</v>
      </c>
      <c r="C365" s="26">
        <v>38384</v>
      </c>
      <c r="D365" s="10">
        <v>7</v>
      </c>
      <c r="F365">
        <f t="shared" si="62"/>
        <v>3</v>
      </c>
      <c r="G365">
        <f t="shared" si="63"/>
        <v>5</v>
      </c>
      <c r="H365">
        <f t="shared" si="64"/>
        <v>2</v>
      </c>
      <c r="I365">
        <f t="shared" si="65"/>
        <v>11</v>
      </c>
      <c r="J365">
        <f t="shared" si="66"/>
        <v>12</v>
      </c>
      <c r="K365">
        <f t="shared" si="67"/>
        <v>2</v>
      </c>
      <c r="L365">
        <f t="shared" si="68"/>
        <v>2004</v>
      </c>
      <c r="M365">
        <f t="shared" si="69"/>
        <v>2004</v>
      </c>
      <c r="N365">
        <f t="shared" si="70"/>
        <v>2005</v>
      </c>
    </row>
    <row r="366" spans="1:14">
      <c r="A366" s="26">
        <v>38134</v>
      </c>
      <c r="B366" s="26">
        <v>38295</v>
      </c>
      <c r="C366" s="26">
        <v>38393</v>
      </c>
      <c r="D366" s="10">
        <v>2</v>
      </c>
      <c r="F366">
        <f t="shared" si="62"/>
        <v>4</v>
      </c>
      <c r="G366">
        <f t="shared" si="63"/>
        <v>4</v>
      </c>
      <c r="H366">
        <f t="shared" si="64"/>
        <v>4</v>
      </c>
      <c r="I366">
        <f t="shared" si="65"/>
        <v>5</v>
      </c>
      <c r="J366">
        <f t="shared" si="66"/>
        <v>11</v>
      </c>
      <c r="K366">
        <f t="shared" si="67"/>
        <v>2</v>
      </c>
      <c r="L366">
        <f t="shared" si="68"/>
        <v>2004</v>
      </c>
      <c r="M366">
        <f t="shared" si="69"/>
        <v>2004</v>
      </c>
      <c r="N366">
        <f t="shared" si="70"/>
        <v>2005</v>
      </c>
    </row>
    <row r="367" spans="1:14">
      <c r="A367" s="26">
        <v>38238</v>
      </c>
      <c r="B367" s="26">
        <v>38313</v>
      </c>
      <c r="C367" s="26">
        <v>38398</v>
      </c>
      <c r="D367" s="10">
        <v>2</v>
      </c>
      <c r="F367">
        <f t="shared" si="62"/>
        <v>3</v>
      </c>
      <c r="G367">
        <f t="shared" si="63"/>
        <v>1</v>
      </c>
      <c r="H367">
        <f t="shared" si="64"/>
        <v>2</v>
      </c>
      <c r="I367">
        <f t="shared" si="65"/>
        <v>9</v>
      </c>
      <c r="J367">
        <f t="shared" si="66"/>
        <v>11</v>
      </c>
      <c r="K367">
        <f t="shared" si="67"/>
        <v>2</v>
      </c>
      <c r="L367">
        <f t="shared" si="68"/>
        <v>2004</v>
      </c>
      <c r="M367">
        <f t="shared" si="69"/>
        <v>2004</v>
      </c>
      <c r="N367">
        <f t="shared" si="70"/>
        <v>2005</v>
      </c>
    </row>
    <row r="368" spans="1:14">
      <c r="A368" s="26">
        <v>38288</v>
      </c>
      <c r="B368" s="26">
        <v>38405</v>
      </c>
      <c r="C368" s="26">
        <v>38411</v>
      </c>
      <c r="D368" s="10">
        <v>3</v>
      </c>
      <c r="F368">
        <f t="shared" si="62"/>
        <v>4</v>
      </c>
      <c r="G368">
        <f t="shared" si="63"/>
        <v>2</v>
      </c>
      <c r="H368">
        <f t="shared" si="64"/>
        <v>1</v>
      </c>
      <c r="I368">
        <f t="shared" si="65"/>
        <v>10</v>
      </c>
      <c r="J368">
        <f t="shared" si="66"/>
        <v>2</v>
      </c>
      <c r="K368">
        <f t="shared" si="67"/>
        <v>2</v>
      </c>
      <c r="L368">
        <f t="shared" si="68"/>
        <v>2004</v>
      </c>
      <c r="M368">
        <f t="shared" si="69"/>
        <v>2005</v>
      </c>
      <c r="N368">
        <f t="shared" si="70"/>
        <v>2005</v>
      </c>
    </row>
    <row r="369" spans="1:14">
      <c r="A369" s="26">
        <v>38314</v>
      </c>
      <c r="B369" s="26">
        <v>38348</v>
      </c>
      <c r="C369" s="26">
        <v>38416</v>
      </c>
      <c r="D369" s="10">
        <v>5</v>
      </c>
      <c r="F369">
        <f t="shared" si="62"/>
        <v>2</v>
      </c>
      <c r="G369">
        <f t="shared" si="63"/>
        <v>1</v>
      </c>
      <c r="H369">
        <f t="shared" si="64"/>
        <v>6</v>
      </c>
      <c r="I369">
        <f t="shared" si="65"/>
        <v>11</v>
      </c>
      <c r="J369">
        <f t="shared" si="66"/>
        <v>12</v>
      </c>
      <c r="K369">
        <f t="shared" si="67"/>
        <v>3</v>
      </c>
      <c r="L369">
        <f t="shared" si="68"/>
        <v>2004</v>
      </c>
      <c r="M369">
        <f t="shared" si="69"/>
        <v>2004</v>
      </c>
      <c r="N369">
        <f t="shared" si="70"/>
        <v>2005</v>
      </c>
    </row>
    <row r="370" spans="1:14">
      <c r="A370" s="26">
        <v>37949</v>
      </c>
      <c r="B370" s="26">
        <v>38343</v>
      </c>
      <c r="C370" s="26">
        <v>38416</v>
      </c>
      <c r="D370" s="10">
        <v>2</v>
      </c>
      <c r="F370">
        <f t="shared" si="62"/>
        <v>1</v>
      </c>
      <c r="G370">
        <f t="shared" si="63"/>
        <v>3</v>
      </c>
      <c r="H370">
        <f t="shared" si="64"/>
        <v>6</v>
      </c>
      <c r="I370">
        <f t="shared" si="65"/>
        <v>11</v>
      </c>
      <c r="J370">
        <f t="shared" si="66"/>
        <v>12</v>
      </c>
      <c r="K370">
        <f t="shared" si="67"/>
        <v>3</v>
      </c>
      <c r="L370">
        <f t="shared" si="68"/>
        <v>2003</v>
      </c>
      <c r="M370">
        <f t="shared" si="69"/>
        <v>2004</v>
      </c>
      <c r="N370">
        <f t="shared" si="70"/>
        <v>2005</v>
      </c>
    </row>
    <row r="371" spans="1:14">
      <c r="A371" s="26">
        <v>38314</v>
      </c>
      <c r="B371" s="26">
        <v>38411</v>
      </c>
      <c r="C371" s="26">
        <v>38420</v>
      </c>
      <c r="D371" s="10">
        <v>1</v>
      </c>
      <c r="F371">
        <f t="shared" si="62"/>
        <v>2</v>
      </c>
      <c r="G371">
        <f t="shared" si="63"/>
        <v>1</v>
      </c>
      <c r="H371">
        <f t="shared" si="64"/>
        <v>3</v>
      </c>
      <c r="I371">
        <f t="shared" si="65"/>
        <v>11</v>
      </c>
      <c r="J371">
        <f t="shared" si="66"/>
        <v>2</v>
      </c>
      <c r="K371">
        <f t="shared" si="67"/>
        <v>3</v>
      </c>
      <c r="L371">
        <f t="shared" si="68"/>
        <v>2004</v>
      </c>
      <c r="M371">
        <f t="shared" si="69"/>
        <v>2005</v>
      </c>
      <c r="N371">
        <f t="shared" si="70"/>
        <v>2005</v>
      </c>
    </row>
    <row r="372" spans="1:14">
      <c r="A372" s="26">
        <v>38365</v>
      </c>
      <c r="B372" s="26">
        <v>38404</v>
      </c>
      <c r="C372" s="26">
        <v>38422</v>
      </c>
      <c r="D372" s="10">
        <v>2</v>
      </c>
      <c r="F372">
        <f t="shared" si="62"/>
        <v>4</v>
      </c>
      <c r="G372">
        <f t="shared" si="63"/>
        <v>1</v>
      </c>
      <c r="H372">
        <f t="shared" si="64"/>
        <v>5</v>
      </c>
      <c r="I372">
        <f t="shared" si="65"/>
        <v>1</v>
      </c>
      <c r="J372">
        <f t="shared" si="66"/>
        <v>2</v>
      </c>
      <c r="K372">
        <f t="shared" si="67"/>
        <v>3</v>
      </c>
      <c r="L372">
        <f t="shared" si="68"/>
        <v>2005</v>
      </c>
      <c r="M372">
        <f t="shared" si="69"/>
        <v>2005</v>
      </c>
      <c r="N372">
        <f t="shared" si="70"/>
        <v>2005</v>
      </c>
    </row>
    <row r="373" spans="1:14">
      <c r="A373" s="26">
        <v>37830</v>
      </c>
      <c r="B373" s="26">
        <v>38404</v>
      </c>
      <c r="C373" s="26">
        <v>38420</v>
      </c>
      <c r="D373" s="10">
        <v>5</v>
      </c>
      <c r="F373">
        <f t="shared" si="62"/>
        <v>1</v>
      </c>
      <c r="G373">
        <f t="shared" si="63"/>
        <v>1</v>
      </c>
      <c r="H373">
        <f t="shared" si="64"/>
        <v>3</v>
      </c>
      <c r="I373">
        <f t="shared" si="65"/>
        <v>7</v>
      </c>
      <c r="J373">
        <f t="shared" si="66"/>
        <v>2</v>
      </c>
      <c r="K373">
        <f t="shared" si="67"/>
        <v>3</v>
      </c>
      <c r="L373">
        <f t="shared" si="68"/>
        <v>2003</v>
      </c>
      <c r="M373">
        <f t="shared" si="69"/>
        <v>2005</v>
      </c>
      <c r="N373">
        <f t="shared" si="70"/>
        <v>2005</v>
      </c>
    </row>
    <row r="374" spans="1:14">
      <c r="A374" s="26">
        <v>38299</v>
      </c>
      <c r="B374" s="26">
        <v>38393</v>
      </c>
      <c r="C374" s="26">
        <v>38426</v>
      </c>
      <c r="D374" s="10">
        <v>4</v>
      </c>
      <c r="F374">
        <f t="shared" si="62"/>
        <v>1</v>
      </c>
      <c r="G374">
        <f t="shared" si="63"/>
        <v>4</v>
      </c>
      <c r="H374">
        <f t="shared" si="64"/>
        <v>2</v>
      </c>
      <c r="I374">
        <f t="shared" si="65"/>
        <v>11</v>
      </c>
      <c r="J374">
        <f t="shared" si="66"/>
        <v>2</v>
      </c>
      <c r="K374">
        <f t="shared" si="67"/>
        <v>3</v>
      </c>
      <c r="L374">
        <f t="shared" si="68"/>
        <v>2004</v>
      </c>
      <c r="M374">
        <f t="shared" si="69"/>
        <v>2005</v>
      </c>
      <c r="N374">
        <f t="shared" si="70"/>
        <v>2005</v>
      </c>
    </row>
    <row r="375" spans="1:14">
      <c r="A375" s="26">
        <v>38261</v>
      </c>
      <c r="B375" s="26">
        <v>38391</v>
      </c>
      <c r="C375" s="26">
        <v>38429</v>
      </c>
      <c r="D375" s="10">
        <v>2</v>
      </c>
      <c r="F375">
        <f t="shared" si="62"/>
        <v>5</v>
      </c>
      <c r="G375">
        <f t="shared" si="63"/>
        <v>2</v>
      </c>
      <c r="H375">
        <f t="shared" si="64"/>
        <v>5</v>
      </c>
      <c r="I375">
        <f t="shared" si="65"/>
        <v>10</v>
      </c>
      <c r="J375">
        <f t="shared" si="66"/>
        <v>2</v>
      </c>
      <c r="K375">
        <f t="shared" si="67"/>
        <v>3</v>
      </c>
      <c r="L375">
        <f t="shared" si="68"/>
        <v>2004</v>
      </c>
      <c r="M375">
        <f t="shared" si="69"/>
        <v>2005</v>
      </c>
      <c r="N375">
        <f t="shared" si="70"/>
        <v>2005</v>
      </c>
    </row>
    <row r="376" spans="1:14">
      <c r="A376" s="26">
        <v>38320</v>
      </c>
      <c r="B376" s="26">
        <v>38390</v>
      </c>
      <c r="C376" s="26">
        <v>38434</v>
      </c>
      <c r="D376" s="10">
        <v>3</v>
      </c>
      <c r="F376">
        <f t="shared" si="62"/>
        <v>1</v>
      </c>
      <c r="G376">
        <f t="shared" si="63"/>
        <v>1</v>
      </c>
      <c r="H376">
        <f t="shared" si="64"/>
        <v>3</v>
      </c>
      <c r="I376">
        <f t="shared" si="65"/>
        <v>11</v>
      </c>
      <c r="J376">
        <f t="shared" si="66"/>
        <v>2</v>
      </c>
      <c r="K376">
        <f t="shared" si="67"/>
        <v>3</v>
      </c>
      <c r="L376">
        <f t="shared" si="68"/>
        <v>2004</v>
      </c>
      <c r="M376">
        <f t="shared" si="69"/>
        <v>2005</v>
      </c>
      <c r="N376">
        <f t="shared" si="70"/>
        <v>2005</v>
      </c>
    </row>
    <row r="377" spans="1:14">
      <c r="A377" s="26">
        <v>38334</v>
      </c>
      <c r="B377" s="26">
        <v>38439</v>
      </c>
      <c r="C377" s="26">
        <v>38440</v>
      </c>
      <c r="D377" s="10">
        <v>2</v>
      </c>
      <c r="F377">
        <f t="shared" si="62"/>
        <v>1</v>
      </c>
      <c r="G377">
        <f t="shared" si="63"/>
        <v>1</v>
      </c>
      <c r="H377">
        <f t="shared" si="64"/>
        <v>2</v>
      </c>
      <c r="I377">
        <f t="shared" si="65"/>
        <v>12</v>
      </c>
      <c r="J377">
        <f t="shared" si="66"/>
        <v>3</v>
      </c>
      <c r="K377">
        <f t="shared" si="67"/>
        <v>3</v>
      </c>
      <c r="L377">
        <f t="shared" si="68"/>
        <v>2004</v>
      </c>
      <c r="M377">
        <f t="shared" si="69"/>
        <v>2005</v>
      </c>
      <c r="N377">
        <f t="shared" si="70"/>
        <v>2005</v>
      </c>
    </row>
    <row r="378" spans="1:14">
      <c r="A378" s="26">
        <v>38278</v>
      </c>
      <c r="B378" s="26">
        <v>38390</v>
      </c>
      <c r="C378" s="26">
        <v>38440</v>
      </c>
      <c r="D378" s="10">
        <v>2</v>
      </c>
      <c r="F378">
        <f t="shared" si="62"/>
        <v>1</v>
      </c>
      <c r="G378">
        <f t="shared" si="63"/>
        <v>1</v>
      </c>
      <c r="H378">
        <f t="shared" si="64"/>
        <v>2</v>
      </c>
      <c r="I378">
        <f t="shared" si="65"/>
        <v>10</v>
      </c>
      <c r="J378">
        <f t="shared" si="66"/>
        <v>2</v>
      </c>
      <c r="K378">
        <f t="shared" si="67"/>
        <v>3</v>
      </c>
      <c r="L378">
        <f t="shared" si="68"/>
        <v>2004</v>
      </c>
      <c r="M378">
        <f t="shared" si="69"/>
        <v>2005</v>
      </c>
      <c r="N378">
        <f t="shared" si="70"/>
        <v>2005</v>
      </c>
    </row>
    <row r="379" spans="1:14">
      <c r="A379" s="26">
        <v>38457</v>
      </c>
      <c r="B379" s="26">
        <v>38482</v>
      </c>
      <c r="C379" s="26">
        <v>38516</v>
      </c>
      <c r="D379" s="10">
        <v>2</v>
      </c>
      <c r="F379">
        <f t="shared" si="62"/>
        <v>5</v>
      </c>
      <c r="G379">
        <f t="shared" si="63"/>
        <v>2</v>
      </c>
      <c r="H379">
        <f t="shared" si="64"/>
        <v>1</v>
      </c>
      <c r="I379">
        <f t="shared" si="65"/>
        <v>4</v>
      </c>
      <c r="J379">
        <f t="shared" si="66"/>
        <v>5</v>
      </c>
      <c r="K379">
        <f t="shared" si="67"/>
        <v>6</v>
      </c>
      <c r="L379">
        <f t="shared" si="68"/>
        <v>2005</v>
      </c>
      <c r="M379">
        <f t="shared" si="69"/>
        <v>2005</v>
      </c>
      <c r="N379">
        <f t="shared" si="70"/>
        <v>2005</v>
      </c>
    </row>
    <row r="380" spans="1:14">
      <c r="A380" s="26">
        <v>38222</v>
      </c>
      <c r="B380" s="26">
        <v>38434</v>
      </c>
      <c r="C380" s="26">
        <v>38462</v>
      </c>
      <c r="D380" s="10">
        <v>2</v>
      </c>
      <c r="F380">
        <f t="shared" si="62"/>
        <v>1</v>
      </c>
      <c r="G380">
        <f t="shared" si="63"/>
        <v>3</v>
      </c>
      <c r="H380">
        <f t="shared" si="64"/>
        <v>3</v>
      </c>
      <c r="I380">
        <f t="shared" si="65"/>
        <v>8</v>
      </c>
      <c r="J380">
        <f t="shared" si="66"/>
        <v>3</v>
      </c>
      <c r="K380">
        <f t="shared" si="67"/>
        <v>4</v>
      </c>
      <c r="L380">
        <f t="shared" si="68"/>
        <v>2004</v>
      </c>
      <c r="M380">
        <f t="shared" si="69"/>
        <v>2005</v>
      </c>
      <c r="N380">
        <f t="shared" si="70"/>
        <v>2005</v>
      </c>
    </row>
    <row r="381" spans="1:14">
      <c r="A381" s="26">
        <v>37922</v>
      </c>
      <c r="B381" s="26">
        <v>38446</v>
      </c>
      <c r="C381" s="26">
        <v>38469</v>
      </c>
      <c r="D381" s="10">
        <v>2</v>
      </c>
      <c r="F381">
        <f t="shared" si="62"/>
        <v>2</v>
      </c>
      <c r="G381">
        <f t="shared" si="63"/>
        <v>1</v>
      </c>
      <c r="H381">
        <f t="shared" si="64"/>
        <v>3</v>
      </c>
      <c r="I381">
        <f t="shared" si="65"/>
        <v>10</v>
      </c>
      <c r="J381">
        <f t="shared" si="66"/>
        <v>4</v>
      </c>
      <c r="K381">
        <f t="shared" si="67"/>
        <v>4</v>
      </c>
      <c r="L381">
        <f t="shared" si="68"/>
        <v>2003</v>
      </c>
      <c r="M381">
        <f t="shared" si="69"/>
        <v>2005</v>
      </c>
      <c r="N381">
        <f t="shared" si="70"/>
        <v>2005</v>
      </c>
    </row>
    <row r="382" spans="1:14">
      <c r="A382" s="26">
        <v>38205</v>
      </c>
      <c r="B382" s="26">
        <v>38460</v>
      </c>
      <c r="C382" s="26">
        <v>38470</v>
      </c>
      <c r="D382" s="10">
        <v>1</v>
      </c>
      <c r="F382">
        <f t="shared" si="62"/>
        <v>5</v>
      </c>
      <c r="G382">
        <f t="shared" si="63"/>
        <v>1</v>
      </c>
      <c r="H382">
        <f t="shared" si="64"/>
        <v>4</v>
      </c>
      <c r="I382">
        <f t="shared" si="65"/>
        <v>8</v>
      </c>
      <c r="J382">
        <f t="shared" si="66"/>
        <v>4</v>
      </c>
      <c r="K382">
        <f t="shared" si="67"/>
        <v>4</v>
      </c>
      <c r="L382">
        <f t="shared" si="68"/>
        <v>2004</v>
      </c>
      <c r="M382">
        <f t="shared" si="69"/>
        <v>2005</v>
      </c>
      <c r="N382">
        <f t="shared" si="70"/>
        <v>2005</v>
      </c>
    </row>
    <row r="383" spans="1:14">
      <c r="A383" s="26">
        <v>38275</v>
      </c>
      <c r="B383" s="26">
        <v>38469</v>
      </c>
      <c r="C383" s="26">
        <v>38481</v>
      </c>
      <c r="D383" s="10">
        <v>2</v>
      </c>
      <c r="F383">
        <f t="shared" si="62"/>
        <v>5</v>
      </c>
      <c r="G383">
        <f t="shared" si="63"/>
        <v>3</v>
      </c>
      <c r="H383">
        <f t="shared" si="64"/>
        <v>1</v>
      </c>
      <c r="I383">
        <f t="shared" si="65"/>
        <v>10</v>
      </c>
      <c r="J383">
        <f t="shared" si="66"/>
        <v>4</v>
      </c>
      <c r="K383">
        <f t="shared" si="67"/>
        <v>5</v>
      </c>
      <c r="L383">
        <f t="shared" si="68"/>
        <v>2004</v>
      </c>
      <c r="M383">
        <f t="shared" si="69"/>
        <v>2005</v>
      </c>
      <c r="N383">
        <f t="shared" si="70"/>
        <v>2005</v>
      </c>
    </row>
    <row r="384" spans="1:14">
      <c r="A384" s="26">
        <v>38431</v>
      </c>
      <c r="B384" s="26">
        <v>38478</v>
      </c>
      <c r="C384" s="26">
        <v>38481</v>
      </c>
      <c r="D384" s="10">
        <v>2</v>
      </c>
      <c r="F384">
        <f t="shared" si="62"/>
        <v>7</v>
      </c>
      <c r="G384">
        <f t="shared" si="63"/>
        <v>5</v>
      </c>
      <c r="H384">
        <f t="shared" si="64"/>
        <v>1</v>
      </c>
      <c r="I384">
        <f t="shared" si="65"/>
        <v>3</v>
      </c>
      <c r="J384">
        <f t="shared" si="66"/>
        <v>5</v>
      </c>
      <c r="K384">
        <f t="shared" si="67"/>
        <v>5</v>
      </c>
      <c r="L384">
        <f t="shared" si="68"/>
        <v>2005</v>
      </c>
      <c r="M384">
        <f t="shared" si="69"/>
        <v>2005</v>
      </c>
      <c r="N384">
        <f t="shared" si="70"/>
        <v>2005</v>
      </c>
    </row>
    <row r="385" spans="1:14">
      <c r="A385" s="26">
        <v>38327</v>
      </c>
      <c r="B385" s="26">
        <v>38384</v>
      </c>
      <c r="C385" s="26">
        <v>38485</v>
      </c>
      <c r="D385" s="10">
        <v>3</v>
      </c>
      <c r="F385">
        <f t="shared" si="62"/>
        <v>1</v>
      </c>
      <c r="G385">
        <f t="shared" si="63"/>
        <v>2</v>
      </c>
      <c r="H385">
        <f t="shared" si="64"/>
        <v>5</v>
      </c>
      <c r="I385">
        <f t="shared" si="65"/>
        <v>12</v>
      </c>
      <c r="J385">
        <f t="shared" si="66"/>
        <v>2</v>
      </c>
      <c r="K385">
        <f t="shared" si="67"/>
        <v>5</v>
      </c>
      <c r="L385">
        <f t="shared" si="68"/>
        <v>2004</v>
      </c>
      <c r="M385">
        <f t="shared" si="69"/>
        <v>2005</v>
      </c>
      <c r="N385">
        <f t="shared" si="70"/>
        <v>2005</v>
      </c>
    </row>
    <row r="386" spans="1:14">
      <c r="A386" s="26">
        <v>38314</v>
      </c>
      <c r="B386" s="26">
        <v>38471</v>
      </c>
      <c r="C386" s="26">
        <v>38492</v>
      </c>
      <c r="D386" s="10">
        <v>2</v>
      </c>
      <c r="F386">
        <f t="shared" si="62"/>
        <v>2</v>
      </c>
      <c r="G386">
        <f t="shared" si="63"/>
        <v>5</v>
      </c>
      <c r="H386">
        <f t="shared" si="64"/>
        <v>5</v>
      </c>
      <c r="I386">
        <f t="shared" si="65"/>
        <v>11</v>
      </c>
      <c r="J386">
        <f t="shared" si="66"/>
        <v>4</v>
      </c>
      <c r="K386">
        <f t="shared" si="67"/>
        <v>5</v>
      </c>
      <c r="L386">
        <f t="shared" si="68"/>
        <v>2004</v>
      </c>
      <c r="M386">
        <f t="shared" si="69"/>
        <v>2005</v>
      </c>
      <c r="N386">
        <f t="shared" si="70"/>
        <v>2005</v>
      </c>
    </row>
    <row r="387" spans="1:14">
      <c r="A387" s="26">
        <v>38258</v>
      </c>
      <c r="B387" s="26">
        <v>38481</v>
      </c>
      <c r="C387" s="26">
        <v>38495</v>
      </c>
      <c r="D387" s="10">
        <v>1</v>
      </c>
      <c r="F387">
        <f t="shared" si="62"/>
        <v>2</v>
      </c>
      <c r="G387">
        <f t="shared" si="63"/>
        <v>1</v>
      </c>
      <c r="H387">
        <f t="shared" si="64"/>
        <v>1</v>
      </c>
      <c r="I387">
        <f t="shared" si="65"/>
        <v>9</v>
      </c>
      <c r="J387">
        <f t="shared" si="66"/>
        <v>5</v>
      </c>
      <c r="K387">
        <f t="shared" si="67"/>
        <v>5</v>
      </c>
      <c r="L387">
        <f t="shared" si="68"/>
        <v>2004</v>
      </c>
      <c r="M387">
        <f t="shared" si="69"/>
        <v>2005</v>
      </c>
      <c r="N387">
        <f t="shared" si="70"/>
        <v>2005</v>
      </c>
    </row>
    <row r="388" spans="1:14">
      <c r="A388" s="26">
        <v>38202</v>
      </c>
      <c r="B388" s="26">
        <v>38457</v>
      </c>
      <c r="C388" s="26">
        <v>38468</v>
      </c>
      <c r="D388" s="10">
        <v>4</v>
      </c>
      <c r="F388">
        <f t="shared" ref="F388:F451" si="71">WEEKDAY(A388,2)</f>
        <v>2</v>
      </c>
      <c r="G388">
        <f t="shared" ref="G388:G451" si="72">WEEKDAY(B388,2)</f>
        <v>5</v>
      </c>
      <c r="H388">
        <f t="shared" ref="H388:H451" si="73">WEEKDAY(C388,2)</f>
        <v>2</v>
      </c>
      <c r="I388">
        <f t="shared" ref="I388:I451" si="74">MONTH(A388)</f>
        <v>8</v>
      </c>
      <c r="J388">
        <f t="shared" ref="J388:J451" si="75">MONTH(B388)</f>
        <v>4</v>
      </c>
      <c r="K388">
        <f t="shared" ref="K388:K451" si="76">MONTH(C388)</f>
        <v>4</v>
      </c>
      <c r="L388">
        <f t="shared" ref="L388:L451" si="77">YEAR(A388)</f>
        <v>2004</v>
      </c>
      <c r="M388">
        <f t="shared" ref="M388:M451" si="78">YEAR(B388)</f>
        <v>2005</v>
      </c>
      <c r="N388">
        <f t="shared" ref="N388:N451" si="79">YEAR(C388)</f>
        <v>2005</v>
      </c>
    </row>
    <row r="389" spans="1:14">
      <c r="A389" s="26">
        <v>38274</v>
      </c>
      <c r="B389" s="26">
        <v>38474</v>
      </c>
      <c r="C389" s="26">
        <v>38475</v>
      </c>
      <c r="D389" s="10">
        <v>1</v>
      </c>
      <c r="F389">
        <f t="shared" si="71"/>
        <v>4</v>
      </c>
      <c r="G389">
        <f t="shared" si="72"/>
        <v>1</v>
      </c>
      <c r="H389">
        <f t="shared" si="73"/>
        <v>2</v>
      </c>
      <c r="I389">
        <f t="shared" si="74"/>
        <v>10</v>
      </c>
      <c r="J389">
        <f t="shared" si="75"/>
        <v>5</v>
      </c>
      <c r="K389">
        <f t="shared" si="76"/>
        <v>5</v>
      </c>
      <c r="L389">
        <f t="shared" si="77"/>
        <v>2004</v>
      </c>
      <c r="M389">
        <f t="shared" si="78"/>
        <v>2005</v>
      </c>
      <c r="N389">
        <f t="shared" si="79"/>
        <v>2005</v>
      </c>
    </row>
    <row r="390" spans="1:14">
      <c r="A390" s="26">
        <v>38321</v>
      </c>
      <c r="B390" s="26">
        <v>38482</v>
      </c>
      <c r="C390" s="26">
        <v>38488</v>
      </c>
      <c r="D390" s="10">
        <v>3</v>
      </c>
      <c r="F390">
        <f t="shared" si="71"/>
        <v>2</v>
      </c>
      <c r="G390">
        <f t="shared" si="72"/>
        <v>2</v>
      </c>
      <c r="H390">
        <f t="shared" si="73"/>
        <v>1</v>
      </c>
      <c r="I390">
        <f t="shared" si="74"/>
        <v>11</v>
      </c>
      <c r="J390">
        <f t="shared" si="75"/>
        <v>5</v>
      </c>
      <c r="K390">
        <f t="shared" si="76"/>
        <v>5</v>
      </c>
      <c r="L390">
        <f t="shared" si="77"/>
        <v>2004</v>
      </c>
      <c r="M390">
        <f t="shared" si="78"/>
        <v>2005</v>
      </c>
      <c r="N390">
        <f t="shared" si="79"/>
        <v>2005</v>
      </c>
    </row>
    <row r="391" spans="1:14">
      <c r="A391" s="26">
        <v>38250</v>
      </c>
      <c r="B391" s="26">
        <v>38482</v>
      </c>
      <c r="C391" s="26">
        <v>38495</v>
      </c>
      <c r="D391" s="10">
        <v>1</v>
      </c>
      <c r="F391">
        <f t="shared" si="71"/>
        <v>1</v>
      </c>
      <c r="G391">
        <f t="shared" si="72"/>
        <v>2</v>
      </c>
      <c r="H391">
        <f t="shared" si="73"/>
        <v>1</v>
      </c>
      <c r="I391">
        <f t="shared" si="74"/>
        <v>9</v>
      </c>
      <c r="J391">
        <f t="shared" si="75"/>
        <v>5</v>
      </c>
      <c r="K391">
        <f t="shared" si="76"/>
        <v>5</v>
      </c>
      <c r="L391">
        <f t="shared" si="77"/>
        <v>2004</v>
      </c>
      <c r="M391">
        <f t="shared" si="78"/>
        <v>2005</v>
      </c>
      <c r="N391">
        <f t="shared" si="79"/>
        <v>2005</v>
      </c>
    </row>
    <row r="392" spans="1:14">
      <c r="A392" s="26">
        <v>37837</v>
      </c>
      <c r="B392" s="26">
        <v>38405</v>
      </c>
      <c r="C392" s="26">
        <v>38495</v>
      </c>
      <c r="D392" s="10">
        <v>1</v>
      </c>
      <c r="F392">
        <f t="shared" si="71"/>
        <v>1</v>
      </c>
      <c r="G392">
        <f t="shared" si="72"/>
        <v>2</v>
      </c>
      <c r="H392">
        <f t="shared" si="73"/>
        <v>1</v>
      </c>
      <c r="I392">
        <f t="shared" si="74"/>
        <v>8</v>
      </c>
      <c r="J392">
        <f t="shared" si="75"/>
        <v>2</v>
      </c>
      <c r="K392">
        <f t="shared" si="76"/>
        <v>5</v>
      </c>
      <c r="L392">
        <f t="shared" si="77"/>
        <v>2003</v>
      </c>
      <c r="M392">
        <f t="shared" si="78"/>
        <v>2005</v>
      </c>
      <c r="N392">
        <f t="shared" si="79"/>
        <v>2005</v>
      </c>
    </row>
    <row r="393" spans="1:14">
      <c r="A393" s="26">
        <v>38449</v>
      </c>
      <c r="B393" s="26">
        <v>38484</v>
      </c>
      <c r="C393" s="26">
        <v>38495</v>
      </c>
      <c r="D393" s="10">
        <v>1</v>
      </c>
      <c r="F393">
        <f t="shared" si="71"/>
        <v>4</v>
      </c>
      <c r="G393">
        <f t="shared" si="72"/>
        <v>4</v>
      </c>
      <c r="H393">
        <f t="shared" si="73"/>
        <v>1</v>
      </c>
      <c r="I393">
        <f t="shared" si="74"/>
        <v>4</v>
      </c>
      <c r="J393">
        <f t="shared" si="75"/>
        <v>5</v>
      </c>
      <c r="K393">
        <f t="shared" si="76"/>
        <v>5</v>
      </c>
      <c r="L393">
        <f t="shared" si="77"/>
        <v>2005</v>
      </c>
      <c r="M393">
        <f t="shared" si="78"/>
        <v>2005</v>
      </c>
      <c r="N393">
        <f t="shared" si="79"/>
        <v>2005</v>
      </c>
    </row>
    <row r="394" spans="1:14">
      <c r="A394" s="26">
        <v>38446</v>
      </c>
      <c r="B394" s="26">
        <v>38470</v>
      </c>
      <c r="C394" s="26">
        <v>38484</v>
      </c>
      <c r="D394" s="10">
        <v>3</v>
      </c>
      <c r="F394">
        <f t="shared" si="71"/>
        <v>1</v>
      </c>
      <c r="G394">
        <f t="shared" si="72"/>
        <v>4</v>
      </c>
      <c r="H394">
        <f t="shared" si="73"/>
        <v>4</v>
      </c>
      <c r="I394">
        <f t="shared" si="74"/>
        <v>4</v>
      </c>
      <c r="J394">
        <f t="shared" si="75"/>
        <v>4</v>
      </c>
      <c r="K394">
        <f t="shared" si="76"/>
        <v>5</v>
      </c>
      <c r="L394">
        <f t="shared" si="77"/>
        <v>2005</v>
      </c>
      <c r="M394">
        <f t="shared" si="78"/>
        <v>2005</v>
      </c>
      <c r="N394">
        <f t="shared" si="79"/>
        <v>2005</v>
      </c>
    </row>
    <row r="395" spans="1:14">
      <c r="A395" s="26">
        <v>38454</v>
      </c>
      <c r="B395" s="26">
        <v>38503</v>
      </c>
      <c r="C395" s="26">
        <v>38503</v>
      </c>
      <c r="D395" s="10">
        <v>2</v>
      </c>
      <c r="F395">
        <f t="shared" si="71"/>
        <v>2</v>
      </c>
      <c r="G395">
        <f t="shared" si="72"/>
        <v>2</v>
      </c>
      <c r="H395">
        <f t="shared" si="73"/>
        <v>2</v>
      </c>
      <c r="I395">
        <f t="shared" si="74"/>
        <v>4</v>
      </c>
      <c r="J395">
        <f t="shared" si="75"/>
        <v>5</v>
      </c>
      <c r="K395">
        <f t="shared" si="76"/>
        <v>5</v>
      </c>
      <c r="L395">
        <f t="shared" si="77"/>
        <v>2005</v>
      </c>
      <c r="M395">
        <f t="shared" si="78"/>
        <v>2005</v>
      </c>
      <c r="N395">
        <f t="shared" si="79"/>
        <v>2005</v>
      </c>
    </row>
    <row r="396" spans="1:14">
      <c r="A396" s="26">
        <v>38317</v>
      </c>
      <c r="B396" s="26">
        <v>38508</v>
      </c>
      <c r="C396" s="26">
        <v>38509</v>
      </c>
      <c r="D396" s="10">
        <v>1</v>
      </c>
      <c r="F396">
        <f t="shared" si="71"/>
        <v>5</v>
      </c>
      <c r="G396">
        <f t="shared" si="72"/>
        <v>7</v>
      </c>
      <c r="H396">
        <f t="shared" si="73"/>
        <v>1</v>
      </c>
      <c r="I396">
        <f t="shared" si="74"/>
        <v>11</v>
      </c>
      <c r="J396">
        <f t="shared" si="75"/>
        <v>6</v>
      </c>
      <c r="K396">
        <f t="shared" si="76"/>
        <v>6</v>
      </c>
      <c r="L396">
        <f t="shared" si="77"/>
        <v>2004</v>
      </c>
      <c r="M396">
        <f t="shared" si="78"/>
        <v>2005</v>
      </c>
      <c r="N396">
        <f t="shared" si="79"/>
        <v>2005</v>
      </c>
    </row>
    <row r="397" spans="1:14">
      <c r="A397" s="26">
        <v>38303</v>
      </c>
      <c r="B397" s="26">
        <v>38495</v>
      </c>
      <c r="C397" s="26">
        <v>38513</v>
      </c>
      <c r="D397" s="10">
        <v>2</v>
      </c>
      <c r="F397">
        <f t="shared" si="71"/>
        <v>5</v>
      </c>
      <c r="G397">
        <f t="shared" si="72"/>
        <v>1</v>
      </c>
      <c r="H397">
        <f t="shared" si="73"/>
        <v>5</v>
      </c>
      <c r="I397">
        <f t="shared" si="74"/>
        <v>11</v>
      </c>
      <c r="J397">
        <f t="shared" si="75"/>
        <v>5</v>
      </c>
      <c r="K397">
        <f t="shared" si="76"/>
        <v>6</v>
      </c>
      <c r="L397">
        <f t="shared" si="77"/>
        <v>2004</v>
      </c>
      <c r="M397">
        <f t="shared" si="78"/>
        <v>2005</v>
      </c>
      <c r="N397">
        <f t="shared" si="79"/>
        <v>2005</v>
      </c>
    </row>
    <row r="398" spans="1:14">
      <c r="A398" s="26">
        <v>38296</v>
      </c>
      <c r="B398" s="26">
        <v>38465</v>
      </c>
      <c r="C398" s="26">
        <v>38516</v>
      </c>
      <c r="D398" s="10">
        <v>2</v>
      </c>
      <c r="F398">
        <f t="shared" si="71"/>
        <v>5</v>
      </c>
      <c r="G398">
        <f t="shared" si="72"/>
        <v>6</v>
      </c>
      <c r="H398">
        <f t="shared" si="73"/>
        <v>1</v>
      </c>
      <c r="I398">
        <f t="shared" si="74"/>
        <v>11</v>
      </c>
      <c r="J398">
        <f t="shared" si="75"/>
        <v>4</v>
      </c>
      <c r="K398">
        <f t="shared" si="76"/>
        <v>6</v>
      </c>
      <c r="L398">
        <f t="shared" si="77"/>
        <v>2004</v>
      </c>
      <c r="M398">
        <f t="shared" si="78"/>
        <v>2005</v>
      </c>
      <c r="N398">
        <f t="shared" si="79"/>
        <v>2005</v>
      </c>
    </row>
    <row r="399" spans="1:14">
      <c r="A399" s="26">
        <v>38295</v>
      </c>
      <c r="B399" s="26">
        <v>38532</v>
      </c>
      <c r="C399" s="26">
        <v>38545</v>
      </c>
      <c r="D399" s="10">
        <v>1</v>
      </c>
      <c r="F399">
        <f t="shared" si="71"/>
        <v>4</v>
      </c>
      <c r="G399">
        <f t="shared" si="72"/>
        <v>3</v>
      </c>
      <c r="H399">
        <f t="shared" si="73"/>
        <v>2</v>
      </c>
      <c r="I399">
        <f t="shared" si="74"/>
        <v>11</v>
      </c>
      <c r="J399">
        <f t="shared" si="75"/>
        <v>6</v>
      </c>
      <c r="K399">
        <f t="shared" si="76"/>
        <v>7</v>
      </c>
      <c r="L399">
        <f t="shared" si="77"/>
        <v>2004</v>
      </c>
      <c r="M399">
        <f t="shared" si="78"/>
        <v>2005</v>
      </c>
      <c r="N399">
        <f t="shared" si="79"/>
        <v>2005</v>
      </c>
    </row>
    <row r="400" spans="1:14">
      <c r="A400" s="26">
        <v>38034</v>
      </c>
      <c r="B400" s="26">
        <v>38455</v>
      </c>
      <c r="C400" s="26">
        <v>38470</v>
      </c>
      <c r="D400" s="10">
        <v>1</v>
      </c>
      <c r="F400">
        <f t="shared" si="71"/>
        <v>2</v>
      </c>
      <c r="G400">
        <f t="shared" si="72"/>
        <v>3</v>
      </c>
      <c r="H400">
        <f t="shared" si="73"/>
        <v>4</v>
      </c>
      <c r="I400">
        <f t="shared" si="74"/>
        <v>2</v>
      </c>
      <c r="J400">
        <f t="shared" si="75"/>
        <v>4</v>
      </c>
      <c r="K400">
        <f t="shared" si="76"/>
        <v>4</v>
      </c>
      <c r="L400">
        <f t="shared" si="77"/>
        <v>2004</v>
      </c>
      <c r="M400">
        <f t="shared" si="78"/>
        <v>2005</v>
      </c>
      <c r="N400">
        <f t="shared" si="79"/>
        <v>2005</v>
      </c>
    </row>
    <row r="401" spans="1:14">
      <c r="A401" s="26">
        <v>37852</v>
      </c>
      <c r="B401" s="26">
        <v>38393</v>
      </c>
      <c r="C401" s="26">
        <v>38516</v>
      </c>
      <c r="D401" s="10">
        <v>2</v>
      </c>
      <c r="F401">
        <f t="shared" si="71"/>
        <v>2</v>
      </c>
      <c r="G401">
        <f t="shared" si="72"/>
        <v>4</v>
      </c>
      <c r="H401">
        <f t="shared" si="73"/>
        <v>1</v>
      </c>
      <c r="I401">
        <f t="shared" si="74"/>
        <v>8</v>
      </c>
      <c r="J401">
        <f t="shared" si="75"/>
        <v>2</v>
      </c>
      <c r="K401">
        <f t="shared" si="76"/>
        <v>6</v>
      </c>
      <c r="L401">
        <f t="shared" si="77"/>
        <v>2003</v>
      </c>
      <c r="M401">
        <f t="shared" si="78"/>
        <v>2005</v>
      </c>
      <c r="N401">
        <f t="shared" si="79"/>
        <v>2005</v>
      </c>
    </row>
    <row r="402" spans="1:14">
      <c r="A402" s="26">
        <v>38257</v>
      </c>
      <c r="B402" s="26">
        <v>38463</v>
      </c>
      <c r="C402" s="26">
        <v>38519</v>
      </c>
      <c r="D402" s="10">
        <v>9</v>
      </c>
      <c r="F402">
        <f t="shared" si="71"/>
        <v>1</v>
      </c>
      <c r="G402">
        <f t="shared" si="72"/>
        <v>4</v>
      </c>
      <c r="H402">
        <f t="shared" si="73"/>
        <v>4</v>
      </c>
      <c r="I402">
        <f t="shared" si="74"/>
        <v>9</v>
      </c>
      <c r="J402">
        <f t="shared" si="75"/>
        <v>4</v>
      </c>
      <c r="K402">
        <f t="shared" si="76"/>
        <v>6</v>
      </c>
      <c r="L402">
        <f t="shared" si="77"/>
        <v>2004</v>
      </c>
      <c r="M402">
        <f t="shared" si="78"/>
        <v>2005</v>
      </c>
      <c r="N402">
        <f t="shared" si="79"/>
        <v>2005</v>
      </c>
    </row>
    <row r="403" spans="1:14">
      <c r="A403" s="26">
        <v>38163</v>
      </c>
      <c r="B403" s="26">
        <v>38504</v>
      </c>
      <c r="C403" s="26">
        <v>38532</v>
      </c>
      <c r="D403" s="10">
        <v>1</v>
      </c>
      <c r="F403">
        <f t="shared" si="71"/>
        <v>5</v>
      </c>
      <c r="G403">
        <f t="shared" si="72"/>
        <v>3</v>
      </c>
      <c r="H403">
        <f t="shared" si="73"/>
        <v>3</v>
      </c>
      <c r="I403">
        <f t="shared" si="74"/>
        <v>6</v>
      </c>
      <c r="J403">
        <f t="shared" si="75"/>
        <v>6</v>
      </c>
      <c r="K403">
        <f t="shared" si="76"/>
        <v>6</v>
      </c>
      <c r="L403">
        <f t="shared" si="77"/>
        <v>2004</v>
      </c>
      <c r="M403">
        <f t="shared" si="78"/>
        <v>2005</v>
      </c>
      <c r="N403">
        <f t="shared" si="79"/>
        <v>2005</v>
      </c>
    </row>
    <row r="404" spans="1:14">
      <c r="A404" s="26">
        <v>38411</v>
      </c>
      <c r="B404" s="26">
        <v>38525</v>
      </c>
      <c r="C404" s="26">
        <v>38536</v>
      </c>
      <c r="D404" s="10">
        <v>1</v>
      </c>
      <c r="F404">
        <f t="shared" si="71"/>
        <v>1</v>
      </c>
      <c r="G404">
        <f t="shared" si="72"/>
        <v>3</v>
      </c>
      <c r="H404">
        <f t="shared" si="73"/>
        <v>7</v>
      </c>
      <c r="I404">
        <f t="shared" si="74"/>
        <v>2</v>
      </c>
      <c r="J404">
        <f t="shared" si="75"/>
        <v>6</v>
      </c>
      <c r="K404">
        <f t="shared" si="76"/>
        <v>7</v>
      </c>
      <c r="L404">
        <f t="shared" si="77"/>
        <v>2005</v>
      </c>
      <c r="M404">
        <f t="shared" si="78"/>
        <v>2005</v>
      </c>
      <c r="N404">
        <f t="shared" si="79"/>
        <v>2005</v>
      </c>
    </row>
    <row r="405" spans="1:14">
      <c r="A405" s="26">
        <v>38512</v>
      </c>
      <c r="B405" s="26">
        <v>38542</v>
      </c>
      <c r="C405" s="26">
        <v>38542</v>
      </c>
      <c r="D405" s="10">
        <v>1</v>
      </c>
      <c r="F405">
        <f t="shared" si="71"/>
        <v>4</v>
      </c>
      <c r="G405">
        <f t="shared" si="72"/>
        <v>6</v>
      </c>
      <c r="H405">
        <f t="shared" si="73"/>
        <v>6</v>
      </c>
      <c r="I405">
        <f t="shared" si="74"/>
        <v>6</v>
      </c>
      <c r="J405">
        <f t="shared" si="75"/>
        <v>7</v>
      </c>
      <c r="K405">
        <f t="shared" si="76"/>
        <v>7</v>
      </c>
      <c r="L405">
        <f t="shared" si="77"/>
        <v>2005</v>
      </c>
      <c r="M405">
        <f t="shared" si="78"/>
        <v>2005</v>
      </c>
      <c r="N405">
        <f t="shared" si="79"/>
        <v>2005</v>
      </c>
    </row>
    <row r="406" spans="1:14">
      <c r="A406" s="26">
        <v>38447</v>
      </c>
      <c r="B406" s="26">
        <v>38541</v>
      </c>
      <c r="C406" s="26">
        <v>38554</v>
      </c>
      <c r="D406" s="10">
        <v>5</v>
      </c>
      <c r="F406">
        <f t="shared" si="71"/>
        <v>2</v>
      </c>
      <c r="G406">
        <f t="shared" si="72"/>
        <v>5</v>
      </c>
      <c r="H406">
        <f t="shared" si="73"/>
        <v>4</v>
      </c>
      <c r="I406">
        <f t="shared" si="74"/>
        <v>4</v>
      </c>
      <c r="J406">
        <f t="shared" si="75"/>
        <v>7</v>
      </c>
      <c r="K406">
        <f t="shared" si="76"/>
        <v>7</v>
      </c>
      <c r="L406">
        <f t="shared" si="77"/>
        <v>2005</v>
      </c>
      <c r="M406">
        <f t="shared" si="78"/>
        <v>2005</v>
      </c>
      <c r="N406">
        <f t="shared" si="79"/>
        <v>2005</v>
      </c>
    </row>
    <row r="407" spans="1:14">
      <c r="A407" s="26">
        <v>38071</v>
      </c>
      <c r="B407" s="26">
        <v>38530</v>
      </c>
      <c r="C407" s="26">
        <v>38565</v>
      </c>
      <c r="D407" s="10">
        <v>4</v>
      </c>
      <c r="F407">
        <f t="shared" si="71"/>
        <v>4</v>
      </c>
      <c r="G407">
        <f t="shared" si="72"/>
        <v>1</v>
      </c>
      <c r="H407">
        <f t="shared" si="73"/>
        <v>1</v>
      </c>
      <c r="I407">
        <f t="shared" si="74"/>
        <v>3</v>
      </c>
      <c r="J407">
        <f t="shared" si="75"/>
        <v>6</v>
      </c>
      <c r="K407">
        <f t="shared" si="76"/>
        <v>8</v>
      </c>
      <c r="L407">
        <f t="shared" si="77"/>
        <v>2004</v>
      </c>
      <c r="M407">
        <f t="shared" si="78"/>
        <v>2005</v>
      </c>
      <c r="N407">
        <f t="shared" si="79"/>
        <v>2005</v>
      </c>
    </row>
    <row r="408" spans="1:14">
      <c r="A408" s="26">
        <v>38495</v>
      </c>
      <c r="B408" s="26">
        <v>38560</v>
      </c>
      <c r="C408" s="26">
        <v>38560</v>
      </c>
      <c r="D408" s="10">
        <v>1</v>
      </c>
      <c r="F408">
        <f t="shared" si="71"/>
        <v>1</v>
      </c>
      <c r="G408">
        <f t="shared" si="72"/>
        <v>3</v>
      </c>
      <c r="H408">
        <f t="shared" si="73"/>
        <v>3</v>
      </c>
      <c r="I408">
        <f t="shared" si="74"/>
        <v>5</v>
      </c>
      <c r="J408">
        <f t="shared" si="75"/>
        <v>7</v>
      </c>
      <c r="K408">
        <f t="shared" si="76"/>
        <v>7</v>
      </c>
      <c r="L408">
        <f t="shared" si="77"/>
        <v>2005</v>
      </c>
      <c r="M408">
        <f t="shared" si="78"/>
        <v>2005</v>
      </c>
      <c r="N408">
        <f t="shared" si="79"/>
        <v>2005</v>
      </c>
    </row>
    <row r="409" spans="1:14">
      <c r="A409" s="26">
        <v>38492</v>
      </c>
      <c r="B409" s="26">
        <v>38497</v>
      </c>
      <c r="C409" s="26">
        <v>38560</v>
      </c>
      <c r="D409" s="10">
        <v>2</v>
      </c>
      <c r="F409">
        <f t="shared" si="71"/>
        <v>5</v>
      </c>
      <c r="G409">
        <f t="shared" si="72"/>
        <v>3</v>
      </c>
      <c r="H409">
        <f t="shared" si="73"/>
        <v>3</v>
      </c>
      <c r="I409">
        <f t="shared" si="74"/>
        <v>5</v>
      </c>
      <c r="J409">
        <f t="shared" si="75"/>
        <v>5</v>
      </c>
      <c r="K409">
        <f t="shared" si="76"/>
        <v>7</v>
      </c>
      <c r="L409">
        <f t="shared" si="77"/>
        <v>2005</v>
      </c>
      <c r="M409">
        <f t="shared" si="78"/>
        <v>2005</v>
      </c>
      <c r="N409">
        <f t="shared" si="79"/>
        <v>2005</v>
      </c>
    </row>
    <row r="410" spans="1:14">
      <c r="A410" s="26">
        <v>38057</v>
      </c>
      <c r="B410" s="26">
        <v>38561</v>
      </c>
      <c r="C410" s="26">
        <v>38583</v>
      </c>
      <c r="D410" s="10">
        <v>1</v>
      </c>
      <c r="F410">
        <f t="shared" si="71"/>
        <v>4</v>
      </c>
      <c r="G410">
        <f t="shared" si="72"/>
        <v>4</v>
      </c>
      <c r="H410">
        <f t="shared" si="73"/>
        <v>5</v>
      </c>
      <c r="I410">
        <f t="shared" si="74"/>
        <v>3</v>
      </c>
      <c r="J410">
        <f t="shared" si="75"/>
        <v>7</v>
      </c>
      <c r="K410">
        <f t="shared" si="76"/>
        <v>8</v>
      </c>
      <c r="L410">
        <f t="shared" si="77"/>
        <v>2004</v>
      </c>
      <c r="M410">
        <f t="shared" si="78"/>
        <v>2005</v>
      </c>
      <c r="N410">
        <f t="shared" si="79"/>
        <v>2005</v>
      </c>
    </row>
    <row r="411" spans="1:14">
      <c r="A411" s="26">
        <v>38036</v>
      </c>
      <c r="B411" s="26">
        <v>38460</v>
      </c>
      <c r="C411" s="26">
        <v>38584</v>
      </c>
      <c r="D411" s="10">
        <v>3</v>
      </c>
      <c r="F411">
        <f t="shared" si="71"/>
        <v>4</v>
      </c>
      <c r="G411">
        <f t="shared" si="72"/>
        <v>1</v>
      </c>
      <c r="H411">
        <f t="shared" si="73"/>
        <v>6</v>
      </c>
      <c r="I411">
        <f t="shared" si="74"/>
        <v>2</v>
      </c>
      <c r="J411">
        <f t="shared" si="75"/>
        <v>4</v>
      </c>
      <c r="K411">
        <f t="shared" si="76"/>
        <v>8</v>
      </c>
      <c r="L411">
        <f t="shared" si="77"/>
        <v>2004</v>
      </c>
      <c r="M411">
        <f t="shared" si="78"/>
        <v>2005</v>
      </c>
      <c r="N411">
        <f t="shared" si="79"/>
        <v>2005</v>
      </c>
    </row>
    <row r="412" spans="1:14">
      <c r="A412" s="26">
        <v>38622</v>
      </c>
      <c r="B412" s="26">
        <v>38649</v>
      </c>
      <c r="C412" s="26">
        <v>38649</v>
      </c>
      <c r="D412" s="10">
        <v>2</v>
      </c>
      <c r="F412">
        <f t="shared" si="71"/>
        <v>2</v>
      </c>
      <c r="G412">
        <f t="shared" si="72"/>
        <v>1</v>
      </c>
      <c r="H412">
        <f t="shared" si="73"/>
        <v>1</v>
      </c>
      <c r="I412">
        <f t="shared" si="74"/>
        <v>9</v>
      </c>
      <c r="J412">
        <f t="shared" si="75"/>
        <v>10</v>
      </c>
      <c r="K412">
        <f t="shared" si="76"/>
        <v>10</v>
      </c>
      <c r="L412">
        <f t="shared" si="77"/>
        <v>2005</v>
      </c>
      <c r="M412">
        <f t="shared" si="78"/>
        <v>2005</v>
      </c>
      <c r="N412">
        <f t="shared" si="79"/>
        <v>2005</v>
      </c>
    </row>
    <row r="413" spans="1:14">
      <c r="A413" s="26">
        <v>38497</v>
      </c>
      <c r="B413" s="26">
        <v>38526</v>
      </c>
      <c r="C413" s="26">
        <v>38567</v>
      </c>
      <c r="D413" s="10">
        <v>1</v>
      </c>
      <c r="F413">
        <f t="shared" si="71"/>
        <v>3</v>
      </c>
      <c r="G413">
        <f t="shared" si="72"/>
        <v>4</v>
      </c>
      <c r="H413">
        <f t="shared" si="73"/>
        <v>3</v>
      </c>
      <c r="I413">
        <f t="shared" si="74"/>
        <v>5</v>
      </c>
      <c r="J413">
        <f t="shared" si="75"/>
        <v>6</v>
      </c>
      <c r="K413">
        <f t="shared" si="76"/>
        <v>8</v>
      </c>
      <c r="L413">
        <f t="shared" si="77"/>
        <v>2005</v>
      </c>
      <c r="M413">
        <f t="shared" si="78"/>
        <v>2005</v>
      </c>
      <c r="N413">
        <f t="shared" si="79"/>
        <v>2005</v>
      </c>
    </row>
    <row r="414" spans="1:14">
      <c r="A414" s="26">
        <v>38512</v>
      </c>
      <c r="B414" s="26">
        <v>38552</v>
      </c>
      <c r="C414" s="26">
        <v>38586</v>
      </c>
      <c r="D414" s="10">
        <v>4</v>
      </c>
      <c r="F414">
        <f t="shared" si="71"/>
        <v>4</v>
      </c>
      <c r="G414">
        <f t="shared" si="72"/>
        <v>2</v>
      </c>
      <c r="H414">
        <f t="shared" si="73"/>
        <v>1</v>
      </c>
      <c r="I414">
        <f t="shared" si="74"/>
        <v>6</v>
      </c>
      <c r="J414">
        <f t="shared" si="75"/>
        <v>7</v>
      </c>
      <c r="K414">
        <f t="shared" si="76"/>
        <v>8</v>
      </c>
      <c r="L414">
        <f t="shared" si="77"/>
        <v>2005</v>
      </c>
      <c r="M414">
        <f t="shared" si="78"/>
        <v>2005</v>
      </c>
      <c r="N414">
        <f t="shared" si="79"/>
        <v>2005</v>
      </c>
    </row>
    <row r="415" spans="1:14">
      <c r="A415" s="26">
        <v>38484</v>
      </c>
      <c r="B415" s="26">
        <v>38538</v>
      </c>
      <c r="C415" s="26">
        <v>38582</v>
      </c>
      <c r="D415" s="10">
        <v>3</v>
      </c>
      <c r="F415">
        <f t="shared" si="71"/>
        <v>4</v>
      </c>
      <c r="G415">
        <f t="shared" si="72"/>
        <v>2</v>
      </c>
      <c r="H415">
        <f t="shared" si="73"/>
        <v>4</v>
      </c>
      <c r="I415">
        <f t="shared" si="74"/>
        <v>5</v>
      </c>
      <c r="J415">
        <f t="shared" si="75"/>
        <v>7</v>
      </c>
      <c r="K415">
        <f t="shared" si="76"/>
        <v>8</v>
      </c>
      <c r="L415">
        <f t="shared" si="77"/>
        <v>2005</v>
      </c>
      <c r="M415">
        <f t="shared" si="78"/>
        <v>2005</v>
      </c>
      <c r="N415">
        <f t="shared" si="79"/>
        <v>2005</v>
      </c>
    </row>
    <row r="416" spans="1:14">
      <c r="A416" s="26">
        <v>38209</v>
      </c>
      <c r="B416" s="26">
        <v>38588</v>
      </c>
      <c r="C416" s="26">
        <v>38590</v>
      </c>
      <c r="D416" s="10">
        <v>4</v>
      </c>
      <c r="F416">
        <f t="shared" si="71"/>
        <v>2</v>
      </c>
      <c r="G416">
        <f t="shared" si="72"/>
        <v>3</v>
      </c>
      <c r="H416">
        <f t="shared" si="73"/>
        <v>5</v>
      </c>
      <c r="I416">
        <f t="shared" si="74"/>
        <v>8</v>
      </c>
      <c r="J416">
        <f t="shared" si="75"/>
        <v>8</v>
      </c>
      <c r="K416">
        <f t="shared" si="76"/>
        <v>8</v>
      </c>
      <c r="L416">
        <f t="shared" si="77"/>
        <v>2004</v>
      </c>
      <c r="M416">
        <f t="shared" si="78"/>
        <v>2005</v>
      </c>
      <c r="N416">
        <f t="shared" si="79"/>
        <v>2005</v>
      </c>
    </row>
    <row r="417" spans="1:14">
      <c r="A417" s="26">
        <v>38378</v>
      </c>
      <c r="B417" s="26">
        <v>38595</v>
      </c>
      <c r="C417" s="26">
        <v>38595</v>
      </c>
      <c r="D417" s="10">
        <v>2</v>
      </c>
      <c r="F417">
        <f t="shared" si="71"/>
        <v>3</v>
      </c>
      <c r="G417">
        <f t="shared" si="72"/>
        <v>3</v>
      </c>
      <c r="H417">
        <f t="shared" si="73"/>
        <v>3</v>
      </c>
      <c r="I417">
        <f t="shared" si="74"/>
        <v>1</v>
      </c>
      <c r="J417">
        <f t="shared" si="75"/>
        <v>8</v>
      </c>
      <c r="K417">
        <f t="shared" si="76"/>
        <v>8</v>
      </c>
      <c r="L417">
        <f t="shared" si="77"/>
        <v>2005</v>
      </c>
      <c r="M417">
        <f t="shared" si="78"/>
        <v>2005</v>
      </c>
      <c r="N417">
        <f t="shared" si="79"/>
        <v>2005</v>
      </c>
    </row>
    <row r="418" spans="1:14">
      <c r="A418" s="26">
        <v>37990</v>
      </c>
      <c r="B418" s="26">
        <v>38603</v>
      </c>
      <c r="C418" s="26">
        <v>38606</v>
      </c>
      <c r="D418" s="10">
        <v>3</v>
      </c>
      <c r="F418">
        <f t="shared" si="71"/>
        <v>7</v>
      </c>
      <c r="G418">
        <f t="shared" si="72"/>
        <v>4</v>
      </c>
      <c r="H418">
        <f t="shared" si="73"/>
        <v>7</v>
      </c>
      <c r="I418">
        <f t="shared" si="74"/>
        <v>1</v>
      </c>
      <c r="J418">
        <f t="shared" si="75"/>
        <v>9</v>
      </c>
      <c r="K418">
        <f t="shared" si="76"/>
        <v>9</v>
      </c>
      <c r="L418">
        <f t="shared" si="77"/>
        <v>2004</v>
      </c>
      <c r="M418">
        <f t="shared" si="78"/>
        <v>2005</v>
      </c>
      <c r="N418">
        <f t="shared" si="79"/>
        <v>2005</v>
      </c>
    </row>
    <row r="419" spans="1:14">
      <c r="A419" s="26">
        <v>38286</v>
      </c>
      <c r="B419" s="26">
        <v>38601</v>
      </c>
      <c r="C419" s="26">
        <v>38607</v>
      </c>
      <c r="D419" s="10">
        <v>1</v>
      </c>
      <c r="F419">
        <f t="shared" si="71"/>
        <v>2</v>
      </c>
      <c r="G419">
        <f t="shared" si="72"/>
        <v>2</v>
      </c>
      <c r="H419">
        <f t="shared" si="73"/>
        <v>1</v>
      </c>
      <c r="I419">
        <f t="shared" si="74"/>
        <v>10</v>
      </c>
      <c r="J419">
        <f t="shared" si="75"/>
        <v>9</v>
      </c>
      <c r="K419">
        <f t="shared" si="76"/>
        <v>9</v>
      </c>
      <c r="L419">
        <f t="shared" si="77"/>
        <v>2004</v>
      </c>
      <c r="M419">
        <f t="shared" si="78"/>
        <v>2005</v>
      </c>
      <c r="N419">
        <f t="shared" si="79"/>
        <v>2005</v>
      </c>
    </row>
    <row r="420" spans="1:14">
      <c r="A420" s="26">
        <v>38490</v>
      </c>
      <c r="B420" s="26">
        <v>38580</v>
      </c>
      <c r="C420" s="26">
        <v>38582</v>
      </c>
      <c r="D420" s="10">
        <v>2</v>
      </c>
      <c r="F420">
        <f t="shared" si="71"/>
        <v>3</v>
      </c>
      <c r="G420">
        <f t="shared" si="72"/>
        <v>2</v>
      </c>
      <c r="H420">
        <f t="shared" si="73"/>
        <v>4</v>
      </c>
      <c r="I420">
        <f t="shared" si="74"/>
        <v>5</v>
      </c>
      <c r="J420">
        <f t="shared" si="75"/>
        <v>8</v>
      </c>
      <c r="K420">
        <f t="shared" si="76"/>
        <v>8</v>
      </c>
      <c r="L420">
        <f t="shared" si="77"/>
        <v>2005</v>
      </c>
      <c r="M420">
        <f t="shared" si="78"/>
        <v>2005</v>
      </c>
      <c r="N420">
        <f t="shared" si="79"/>
        <v>2005</v>
      </c>
    </row>
    <row r="421" spans="1:14">
      <c r="A421" s="26">
        <v>38167</v>
      </c>
      <c r="B421" s="26">
        <v>38449</v>
      </c>
      <c r="C421" s="26">
        <v>38590</v>
      </c>
      <c r="D421" s="10">
        <v>3</v>
      </c>
      <c r="F421">
        <f t="shared" si="71"/>
        <v>2</v>
      </c>
      <c r="G421">
        <f t="shared" si="72"/>
        <v>4</v>
      </c>
      <c r="H421">
        <f t="shared" si="73"/>
        <v>5</v>
      </c>
      <c r="I421">
        <f t="shared" si="74"/>
        <v>6</v>
      </c>
      <c r="J421">
        <f t="shared" si="75"/>
        <v>4</v>
      </c>
      <c r="K421">
        <f t="shared" si="76"/>
        <v>8</v>
      </c>
      <c r="L421">
        <f t="shared" si="77"/>
        <v>2004</v>
      </c>
      <c r="M421">
        <f t="shared" si="78"/>
        <v>2005</v>
      </c>
      <c r="N421">
        <f t="shared" si="79"/>
        <v>2005</v>
      </c>
    </row>
    <row r="422" spans="1:14">
      <c r="A422" s="26">
        <v>38517</v>
      </c>
      <c r="B422" s="26">
        <v>38539</v>
      </c>
      <c r="C422" s="26">
        <v>38569</v>
      </c>
      <c r="D422" s="10">
        <v>2</v>
      </c>
      <c r="F422">
        <f t="shared" si="71"/>
        <v>2</v>
      </c>
      <c r="G422">
        <f t="shared" si="72"/>
        <v>3</v>
      </c>
      <c r="H422">
        <f t="shared" si="73"/>
        <v>5</v>
      </c>
      <c r="I422">
        <f t="shared" si="74"/>
        <v>6</v>
      </c>
      <c r="J422">
        <f t="shared" si="75"/>
        <v>7</v>
      </c>
      <c r="K422">
        <f t="shared" si="76"/>
        <v>8</v>
      </c>
      <c r="L422">
        <f t="shared" si="77"/>
        <v>2005</v>
      </c>
      <c r="M422">
        <f t="shared" si="78"/>
        <v>2005</v>
      </c>
      <c r="N422">
        <f t="shared" si="79"/>
        <v>2005</v>
      </c>
    </row>
    <row r="423" spans="1:14">
      <c r="A423" s="26">
        <v>38492</v>
      </c>
      <c r="B423" s="26">
        <v>38530</v>
      </c>
      <c r="C423" s="26">
        <v>38530</v>
      </c>
      <c r="D423" s="10">
        <v>1</v>
      </c>
      <c r="F423">
        <f t="shared" si="71"/>
        <v>5</v>
      </c>
      <c r="G423">
        <f t="shared" si="72"/>
        <v>1</v>
      </c>
      <c r="H423">
        <f t="shared" si="73"/>
        <v>1</v>
      </c>
      <c r="I423">
        <f t="shared" si="74"/>
        <v>5</v>
      </c>
      <c r="J423">
        <f t="shared" si="75"/>
        <v>6</v>
      </c>
      <c r="K423">
        <f t="shared" si="76"/>
        <v>6</v>
      </c>
      <c r="L423">
        <f t="shared" si="77"/>
        <v>2005</v>
      </c>
      <c r="M423">
        <f t="shared" si="78"/>
        <v>2005</v>
      </c>
      <c r="N423">
        <f t="shared" si="79"/>
        <v>2005</v>
      </c>
    </row>
    <row r="424" spans="1:14">
      <c r="A424" s="26">
        <v>38031</v>
      </c>
      <c r="B424" s="26">
        <v>38547</v>
      </c>
      <c r="C424" s="26">
        <v>38586</v>
      </c>
      <c r="D424" s="10">
        <v>3</v>
      </c>
      <c r="F424">
        <f t="shared" si="71"/>
        <v>6</v>
      </c>
      <c r="G424">
        <f t="shared" si="72"/>
        <v>4</v>
      </c>
      <c r="H424">
        <f t="shared" si="73"/>
        <v>1</v>
      </c>
      <c r="I424">
        <f t="shared" si="74"/>
        <v>2</v>
      </c>
      <c r="J424">
        <f t="shared" si="75"/>
        <v>7</v>
      </c>
      <c r="K424">
        <f t="shared" si="76"/>
        <v>8</v>
      </c>
      <c r="L424">
        <f t="shared" si="77"/>
        <v>2004</v>
      </c>
      <c r="M424">
        <f t="shared" si="78"/>
        <v>2005</v>
      </c>
      <c r="N424">
        <f t="shared" si="79"/>
        <v>2005</v>
      </c>
    </row>
    <row r="425" spans="1:14">
      <c r="A425" s="26">
        <v>38363</v>
      </c>
      <c r="B425" s="26">
        <v>38587</v>
      </c>
      <c r="C425" s="26">
        <v>38588</v>
      </c>
      <c r="D425" s="10">
        <v>1</v>
      </c>
      <c r="F425">
        <f t="shared" si="71"/>
        <v>2</v>
      </c>
      <c r="G425">
        <f t="shared" si="72"/>
        <v>2</v>
      </c>
      <c r="H425">
        <f t="shared" si="73"/>
        <v>3</v>
      </c>
      <c r="I425">
        <f t="shared" si="74"/>
        <v>1</v>
      </c>
      <c r="J425">
        <f t="shared" si="75"/>
        <v>8</v>
      </c>
      <c r="K425">
        <f t="shared" si="76"/>
        <v>8</v>
      </c>
      <c r="L425">
        <f t="shared" si="77"/>
        <v>2005</v>
      </c>
      <c r="M425">
        <f t="shared" si="78"/>
        <v>2005</v>
      </c>
      <c r="N425">
        <f t="shared" si="79"/>
        <v>2005</v>
      </c>
    </row>
    <row r="426" spans="1:14">
      <c r="A426" s="26">
        <v>38524</v>
      </c>
      <c r="B426" s="26">
        <v>38581</v>
      </c>
      <c r="C426" s="26">
        <v>38589</v>
      </c>
      <c r="D426" s="10">
        <v>2</v>
      </c>
      <c r="F426">
        <f t="shared" si="71"/>
        <v>2</v>
      </c>
      <c r="G426">
        <f t="shared" si="72"/>
        <v>3</v>
      </c>
      <c r="H426">
        <f t="shared" si="73"/>
        <v>4</v>
      </c>
      <c r="I426">
        <f t="shared" si="74"/>
        <v>6</v>
      </c>
      <c r="J426">
        <f t="shared" si="75"/>
        <v>8</v>
      </c>
      <c r="K426">
        <f t="shared" si="76"/>
        <v>8</v>
      </c>
      <c r="L426">
        <f t="shared" si="77"/>
        <v>2005</v>
      </c>
      <c r="M426">
        <f t="shared" si="78"/>
        <v>2005</v>
      </c>
      <c r="N426">
        <f t="shared" si="79"/>
        <v>2005</v>
      </c>
    </row>
    <row r="427" spans="1:14">
      <c r="A427" s="26">
        <v>38404</v>
      </c>
      <c r="B427" s="26">
        <v>38573</v>
      </c>
      <c r="C427" s="26">
        <v>38601</v>
      </c>
      <c r="D427" s="10">
        <v>4</v>
      </c>
      <c r="F427">
        <f t="shared" si="71"/>
        <v>1</v>
      </c>
      <c r="G427">
        <f t="shared" si="72"/>
        <v>2</v>
      </c>
      <c r="H427">
        <f t="shared" si="73"/>
        <v>2</v>
      </c>
      <c r="I427">
        <f t="shared" si="74"/>
        <v>2</v>
      </c>
      <c r="J427">
        <f t="shared" si="75"/>
        <v>8</v>
      </c>
      <c r="K427">
        <f t="shared" si="76"/>
        <v>9</v>
      </c>
      <c r="L427">
        <f t="shared" si="77"/>
        <v>2005</v>
      </c>
      <c r="M427">
        <f t="shared" si="78"/>
        <v>2005</v>
      </c>
      <c r="N427">
        <f t="shared" si="79"/>
        <v>2005</v>
      </c>
    </row>
    <row r="428" spans="1:14">
      <c r="A428" s="26">
        <v>38377</v>
      </c>
      <c r="B428" s="26">
        <v>38608</v>
      </c>
      <c r="C428" s="26">
        <v>38609</v>
      </c>
      <c r="D428" s="10">
        <v>2</v>
      </c>
      <c r="F428">
        <f t="shared" si="71"/>
        <v>2</v>
      </c>
      <c r="G428">
        <f t="shared" si="72"/>
        <v>2</v>
      </c>
      <c r="H428">
        <f t="shared" si="73"/>
        <v>3</v>
      </c>
      <c r="I428">
        <f t="shared" si="74"/>
        <v>1</v>
      </c>
      <c r="J428">
        <f t="shared" si="75"/>
        <v>9</v>
      </c>
      <c r="K428">
        <f t="shared" si="76"/>
        <v>9</v>
      </c>
      <c r="L428">
        <f t="shared" si="77"/>
        <v>2005</v>
      </c>
      <c r="M428">
        <f t="shared" si="78"/>
        <v>2005</v>
      </c>
      <c r="N428">
        <f t="shared" si="79"/>
        <v>2005</v>
      </c>
    </row>
    <row r="429" spans="1:14">
      <c r="A429" s="26">
        <v>38060</v>
      </c>
      <c r="B429" s="26">
        <v>38615</v>
      </c>
      <c r="C429" s="26">
        <v>38617</v>
      </c>
      <c r="D429" s="10">
        <v>1</v>
      </c>
      <c r="F429">
        <f t="shared" si="71"/>
        <v>7</v>
      </c>
      <c r="G429">
        <f t="shared" si="72"/>
        <v>2</v>
      </c>
      <c r="H429">
        <f t="shared" si="73"/>
        <v>4</v>
      </c>
      <c r="I429">
        <f t="shared" si="74"/>
        <v>3</v>
      </c>
      <c r="J429">
        <f t="shared" si="75"/>
        <v>9</v>
      </c>
      <c r="K429">
        <f t="shared" si="76"/>
        <v>9</v>
      </c>
      <c r="L429">
        <f t="shared" si="77"/>
        <v>2004</v>
      </c>
      <c r="M429">
        <f t="shared" si="78"/>
        <v>2005</v>
      </c>
      <c r="N429">
        <f t="shared" si="79"/>
        <v>2005</v>
      </c>
    </row>
    <row r="430" spans="1:14">
      <c r="A430" s="26">
        <v>38504</v>
      </c>
      <c r="B430" s="26">
        <v>38595</v>
      </c>
      <c r="C430" s="26">
        <v>38595</v>
      </c>
      <c r="D430" s="10">
        <v>2</v>
      </c>
      <c r="F430">
        <f t="shared" si="71"/>
        <v>3</v>
      </c>
      <c r="G430">
        <f t="shared" si="72"/>
        <v>3</v>
      </c>
      <c r="H430">
        <f t="shared" si="73"/>
        <v>3</v>
      </c>
      <c r="I430">
        <f t="shared" si="74"/>
        <v>6</v>
      </c>
      <c r="J430">
        <f t="shared" si="75"/>
        <v>8</v>
      </c>
      <c r="K430">
        <f t="shared" si="76"/>
        <v>8</v>
      </c>
      <c r="L430">
        <f t="shared" si="77"/>
        <v>2005</v>
      </c>
      <c r="M430">
        <f t="shared" si="78"/>
        <v>2005</v>
      </c>
      <c r="N430">
        <f t="shared" si="79"/>
        <v>2005</v>
      </c>
    </row>
    <row r="431" spans="1:14">
      <c r="A431" s="26">
        <v>38457</v>
      </c>
      <c r="B431" s="26">
        <v>38500</v>
      </c>
      <c r="C431" s="26">
        <v>38552</v>
      </c>
      <c r="D431" s="10">
        <v>1</v>
      </c>
      <c r="F431">
        <f t="shared" si="71"/>
        <v>5</v>
      </c>
      <c r="G431">
        <f t="shared" si="72"/>
        <v>6</v>
      </c>
      <c r="H431">
        <f t="shared" si="73"/>
        <v>2</v>
      </c>
      <c r="I431">
        <f t="shared" si="74"/>
        <v>4</v>
      </c>
      <c r="J431">
        <f t="shared" si="75"/>
        <v>5</v>
      </c>
      <c r="K431">
        <f t="shared" si="76"/>
        <v>7</v>
      </c>
      <c r="L431">
        <f t="shared" si="77"/>
        <v>2005</v>
      </c>
      <c r="M431">
        <f t="shared" si="78"/>
        <v>2005</v>
      </c>
      <c r="N431">
        <f t="shared" si="79"/>
        <v>2005</v>
      </c>
    </row>
    <row r="432" spans="1:14">
      <c r="A432" s="26">
        <v>38285</v>
      </c>
      <c r="B432" s="26">
        <v>38628</v>
      </c>
      <c r="C432" s="26">
        <v>38631</v>
      </c>
      <c r="D432" s="10">
        <v>3</v>
      </c>
      <c r="F432">
        <f t="shared" si="71"/>
        <v>1</v>
      </c>
      <c r="G432">
        <f t="shared" si="72"/>
        <v>1</v>
      </c>
      <c r="H432">
        <f t="shared" si="73"/>
        <v>4</v>
      </c>
      <c r="I432">
        <f t="shared" si="74"/>
        <v>10</v>
      </c>
      <c r="J432">
        <f t="shared" si="75"/>
        <v>10</v>
      </c>
      <c r="K432">
        <f t="shared" si="76"/>
        <v>10</v>
      </c>
      <c r="L432">
        <f t="shared" si="77"/>
        <v>2004</v>
      </c>
      <c r="M432">
        <f t="shared" si="78"/>
        <v>2005</v>
      </c>
      <c r="N432">
        <f t="shared" si="79"/>
        <v>2005</v>
      </c>
    </row>
    <row r="433" spans="1:14">
      <c r="A433" s="26">
        <v>38482</v>
      </c>
      <c r="B433" s="26">
        <v>38603</v>
      </c>
      <c r="C433" s="26">
        <v>38603</v>
      </c>
      <c r="D433" s="10">
        <v>1</v>
      </c>
      <c r="F433">
        <f t="shared" si="71"/>
        <v>2</v>
      </c>
      <c r="G433">
        <f t="shared" si="72"/>
        <v>4</v>
      </c>
      <c r="H433">
        <f t="shared" si="73"/>
        <v>4</v>
      </c>
      <c r="I433">
        <f t="shared" si="74"/>
        <v>5</v>
      </c>
      <c r="J433">
        <f t="shared" si="75"/>
        <v>9</v>
      </c>
      <c r="K433">
        <f t="shared" si="76"/>
        <v>9</v>
      </c>
      <c r="L433">
        <f t="shared" si="77"/>
        <v>2005</v>
      </c>
      <c r="M433">
        <f t="shared" si="78"/>
        <v>2005</v>
      </c>
      <c r="N433">
        <f t="shared" si="79"/>
        <v>2005</v>
      </c>
    </row>
    <row r="434" spans="1:14">
      <c r="A434" s="26">
        <v>38544</v>
      </c>
      <c r="B434" s="26">
        <v>38633</v>
      </c>
      <c r="C434" s="26">
        <v>38633</v>
      </c>
      <c r="D434" s="10">
        <v>2</v>
      </c>
      <c r="F434">
        <f t="shared" si="71"/>
        <v>1</v>
      </c>
      <c r="G434">
        <f t="shared" si="72"/>
        <v>6</v>
      </c>
      <c r="H434">
        <f t="shared" si="73"/>
        <v>6</v>
      </c>
      <c r="I434">
        <f t="shared" si="74"/>
        <v>7</v>
      </c>
      <c r="J434">
        <f t="shared" si="75"/>
        <v>10</v>
      </c>
      <c r="K434">
        <f t="shared" si="76"/>
        <v>10</v>
      </c>
      <c r="L434">
        <f t="shared" si="77"/>
        <v>2005</v>
      </c>
      <c r="M434">
        <f t="shared" si="78"/>
        <v>2005</v>
      </c>
      <c r="N434">
        <f t="shared" si="79"/>
        <v>2005</v>
      </c>
    </row>
    <row r="435" spans="1:14">
      <c r="A435" s="26">
        <v>38551</v>
      </c>
      <c r="B435" s="26">
        <v>38635</v>
      </c>
      <c r="C435" s="26">
        <v>38635</v>
      </c>
      <c r="D435" s="10">
        <v>3</v>
      </c>
      <c r="F435">
        <f t="shared" si="71"/>
        <v>1</v>
      </c>
      <c r="G435">
        <f t="shared" si="72"/>
        <v>1</v>
      </c>
      <c r="H435">
        <f t="shared" si="73"/>
        <v>1</v>
      </c>
      <c r="I435">
        <f t="shared" si="74"/>
        <v>7</v>
      </c>
      <c r="J435">
        <f t="shared" si="75"/>
        <v>10</v>
      </c>
      <c r="K435">
        <f t="shared" si="76"/>
        <v>10</v>
      </c>
      <c r="L435">
        <f t="shared" si="77"/>
        <v>2005</v>
      </c>
      <c r="M435">
        <f t="shared" si="78"/>
        <v>2005</v>
      </c>
      <c r="N435">
        <f t="shared" si="79"/>
        <v>2005</v>
      </c>
    </row>
    <row r="436" spans="1:14">
      <c r="A436" s="26">
        <v>38553</v>
      </c>
      <c r="B436" s="26">
        <v>38607</v>
      </c>
      <c r="C436" s="26">
        <v>38607</v>
      </c>
      <c r="D436" s="10">
        <v>3</v>
      </c>
      <c r="F436">
        <f t="shared" si="71"/>
        <v>3</v>
      </c>
      <c r="G436">
        <f t="shared" si="72"/>
        <v>1</v>
      </c>
      <c r="H436">
        <f t="shared" si="73"/>
        <v>1</v>
      </c>
      <c r="I436">
        <f t="shared" si="74"/>
        <v>7</v>
      </c>
      <c r="J436">
        <f t="shared" si="75"/>
        <v>9</v>
      </c>
      <c r="K436">
        <f t="shared" si="76"/>
        <v>9</v>
      </c>
      <c r="L436">
        <f t="shared" si="77"/>
        <v>2005</v>
      </c>
      <c r="M436">
        <f t="shared" si="78"/>
        <v>2005</v>
      </c>
      <c r="N436">
        <f t="shared" si="79"/>
        <v>2005</v>
      </c>
    </row>
    <row r="437" spans="1:14">
      <c r="A437" s="26">
        <v>38294</v>
      </c>
      <c r="B437" s="26">
        <v>38610</v>
      </c>
      <c r="C437" s="26">
        <v>38639</v>
      </c>
      <c r="D437" s="10">
        <v>3</v>
      </c>
      <c r="F437">
        <f t="shared" si="71"/>
        <v>3</v>
      </c>
      <c r="G437">
        <f t="shared" si="72"/>
        <v>4</v>
      </c>
      <c r="H437">
        <f t="shared" si="73"/>
        <v>5</v>
      </c>
      <c r="I437">
        <f t="shared" si="74"/>
        <v>11</v>
      </c>
      <c r="J437">
        <f t="shared" si="75"/>
        <v>9</v>
      </c>
      <c r="K437">
        <f t="shared" si="76"/>
        <v>10</v>
      </c>
      <c r="L437">
        <f t="shared" si="77"/>
        <v>2004</v>
      </c>
      <c r="M437">
        <f t="shared" si="78"/>
        <v>2005</v>
      </c>
      <c r="N437">
        <f t="shared" si="79"/>
        <v>2005</v>
      </c>
    </row>
    <row r="438" spans="1:14">
      <c r="A438" s="26">
        <v>38579</v>
      </c>
      <c r="B438" s="26">
        <v>38629</v>
      </c>
      <c r="C438" s="26">
        <v>38643</v>
      </c>
      <c r="D438" s="10">
        <v>3</v>
      </c>
      <c r="F438">
        <f t="shared" si="71"/>
        <v>1</v>
      </c>
      <c r="G438">
        <f t="shared" si="72"/>
        <v>2</v>
      </c>
      <c r="H438">
        <f t="shared" si="73"/>
        <v>2</v>
      </c>
      <c r="I438">
        <f t="shared" si="74"/>
        <v>8</v>
      </c>
      <c r="J438">
        <f t="shared" si="75"/>
        <v>10</v>
      </c>
      <c r="K438">
        <f t="shared" si="76"/>
        <v>10</v>
      </c>
      <c r="L438">
        <f t="shared" si="77"/>
        <v>2005</v>
      </c>
      <c r="M438">
        <f t="shared" si="78"/>
        <v>2005</v>
      </c>
      <c r="N438">
        <f t="shared" si="79"/>
        <v>2005</v>
      </c>
    </row>
    <row r="439" spans="1:14">
      <c r="A439" s="26">
        <v>38510</v>
      </c>
      <c r="B439" s="26">
        <v>38642</v>
      </c>
      <c r="C439" s="26">
        <v>38643</v>
      </c>
      <c r="D439" s="10">
        <v>2</v>
      </c>
      <c r="F439">
        <f t="shared" si="71"/>
        <v>2</v>
      </c>
      <c r="G439">
        <f t="shared" si="72"/>
        <v>1</v>
      </c>
      <c r="H439">
        <f t="shared" si="73"/>
        <v>2</v>
      </c>
      <c r="I439">
        <f t="shared" si="74"/>
        <v>6</v>
      </c>
      <c r="J439">
        <f t="shared" si="75"/>
        <v>10</v>
      </c>
      <c r="K439">
        <f t="shared" si="76"/>
        <v>10</v>
      </c>
      <c r="L439">
        <f t="shared" si="77"/>
        <v>2005</v>
      </c>
      <c r="M439">
        <f t="shared" si="78"/>
        <v>2005</v>
      </c>
      <c r="N439">
        <f t="shared" si="79"/>
        <v>2005</v>
      </c>
    </row>
    <row r="440" spans="1:14">
      <c r="A440" s="26">
        <v>38465</v>
      </c>
      <c r="B440" s="26">
        <v>38652</v>
      </c>
      <c r="C440" s="26">
        <v>38652</v>
      </c>
      <c r="D440" s="10">
        <v>4</v>
      </c>
      <c r="F440">
        <f t="shared" si="71"/>
        <v>6</v>
      </c>
      <c r="G440">
        <f t="shared" si="72"/>
        <v>4</v>
      </c>
      <c r="H440">
        <f t="shared" si="73"/>
        <v>4</v>
      </c>
      <c r="I440">
        <f t="shared" si="74"/>
        <v>4</v>
      </c>
      <c r="J440">
        <f t="shared" si="75"/>
        <v>10</v>
      </c>
      <c r="K440">
        <f t="shared" si="76"/>
        <v>10</v>
      </c>
      <c r="L440">
        <f t="shared" si="77"/>
        <v>2005</v>
      </c>
      <c r="M440">
        <f t="shared" si="78"/>
        <v>2005</v>
      </c>
      <c r="N440">
        <f t="shared" si="79"/>
        <v>2005</v>
      </c>
    </row>
    <row r="441" spans="1:14">
      <c r="A441" s="26">
        <v>38567</v>
      </c>
      <c r="B441" s="26">
        <v>38645</v>
      </c>
      <c r="C441" s="26">
        <v>38648</v>
      </c>
      <c r="D441" s="10">
        <v>1</v>
      </c>
      <c r="F441">
        <f t="shared" si="71"/>
        <v>3</v>
      </c>
      <c r="G441">
        <f t="shared" si="72"/>
        <v>4</v>
      </c>
      <c r="H441">
        <f t="shared" si="73"/>
        <v>7</v>
      </c>
      <c r="I441">
        <f t="shared" si="74"/>
        <v>8</v>
      </c>
      <c r="J441">
        <f t="shared" si="75"/>
        <v>10</v>
      </c>
      <c r="K441">
        <f t="shared" si="76"/>
        <v>10</v>
      </c>
      <c r="L441">
        <f t="shared" si="77"/>
        <v>2005</v>
      </c>
      <c r="M441">
        <f t="shared" si="78"/>
        <v>2005</v>
      </c>
      <c r="N441">
        <f t="shared" si="79"/>
        <v>2005</v>
      </c>
    </row>
    <row r="442" spans="1:14">
      <c r="A442" s="26">
        <v>38427</v>
      </c>
      <c r="B442" s="26">
        <v>38643</v>
      </c>
      <c r="C442" s="26">
        <v>38652</v>
      </c>
      <c r="D442" s="10">
        <v>1</v>
      </c>
      <c r="F442">
        <f t="shared" si="71"/>
        <v>3</v>
      </c>
      <c r="G442">
        <f t="shared" si="72"/>
        <v>2</v>
      </c>
      <c r="H442">
        <f t="shared" si="73"/>
        <v>4</v>
      </c>
      <c r="I442">
        <f t="shared" si="74"/>
        <v>3</v>
      </c>
      <c r="J442">
        <f t="shared" si="75"/>
        <v>10</v>
      </c>
      <c r="K442">
        <f t="shared" si="76"/>
        <v>10</v>
      </c>
      <c r="L442">
        <f t="shared" si="77"/>
        <v>2005</v>
      </c>
      <c r="M442">
        <f t="shared" si="78"/>
        <v>2005</v>
      </c>
      <c r="N442">
        <f t="shared" si="79"/>
        <v>2005</v>
      </c>
    </row>
    <row r="443" spans="1:14">
      <c r="A443" s="26">
        <v>38274</v>
      </c>
      <c r="B443" s="26">
        <v>38576</v>
      </c>
      <c r="C443" s="26">
        <v>38655</v>
      </c>
      <c r="D443" s="10">
        <v>2</v>
      </c>
      <c r="F443">
        <f t="shared" si="71"/>
        <v>4</v>
      </c>
      <c r="G443">
        <f t="shared" si="72"/>
        <v>5</v>
      </c>
      <c r="H443">
        <f t="shared" si="73"/>
        <v>7</v>
      </c>
      <c r="I443">
        <f t="shared" si="74"/>
        <v>10</v>
      </c>
      <c r="J443">
        <f t="shared" si="75"/>
        <v>8</v>
      </c>
      <c r="K443">
        <f t="shared" si="76"/>
        <v>10</v>
      </c>
      <c r="L443">
        <f t="shared" si="77"/>
        <v>2004</v>
      </c>
      <c r="M443">
        <f t="shared" si="78"/>
        <v>2005</v>
      </c>
      <c r="N443">
        <f t="shared" si="79"/>
        <v>2005</v>
      </c>
    </row>
    <row r="444" spans="1:14">
      <c r="A444" s="26">
        <v>38480</v>
      </c>
      <c r="B444" s="26">
        <v>38648</v>
      </c>
      <c r="C444" s="26">
        <v>38649</v>
      </c>
      <c r="D444" s="10">
        <v>1</v>
      </c>
      <c r="F444">
        <f t="shared" si="71"/>
        <v>7</v>
      </c>
      <c r="G444">
        <f t="shared" si="72"/>
        <v>7</v>
      </c>
      <c r="H444">
        <f t="shared" si="73"/>
        <v>1</v>
      </c>
      <c r="I444">
        <f t="shared" si="74"/>
        <v>5</v>
      </c>
      <c r="J444">
        <f t="shared" si="75"/>
        <v>10</v>
      </c>
      <c r="K444">
        <f t="shared" si="76"/>
        <v>10</v>
      </c>
      <c r="L444">
        <f t="shared" si="77"/>
        <v>2005</v>
      </c>
      <c r="M444">
        <f t="shared" si="78"/>
        <v>2005</v>
      </c>
      <c r="N444">
        <f t="shared" si="79"/>
        <v>2005</v>
      </c>
    </row>
    <row r="445" spans="1:14">
      <c r="A445" s="26">
        <v>38642</v>
      </c>
      <c r="B445" s="26">
        <v>38659</v>
      </c>
      <c r="C445" s="26">
        <v>38660</v>
      </c>
      <c r="D445" s="10">
        <v>1</v>
      </c>
      <c r="F445">
        <f t="shared" si="71"/>
        <v>1</v>
      </c>
      <c r="G445">
        <f t="shared" si="72"/>
        <v>4</v>
      </c>
      <c r="H445">
        <f t="shared" si="73"/>
        <v>5</v>
      </c>
      <c r="I445">
        <f t="shared" si="74"/>
        <v>10</v>
      </c>
      <c r="J445">
        <f t="shared" si="75"/>
        <v>11</v>
      </c>
      <c r="K445">
        <f t="shared" si="76"/>
        <v>11</v>
      </c>
      <c r="L445">
        <f t="shared" si="77"/>
        <v>2005</v>
      </c>
      <c r="M445">
        <f t="shared" si="78"/>
        <v>2005</v>
      </c>
      <c r="N445">
        <f t="shared" si="79"/>
        <v>2005</v>
      </c>
    </row>
    <row r="446" spans="1:14">
      <c r="A446" s="26">
        <v>38461</v>
      </c>
      <c r="B446" s="26">
        <v>38663</v>
      </c>
      <c r="C446" s="26">
        <v>38663</v>
      </c>
      <c r="D446" s="10">
        <v>2</v>
      </c>
      <c r="F446">
        <f t="shared" si="71"/>
        <v>2</v>
      </c>
      <c r="G446">
        <f t="shared" si="72"/>
        <v>1</v>
      </c>
      <c r="H446">
        <f t="shared" si="73"/>
        <v>1</v>
      </c>
      <c r="I446">
        <f t="shared" si="74"/>
        <v>4</v>
      </c>
      <c r="J446">
        <f t="shared" si="75"/>
        <v>11</v>
      </c>
      <c r="K446">
        <f t="shared" si="76"/>
        <v>11</v>
      </c>
      <c r="L446">
        <f t="shared" si="77"/>
        <v>2005</v>
      </c>
      <c r="M446">
        <f t="shared" si="78"/>
        <v>2005</v>
      </c>
      <c r="N446">
        <f t="shared" si="79"/>
        <v>2005</v>
      </c>
    </row>
    <row r="447" spans="1:14">
      <c r="A447" s="26">
        <v>38596</v>
      </c>
      <c r="B447" s="26">
        <v>38665</v>
      </c>
      <c r="C447" s="26">
        <v>38665</v>
      </c>
      <c r="D447" s="10">
        <v>1</v>
      </c>
      <c r="F447">
        <f t="shared" si="71"/>
        <v>4</v>
      </c>
      <c r="G447">
        <f t="shared" si="72"/>
        <v>3</v>
      </c>
      <c r="H447">
        <f t="shared" si="73"/>
        <v>3</v>
      </c>
      <c r="I447">
        <f t="shared" si="74"/>
        <v>9</v>
      </c>
      <c r="J447">
        <f t="shared" si="75"/>
        <v>11</v>
      </c>
      <c r="K447">
        <f t="shared" si="76"/>
        <v>11</v>
      </c>
      <c r="L447">
        <f t="shared" si="77"/>
        <v>2005</v>
      </c>
      <c r="M447">
        <f t="shared" si="78"/>
        <v>2005</v>
      </c>
      <c r="N447">
        <f t="shared" si="79"/>
        <v>2005</v>
      </c>
    </row>
    <row r="448" spans="1:14">
      <c r="A448" s="26">
        <v>38258</v>
      </c>
      <c r="B448" s="26">
        <v>38598</v>
      </c>
      <c r="C448" s="26">
        <v>38666</v>
      </c>
      <c r="D448" s="10">
        <v>2</v>
      </c>
      <c r="F448">
        <f t="shared" si="71"/>
        <v>2</v>
      </c>
      <c r="G448">
        <f t="shared" si="72"/>
        <v>6</v>
      </c>
      <c r="H448">
        <f t="shared" si="73"/>
        <v>4</v>
      </c>
      <c r="I448">
        <f t="shared" si="74"/>
        <v>9</v>
      </c>
      <c r="J448">
        <f t="shared" si="75"/>
        <v>9</v>
      </c>
      <c r="K448">
        <f t="shared" si="76"/>
        <v>11</v>
      </c>
      <c r="L448">
        <f t="shared" si="77"/>
        <v>2004</v>
      </c>
      <c r="M448">
        <f t="shared" si="78"/>
        <v>2005</v>
      </c>
      <c r="N448">
        <f t="shared" si="79"/>
        <v>2005</v>
      </c>
    </row>
    <row r="449" spans="1:14">
      <c r="A449" s="26">
        <v>38593</v>
      </c>
      <c r="B449" s="26">
        <v>38636</v>
      </c>
      <c r="C449" s="26">
        <v>38666</v>
      </c>
      <c r="D449" s="10">
        <v>1</v>
      </c>
      <c r="F449">
        <f t="shared" si="71"/>
        <v>1</v>
      </c>
      <c r="G449">
        <f t="shared" si="72"/>
        <v>2</v>
      </c>
      <c r="H449">
        <f t="shared" si="73"/>
        <v>4</v>
      </c>
      <c r="I449">
        <f t="shared" si="74"/>
        <v>8</v>
      </c>
      <c r="J449">
        <f t="shared" si="75"/>
        <v>10</v>
      </c>
      <c r="K449">
        <f t="shared" si="76"/>
        <v>11</v>
      </c>
      <c r="L449">
        <f t="shared" si="77"/>
        <v>2005</v>
      </c>
      <c r="M449">
        <f t="shared" si="78"/>
        <v>2005</v>
      </c>
      <c r="N449">
        <f t="shared" si="79"/>
        <v>2005</v>
      </c>
    </row>
    <row r="450" spans="1:14">
      <c r="A450" s="26">
        <v>38538</v>
      </c>
      <c r="B450" s="26">
        <v>38666</v>
      </c>
      <c r="C450" s="26">
        <v>38667</v>
      </c>
      <c r="D450" s="10">
        <v>3</v>
      </c>
      <c r="F450">
        <f t="shared" si="71"/>
        <v>2</v>
      </c>
      <c r="G450">
        <f t="shared" si="72"/>
        <v>4</v>
      </c>
      <c r="H450">
        <f t="shared" si="73"/>
        <v>5</v>
      </c>
      <c r="I450">
        <f t="shared" si="74"/>
        <v>7</v>
      </c>
      <c r="J450">
        <f t="shared" si="75"/>
        <v>11</v>
      </c>
      <c r="K450">
        <f t="shared" si="76"/>
        <v>11</v>
      </c>
      <c r="L450">
        <f t="shared" si="77"/>
        <v>2005</v>
      </c>
      <c r="M450">
        <f t="shared" si="78"/>
        <v>2005</v>
      </c>
      <c r="N450">
        <f t="shared" si="79"/>
        <v>2005</v>
      </c>
    </row>
    <row r="451" spans="1:14">
      <c r="A451" s="26">
        <v>38548</v>
      </c>
      <c r="B451" s="26">
        <v>38673</v>
      </c>
      <c r="C451" s="26">
        <v>38674</v>
      </c>
      <c r="D451" s="10">
        <v>1</v>
      </c>
      <c r="F451">
        <f t="shared" si="71"/>
        <v>5</v>
      </c>
      <c r="G451">
        <f t="shared" si="72"/>
        <v>4</v>
      </c>
      <c r="H451">
        <f t="shared" si="73"/>
        <v>5</v>
      </c>
      <c r="I451">
        <f t="shared" si="74"/>
        <v>7</v>
      </c>
      <c r="J451">
        <f t="shared" si="75"/>
        <v>11</v>
      </c>
      <c r="K451">
        <f t="shared" si="76"/>
        <v>11</v>
      </c>
      <c r="L451">
        <f t="shared" si="77"/>
        <v>2005</v>
      </c>
      <c r="M451">
        <f t="shared" si="78"/>
        <v>2005</v>
      </c>
      <c r="N451">
        <f t="shared" si="79"/>
        <v>2005</v>
      </c>
    </row>
    <row r="452" spans="1:14">
      <c r="A452" s="26">
        <v>38566</v>
      </c>
      <c r="B452" s="26">
        <v>38678</v>
      </c>
      <c r="C452" s="26">
        <v>38678</v>
      </c>
      <c r="D452" s="10">
        <v>4</v>
      </c>
      <c r="F452">
        <f t="shared" ref="F452:F515" si="80">WEEKDAY(A452,2)</f>
        <v>2</v>
      </c>
      <c r="G452">
        <f t="shared" ref="G452:G515" si="81">WEEKDAY(B452,2)</f>
        <v>2</v>
      </c>
      <c r="H452">
        <f t="shared" ref="H452:H515" si="82">WEEKDAY(C452,2)</f>
        <v>2</v>
      </c>
      <c r="I452">
        <f t="shared" ref="I452:I515" si="83">MONTH(A452)</f>
        <v>8</v>
      </c>
      <c r="J452">
        <f t="shared" ref="J452:J515" si="84">MONTH(B452)</f>
        <v>11</v>
      </c>
      <c r="K452">
        <f t="shared" ref="K452:K515" si="85">MONTH(C452)</f>
        <v>11</v>
      </c>
      <c r="L452">
        <f t="shared" ref="L452:L515" si="86">YEAR(A452)</f>
        <v>2005</v>
      </c>
      <c r="M452">
        <f t="shared" ref="M452:M515" si="87">YEAR(B452)</f>
        <v>2005</v>
      </c>
      <c r="N452">
        <f t="shared" ref="N452:N515" si="88">YEAR(C452)</f>
        <v>2005</v>
      </c>
    </row>
    <row r="453" spans="1:14">
      <c r="A453" s="26">
        <v>38427</v>
      </c>
      <c r="B453" s="26">
        <v>38643</v>
      </c>
      <c r="C453" s="26">
        <v>38652</v>
      </c>
      <c r="D453" s="10">
        <v>1</v>
      </c>
      <c r="F453">
        <f t="shared" si="80"/>
        <v>3</v>
      </c>
      <c r="G453">
        <f t="shared" si="81"/>
        <v>2</v>
      </c>
      <c r="H453">
        <f t="shared" si="82"/>
        <v>4</v>
      </c>
      <c r="I453">
        <f t="shared" si="83"/>
        <v>3</v>
      </c>
      <c r="J453">
        <f t="shared" si="84"/>
        <v>10</v>
      </c>
      <c r="K453">
        <f t="shared" si="85"/>
        <v>10</v>
      </c>
      <c r="L453">
        <f t="shared" si="86"/>
        <v>2005</v>
      </c>
      <c r="M453">
        <f t="shared" si="87"/>
        <v>2005</v>
      </c>
      <c r="N453">
        <f t="shared" si="88"/>
        <v>2005</v>
      </c>
    </row>
    <row r="454" spans="1:14">
      <c r="A454" s="26">
        <v>38274</v>
      </c>
      <c r="B454" s="26">
        <v>38576</v>
      </c>
      <c r="C454" s="26">
        <v>38655</v>
      </c>
      <c r="D454" s="10">
        <v>2</v>
      </c>
      <c r="F454">
        <f t="shared" si="80"/>
        <v>4</v>
      </c>
      <c r="G454">
        <f t="shared" si="81"/>
        <v>5</v>
      </c>
      <c r="H454">
        <f t="shared" si="82"/>
        <v>7</v>
      </c>
      <c r="I454">
        <f t="shared" si="83"/>
        <v>10</v>
      </c>
      <c r="J454">
        <f t="shared" si="84"/>
        <v>8</v>
      </c>
      <c r="K454">
        <f t="shared" si="85"/>
        <v>10</v>
      </c>
      <c r="L454">
        <f t="shared" si="86"/>
        <v>2004</v>
      </c>
      <c r="M454">
        <f t="shared" si="87"/>
        <v>2005</v>
      </c>
      <c r="N454">
        <f t="shared" si="88"/>
        <v>2005</v>
      </c>
    </row>
    <row r="455" spans="1:14">
      <c r="A455" s="26">
        <v>38511</v>
      </c>
      <c r="B455" s="26">
        <v>38677</v>
      </c>
      <c r="C455" s="26">
        <v>38680</v>
      </c>
      <c r="D455" s="10">
        <v>1</v>
      </c>
      <c r="F455">
        <f t="shared" si="80"/>
        <v>3</v>
      </c>
      <c r="G455">
        <f t="shared" si="81"/>
        <v>1</v>
      </c>
      <c r="H455">
        <f t="shared" si="82"/>
        <v>4</v>
      </c>
      <c r="I455">
        <f t="shared" si="83"/>
        <v>6</v>
      </c>
      <c r="J455">
        <f t="shared" si="84"/>
        <v>11</v>
      </c>
      <c r="K455">
        <f t="shared" si="85"/>
        <v>11</v>
      </c>
      <c r="L455">
        <f t="shared" si="86"/>
        <v>2005</v>
      </c>
      <c r="M455">
        <f t="shared" si="87"/>
        <v>2005</v>
      </c>
      <c r="N455">
        <f t="shared" si="88"/>
        <v>2005</v>
      </c>
    </row>
    <row r="456" spans="1:14">
      <c r="A456" s="26">
        <v>38594</v>
      </c>
      <c r="B456" s="26">
        <v>38681</v>
      </c>
      <c r="C456" s="26">
        <v>38683</v>
      </c>
      <c r="D456" s="10">
        <v>2</v>
      </c>
      <c r="F456">
        <f t="shared" si="80"/>
        <v>2</v>
      </c>
      <c r="G456">
        <f t="shared" si="81"/>
        <v>5</v>
      </c>
      <c r="H456">
        <f t="shared" si="82"/>
        <v>7</v>
      </c>
      <c r="I456">
        <f t="shared" si="83"/>
        <v>8</v>
      </c>
      <c r="J456">
        <f t="shared" si="84"/>
        <v>11</v>
      </c>
      <c r="K456">
        <f t="shared" si="85"/>
        <v>11</v>
      </c>
      <c r="L456">
        <f t="shared" si="86"/>
        <v>2005</v>
      </c>
      <c r="M456">
        <f t="shared" si="87"/>
        <v>2005</v>
      </c>
      <c r="N456">
        <f t="shared" si="88"/>
        <v>2005</v>
      </c>
    </row>
    <row r="457" spans="1:14">
      <c r="A457" s="26">
        <v>38456</v>
      </c>
      <c r="B457" s="26">
        <v>38573</v>
      </c>
      <c r="C457" s="26">
        <v>38686</v>
      </c>
      <c r="D457" s="10">
        <v>1</v>
      </c>
      <c r="F457">
        <f t="shared" si="80"/>
        <v>4</v>
      </c>
      <c r="G457">
        <f t="shared" si="81"/>
        <v>2</v>
      </c>
      <c r="H457">
        <f t="shared" si="82"/>
        <v>3</v>
      </c>
      <c r="I457">
        <f t="shared" si="83"/>
        <v>4</v>
      </c>
      <c r="J457">
        <f t="shared" si="84"/>
        <v>8</v>
      </c>
      <c r="K457">
        <f t="shared" si="85"/>
        <v>11</v>
      </c>
      <c r="L457">
        <f t="shared" si="86"/>
        <v>2005</v>
      </c>
      <c r="M457">
        <f t="shared" si="87"/>
        <v>2005</v>
      </c>
      <c r="N457">
        <f t="shared" si="88"/>
        <v>2005</v>
      </c>
    </row>
    <row r="458" spans="1:14">
      <c r="A458" s="26">
        <v>38480</v>
      </c>
      <c r="B458" s="26">
        <v>38685</v>
      </c>
      <c r="C458" s="26">
        <v>38687</v>
      </c>
      <c r="D458" s="10">
        <v>3</v>
      </c>
      <c r="F458">
        <f t="shared" si="80"/>
        <v>7</v>
      </c>
      <c r="G458">
        <f t="shared" si="81"/>
        <v>2</v>
      </c>
      <c r="H458">
        <f t="shared" si="82"/>
        <v>4</v>
      </c>
      <c r="I458">
        <f t="shared" si="83"/>
        <v>5</v>
      </c>
      <c r="J458">
        <f t="shared" si="84"/>
        <v>11</v>
      </c>
      <c r="K458">
        <f t="shared" si="85"/>
        <v>12</v>
      </c>
      <c r="L458">
        <f t="shared" si="86"/>
        <v>2005</v>
      </c>
      <c r="M458">
        <f t="shared" si="87"/>
        <v>2005</v>
      </c>
      <c r="N458">
        <f t="shared" si="88"/>
        <v>2005</v>
      </c>
    </row>
    <row r="459" spans="1:14">
      <c r="A459" s="26">
        <v>38552</v>
      </c>
      <c r="B459" s="26">
        <v>38696</v>
      </c>
      <c r="C459" s="26">
        <v>38696</v>
      </c>
      <c r="D459" s="10">
        <v>2</v>
      </c>
      <c r="F459">
        <f t="shared" si="80"/>
        <v>2</v>
      </c>
      <c r="G459">
        <f t="shared" si="81"/>
        <v>6</v>
      </c>
      <c r="H459">
        <f t="shared" si="82"/>
        <v>6</v>
      </c>
      <c r="I459">
        <f t="shared" si="83"/>
        <v>7</v>
      </c>
      <c r="J459">
        <f t="shared" si="84"/>
        <v>12</v>
      </c>
      <c r="K459">
        <f t="shared" si="85"/>
        <v>12</v>
      </c>
      <c r="L459">
        <f t="shared" si="86"/>
        <v>2005</v>
      </c>
      <c r="M459">
        <f t="shared" si="87"/>
        <v>2005</v>
      </c>
      <c r="N459">
        <f t="shared" si="88"/>
        <v>2005</v>
      </c>
    </row>
    <row r="460" spans="1:14">
      <c r="A460" s="26">
        <v>38581</v>
      </c>
      <c r="B460" s="26">
        <v>38706</v>
      </c>
      <c r="C460" s="26">
        <v>38706</v>
      </c>
      <c r="D460" s="10">
        <v>2</v>
      </c>
      <c r="F460">
        <f t="shared" si="80"/>
        <v>3</v>
      </c>
      <c r="G460">
        <f t="shared" si="81"/>
        <v>2</v>
      </c>
      <c r="H460">
        <f t="shared" si="82"/>
        <v>2</v>
      </c>
      <c r="I460">
        <f t="shared" si="83"/>
        <v>8</v>
      </c>
      <c r="J460">
        <f t="shared" si="84"/>
        <v>12</v>
      </c>
      <c r="K460">
        <f t="shared" si="85"/>
        <v>12</v>
      </c>
      <c r="L460">
        <f t="shared" si="86"/>
        <v>2005</v>
      </c>
      <c r="M460">
        <f t="shared" si="87"/>
        <v>2005</v>
      </c>
      <c r="N460">
        <f t="shared" si="88"/>
        <v>2005</v>
      </c>
    </row>
    <row r="461" spans="1:14">
      <c r="A461" s="26">
        <v>38744</v>
      </c>
      <c r="B461" s="26">
        <v>38770</v>
      </c>
      <c r="C461" s="26">
        <v>38783</v>
      </c>
      <c r="D461" s="10">
        <v>1</v>
      </c>
      <c r="F461">
        <f t="shared" si="80"/>
        <v>5</v>
      </c>
      <c r="G461">
        <f t="shared" si="81"/>
        <v>3</v>
      </c>
      <c r="H461">
        <f t="shared" si="82"/>
        <v>2</v>
      </c>
      <c r="I461">
        <f t="shared" si="83"/>
        <v>1</v>
      </c>
      <c r="J461">
        <f t="shared" si="84"/>
        <v>2</v>
      </c>
      <c r="K461">
        <f t="shared" si="85"/>
        <v>3</v>
      </c>
      <c r="L461">
        <f t="shared" si="86"/>
        <v>2006</v>
      </c>
      <c r="M461">
        <f t="shared" si="87"/>
        <v>2006</v>
      </c>
      <c r="N461">
        <f t="shared" si="88"/>
        <v>2006</v>
      </c>
    </row>
    <row r="462" spans="1:14">
      <c r="A462" s="26">
        <v>38390</v>
      </c>
      <c r="B462" s="26">
        <v>38700</v>
      </c>
      <c r="C462" s="26">
        <v>38702</v>
      </c>
      <c r="D462" s="10">
        <v>2</v>
      </c>
      <c r="F462">
        <f t="shared" si="80"/>
        <v>1</v>
      </c>
      <c r="G462">
        <f t="shared" si="81"/>
        <v>3</v>
      </c>
      <c r="H462">
        <f t="shared" si="82"/>
        <v>5</v>
      </c>
      <c r="I462">
        <f t="shared" si="83"/>
        <v>2</v>
      </c>
      <c r="J462">
        <f t="shared" si="84"/>
        <v>12</v>
      </c>
      <c r="K462">
        <f t="shared" si="85"/>
        <v>12</v>
      </c>
      <c r="L462">
        <f t="shared" si="86"/>
        <v>2005</v>
      </c>
      <c r="M462">
        <f t="shared" si="87"/>
        <v>2005</v>
      </c>
      <c r="N462">
        <f t="shared" si="88"/>
        <v>2005</v>
      </c>
    </row>
    <row r="463" spans="1:14">
      <c r="A463" s="26">
        <v>38404</v>
      </c>
      <c r="B463" s="26">
        <v>38651</v>
      </c>
      <c r="C463" s="26">
        <v>38684</v>
      </c>
      <c r="D463" s="10">
        <v>2</v>
      </c>
      <c r="F463">
        <f t="shared" si="80"/>
        <v>1</v>
      </c>
      <c r="G463">
        <f t="shared" si="81"/>
        <v>3</v>
      </c>
      <c r="H463">
        <f t="shared" si="82"/>
        <v>1</v>
      </c>
      <c r="I463">
        <f t="shared" si="83"/>
        <v>2</v>
      </c>
      <c r="J463">
        <f t="shared" si="84"/>
        <v>10</v>
      </c>
      <c r="K463">
        <f t="shared" si="85"/>
        <v>11</v>
      </c>
      <c r="L463">
        <f t="shared" si="86"/>
        <v>2005</v>
      </c>
      <c r="M463">
        <f t="shared" si="87"/>
        <v>2005</v>
      </c>
      <c r="N463">
        <f t="shared" si="88"/>
        <v>2005</v>
      </c>
    </row>
    <row r="464" spans="1:14">
      <c r="A464" s="26">
        <v>38627</v>
      </c>
      <c r="B464" s="26">
        <v>38697</v>
      </c>
      <c r="C464" s="26">
        <v>38698</v>
      </c>
      <c r="D464" s="10">
        <v>1</v>
      </c>
      <c r="F464">
        <f t="shared" si="80"/>
        <v>7</v>
      </c>
      <c r="G464">
        <f t="shared" si="81"/>
        <v>7</v>
      </c>
      <c r="H464">
        <f t="shared" si="82"/>
        <v>1</v>
      </c>
      <c r="I464">
        <f t="shared" si="83"/>
        <v>10</v>
      </c>
      <c r="J464">
        <f t="shared" si="84"/>
        <v>12</v>
      </c>
      <c r="K464">
        <f t="shared" si="85"/>
        <v>12</v>
      </c>
      <c r="L464">
        <f t="shared" si="86"/>
        <v>2005</v>
      </c>
      <c r="M464">
        <f t="shared" si="87"/>
        <v>2005</v>
      </c>
      <c r="N464">
        <f t="shared" si="88"/>
        <v>2005</v>
      </c>
    </row>
    <row r="465" spans="1:14">
      <c r="A465" s="26">
        <v>38545</v>
      </c>
      <c r="B465" s="26">
        <v>38635</v>
      </c>
      <c r="C465" s="26">
        <v>38702</v>
      </c>
      <c r="D465" s="10">
        <v>1</v>
      </c>
      <c r="F465">
        <f t="shared" si="80"/>
        <v>2</v>
      </c>
      <c r="G465">
        <f t="shared" si="81"/>
        <v>1</v>
      </c>
      <c r="H465">
        <f t="shared" si="82"/>
        <v>5</v>
      </c>
      <c r="I465">
        <f t="shared" si="83"/>
        <v>7</v>
      </c>
      <c r="J465">
        <f t="shared" si="84"/>
        <v>10</v>
      </c>
      <c r="K465">
        <f t="shared" si="85"/>
        <v>12</v>
      </c>
      <c r="L465">
        <f t="shared" si="86"/>
        <v>2005</v>
      </c>
      <c r="M465">
        <f t="shared" si="87"/>
        <v>2005</v>
      </c>
      <c r="N465">
        <f t="shared" si="88"/>
        <v>2005</v>
      </c>
    </row>
    <row r="466" spans="1:14">
      <c r="A466" s="26">
        <v>38533</v>
      </c>
      <c r="B466" s="26">
        <v>38696</v>
      </c>
      <c r="C466" s="26">
        <v>38705</v>
      </c>
      <c r="D466" s="10">
        <v>2</v>
      </c>
      <c r="F466">
        <f t="shared" si="80"/>
        <v>4</v>
      </c>
      <c r="G466">
        <f t="shared" si="81"/>
        <v>6</v>
      </c>
      <c r="H466">
        <f t="shared" si="82"/>
        <v>1</v>
      </c>
      <c r="I466">
        <f t="shared" si="83"/>
        <v>6</v>
      </c>
      <c r="J466">
        <f t="shared" si="84"/>
        <v>12</v>
      </c>
      <c r="K466">
        <f t="shared" si="85"/>
        <v>12</v>
      </c>
      <c r="L466">
        <f t="shared" si="86"/>
        <v>2005</v>
      </c>
      <c r="M466">
        <f t="shared" si="87"/>
        <v>2005</v>
      </c>
      <c r="N466">
        <f t="shared" si="88"/>
        <v>2005</v>
      </c>
    </row>
    <row r="467" spans="1:14">
      <c r="A467" s="26">
        <v>38588</v>
      </c>
      <c r="B467" s="26">
        <v>38709</v>
      </c>
      <c r="C467" s="26">
        <v>38709</v>
      </c>
      <c r="D467" s="10">
        <v>3</v>
      </c>
      <c r="F467">
        <f t="shared" si="80"/>
        <v>3</v>
      </c>
      <c r="G467">
        <f t="shared" si="81"/>
        <v>5</v>
      </c>
      <c r="H467">
        <f t="shared" si="82"/>
        <v>5</v>
      </c>
      <c r="I467">
        <f t="shared" si="83"/>
        <v>8</v>
      </c>
      <c r="J467">
        <f t="shared" si="84"/>
        <v>12</v>
      </c>
      <c r="K467">
        <f t="shared" si="85"/>
        <v>12</v>
      </c>
      <c r="L467">
        <f t="shared" si="86"/>
        <v>2005</v>
      </c>
      <c r="M467">
        <f t="shared" si="87"/>
        <v>2005</v>
      </c>
      <c r="N467">
        <f t="shared" si="88"/>
        <v>2005</v>
      </c>
    </row>
    <row r="468" spans="1:14">
      <c r="A468" s="26">
        <v>38575</v>
      </c>
      <c r="B468" s="26">
        <v>38731</v>
      </c>
      <c r="C468" s="26">
        <v>38732</v>
      </c>
      <c r="D468" s="10">
        <v>1</v>
      </c>
      <c r="F468">
        <f t="shared" si="80"/>
        <v>4</v>
      </c>
      <c r="G468">
        <f t="shared" si="81"/>
        <v>6</v>
      </c>
      <c r="H468">
        <f t="shared" si="82"/>
        <v>7</v>
      </c>
      <c r="I468">
        <f t="shared" si="83"/>
        <v>8</v>
      </c>
      <c r="J468">
        <f t="shared" si="84"/>
        <v>1</v>
      </c>
      <c r="K468">
        <f t="shared" si="85"/>
        <v>1</v>
      </c>
      <c r="L468">
        <f t="shared" si="86"/>
        <v>2005</v>
      </c>
      <c r="M468">
        <f t="shared" si="87"/>
        <v>2006</v>
      </c>
      <c r="N468">
        <f t="shared" si="88"/>
        <v>2006</v>
      </c>
    </row>
    <row r="469" spans="1:14">
      <c r="A469" s="26">
        <v>38616</v>
      </c>
      <c r="B469" s="26">
        <v>38728</v>
      </c>
      <c r="C469" s="26">
        <v>38736</v>
      </c>
      <c r="D469" s="10">
        <v>1</v>
      </c>
      <c r="F469">
        <f t="shared" si="80"/>
        <v>3</v>
      </c>
      <c r="G469">
        <f t="shared" si="81"/>
        <v>3</v>
      </c>
      <c r="H469">
        <f t="shared" si="82"/>
        <v>4</v>
      </c>
      <c r="I469">
        <f t="shared" si="83"/>
        <v>9</v>
      </c>
      <c r="J469">
        <f t="shared" si="84"/>
        <v>1</v>
      </c>
      <c r="K469">
        <f t="shared" si="85"/>
        <v>1</v>
      </c>
      <c r="L469">
        <f t="shared" si="86"/>
        <v>2005</v>
      </c>
      <c r="M469">
        <f t="shared" si="87"/>
        <v>2006</v>
      </c>
      <c r="N469">
        <f t="shared" si="88"/>
        <v>2006</v>
      </c>
    </row>
    <row r="470" spans="1:14">
      <c r="A470" s="26">
        <v>38588</v>
      </c>
      <c r="B470" s="26">
        <v>38720</v>
      </c>
      <c r="C470" s="26">
        <v>38736</v>
      </c>
      <c r="D470" s="10">
        <v>2</v>
      </c>
      <c r="F470">
        <f t="shared" si="80"/>
        <v>3</v>
      </c>
      <c r="G470">
        <f t="shared" si="81"/>
        <v>2</v>
      </c>
      <c r="H470">
        <f t="shared" si="82"/>
        <v>4</v>
      </c>
      <c r="I470">
        <f t="shared" si="83"/>
        <v>8</v>
      </c>
      <c r="J470">
        <f t="shared" si="84"/>
        <v>1</v>
      </c>
      <c r="K470">
        <f t="shared" si="85"/>
        <v>1</v>
      </c>
      <c r="L470">
        <f t="shared" si="86"/>
        <v>2005</v>
      </c>
      <c r="M470">
        <f t="shared" si="87"/>
        <v>2006</v>
      </c>
      <c r="N470">
        <f t="shared" si="88"/>
        <v>2006</v>
      </c>
    </row>
    <row r="471" spans="1:14">
      <c r="A471" s="26">
        <v>38555</v>
      </c>
      <c r="B471" s="26">
        <v>38648</v>
      </c>
      <c r="C471" s="26">
        <v>38739</v>
      </c>
      <c r="D471" s="10">
        <v>2</v>
      </c>
      <c r="F471">
        <f t="shared" si="80"/>
        <v>5</v>
      </c>
      <c r="G471">
        <f t="shared" si="81"/>
        <v>7</v>
      </c>
      <c r="H471">
        <f t="shared" si="82"/>
        <v>7</v>
      </c>
      <c r="I471">
        <f t="shared" si="83"/>
        <v>7</v>
      </c>
      <c r="J471">
        <f t="shared" si="84"/>
        <v>10</v>
      </c>
      <c r="K471">
        <f t="shared" si="85"/>
        <v>1</v>
      </c>
      <c r="L471">
        <f t="shared" si="86"/>
        <v>2005</v>
      </c>
      <c r="M471">
        <f t="shared" si="87"/>
        <v>2005</v>
      </c>
      <c r="N471">
        <f t="shared" si="88"/>
        <v>2006</v>
      </c>
    </row>
    <row r="472" spans="1:14">
      <c r="A472" s="26">
        <v>38723</v>
      </c>
      <c r="B472" s="26">
        <v>38744</v>
      </c>
      <c r="C472" s="26">
        <v>38744</v>
      </c>
      <c r="D472" s="10">
        <v>4</v>
      </c>
      <c r="F472">
        <f t="shared" si="80"/>
        <v>5</v>
      </c>
      <c r="G472">
        <f t="shared" si="81"/>
        <v>5</v>
      </c>
      <c r="H472">
        <f t="shared" si="82"/>
        <v>5</v>
      </c>
      <c r="I472">
        <f t="shared" si="83"/>
        <v>1</v>
      </c>
      <c r="J472">
        <f t="shared" si="84"/>
        <v>1</v>
      </c>
      <c r="K472">
        <f t="shared" si="85"/>
        <v>1</v>
      </c>
      <c r="L472">
        <f t="shared" si="86"/>
        <v>2006</v>
      </c>
      <c r="M472">
        <f t="shared" si="87"/>
        <v>2006</v>
      </c>
      <c r="N472">
        <f t="shared" si="88"/>
        <v>2006</v>
      </c>
    </row>
    <row r="473" spans="1:14">
      <c r="A473" s="26">
        <v>38567</v>
      </c>
      <c r="B473" s="26">
        <v>38746</v>
      </c>
      <c r="C473" s="26">
        <v>38746</v>
      </c>
      <c r="D473" s="10">
        <v>5</v>
      </c>
      <c r="F473">
        <f t="shared" si="80"/>
        <v>3</v>
      </c>
      <c r="G473">
        <f t="shared" si="81"/>
        <v>7</v>
      </c>
      <c r="H473">
        <f t="shared" si="82"/>
        <v>7</v>
      </c>
      <c r="I473">
        <f t="shared" si="83"/>
        <v>8</v>
      </c>
      <c r="J473">
        <f t="shared" si="84"/>
        <v>1</v>
      </c>
      <c r="K473">
        <f t="shared" si="85"/>
        <v>1</v>
      </c>
      <c r="L473">
        <f t="shared" si="86"/>
        <v>2005</v>
      </c>
      <c r="M473">
        <f t="shared" si="87"/>
        <v>2006</v>
      </c>
      <c r="N473">
        <f t="shared" si="88"/>
        <v>2006</v>
      </c>
    </row>
    <row r="474" spans="1:14">
      <c r="A474" s="26">
        <v>38607</v>
      </c>
      <c r="B474" s="26">
        <v>38749</v>
      </c>
      <c r="C474" s="26">
        <v>38749</v>
      </c>
      <c r="D474" s="10">
        <v>1</v>
      </c>
      <c r="F474">
        <f t="shared" si="80"/>
        <v>1</v>
      </c>
      <c r="G474">
        <f t="shared" si="81"/>
        <v>3</v>
      </c>
      <c r="H474">
        <f t="shared" si="82"/>
        <v>3</v>
      </c>
      <c r="I474">
        <f t="shared" si="83"/>
        <v>9</v>
      </c>
      <c r="J474">
        <f t="shared" si="84"/>
        <v>2</v>
      </c>
      <c r="K474">
        <f t="shared" si="85"/>
        <v>2</v>
      </c>
      <c r="L474">
        <f t="shared" si="86"/>
        <v>2005</v>
      </c>
      <c r="M474">
        <f t="shared" si="87"/>
        <v>2006</v>
      </c>
      <c r="N474">
        <f t="shared" si="88"/>
        <v>2006</v>
      </c>
    </row>
    <row r="475" spans="1:14">
      <c r="A475" s="26">
        <v>38726</v>
      </c>
      <c r="B475" s="26">
        <v>38753</v>
      </c>
      <c r="C475" s="26">
        <v>38753</v>
      </c>
      <c r="D475" s="10">
        <v>1</v>
      </c>
      <c r="F475">
        <f t="shared" si="80"/>
        <v>1</v>
      </c>
      <c r="G475">
        <f t="shared" si="81"/>
        <v>7</v>
      </c>
      <c r="H475">
        <f t="shared" si="82"/>
        <v>7</v>
      </c>
      <c r="I475">
        <f t="shared" si="83"/>
        <v>1</v>
      </c>
      <c r="J475">
        <f t="shared" si="84"/>
        <v>2</v>
      </c>
      <c r="K475">
        <f t="shared" si="85"/>
        <v>2</v>
      </c>
      <c r="L475">
        <f t="shared" si="86"/>
        <v>2006</v>
      </c>
      <c r="M475">
        <f t="shared" si="87"/>
        <v>2006</v>
      </c>
      <c r="N475">
        <f t="shared" si="88"/>
        <v>2006</v>
      </c>
    </row>
    <row r="476" spans="1:14">
      <c r="A476" s="26">
        <v>38612</v>
      </c>
      <c r="B476" s="26">
        <v>38750</v>
      </c>
      <c r="C476" s="26">
        <v>38750</v>
      </c>
      <c r="D476" s="10">
        <v>3</v>
      </c>
      <c r="F476">
        <f t="shared" si="80"/>
        <v>6</v>
      </c>
      <c r="G476">
        <f t="shared" si="81"/>
        <v>4</v>
      </c>
      <c r="H476">
        <f t="shared" si="82"/>
        <v>4</v>
      </c>
      <c r="I476">
        <f t="shared" si="83"/>
        <v>9</v>
      </c>
      <c r="J476">
        <f t="shared" si="84"/>
        <v>2</v>
      </c>
      <c r="K476">
        <f t="shared" si="85"/>
        <v>2</v>
      </c>
      <c r="L476">
        <f t="shared" si="86"/>
        <v>2005</v>
      </c>
      <c r="M476">
        <f t="shared" si="87"/>
        <v>2006</v>
      </c>
      <c r="N476">
        <f t="shared" si="88"/>
        <v>2006</v>
      </c>
    </row>
    <row r="477" spans="1:14">
      <c r="A477" s="26">
        <v>38665</v>
      </c>
      <c r="B477" s="26">
        <v>38762</v>
      </c>
      <c r="C477" s="26">
        <v>38762</v>
      </c>
      <c r="D477" s="10">
        <v>2</v>
      </c>
      <c r="F477">
        <f t="shared" si="80"/>
        <v>3</v>
      </c>
      <c r="G477">
        <f t="shared" si="81"/>
        <v>2</v>
      </c>
      <c r="H477">
        <f t="shared" si="82"/>
        <v>2</v>
      </c>
      <c r="I477">
        <f t="shared" si="83"/>
        <v>11</v>
      </c>
      <c r="J477">
        <f t="shared" si="84"/>
        <v>2</v>
      </c>
      <c r="K477">
        <f t="shared" si="85"/>
        <v>2</v>
      </c>
      <c r="L477">
        <f t="shared" si="86"/>
        <v>2005</v>
      </c>
      <c r="M477">
        <f t="shared" si="87"/>
        <v>2006</v>
      </c>
      <c r="N477">
        <f t="shared" si="88"/>
        <v>2006</v>
      </c>
    </row>
    <row r="478" spans="1:14">
      <c r="A478" s="26">
        <v>38537</v>
      </c>
      <c r="B478" s="26">
        <v>38701</v>
      </c>
      <c r="C478" s="26">
        <v>38712</v>
      </c>
      <c r="D478" s="10">
        <v>2</v>
      </c>
      <c r="F478">
        <f t="shared" si="80"/>
        <v>1</v>
      </c>
      <c r="G478">
        <f t="shared" si="81"/>
        <v>4</v>
      </c>
      <c r="H478">
        <f t="shared" si="82"/>
        <v>1</v>
      </c>
      <c r="I478">
        <f t="shared" si="83"/>
        <v>7</v>
      </c>
      <c r="J478">
        <f t="shared" si="84"/>
        <v>12</v>
      </c>
      <c r="K478">
        <f t="shared" si="85"/>
        <v>12</v>
      </c>
      <c r="L478">
        <f t="shared" si="86"/>
        <v>2005</v>
      </c>
      <c r="M478">
        <f t="shared" si="87"/>
        <v>2005</v>
      </c>
      <c r="N478">
        <f t="shared" si="88"/>
        <v>2005</v>
      </c>
    </row>
    <row r="479" spans="1:14">
      <c r="A479" s="26">
        <v>38717</v>
      </c>
      <c r="B479" s="26">
        <v>38768</v>
      </c>
      <c r="C479" s="26">
        <v>38768</v>
      </c>
      <c r="D479" s="10">
        <v>3</v>
      </c>
      <c r="F479">
        <f t="shared" si="80"/>
        <v>6</v>
      </c>
      <c r="G479">
        <f t="shared" si="81"/>
        <v>1</v>
      </c>
      <c r="H479">
        <f t="shared" si="82"/>
        <v>1</v>
      </c>
      <c r="I479">
        <f t="shared" si="83"/>
        <v>12</v>
      </c>
      <c r="J479">
        <f t="shared" si="84"/>
        <v>2</v>
      </c>
      <c r="K479">
        <f t="shared" si="85"/>
        <v>2</v>
      </c>
      <c r="L479">
        <f t="shared" si="86"/>
        <v>2005</v>
      </c>
      <c r="M479">
        <f t="shared" si="87"/>
        <v>2006</v>
      </c>
      <c r="N479">
        <f t="shared" si="88"/>
        <v>2006</v>
      </c>
    </row>
    <row r="480" spans="1:14">
      <c r="A480" s="26">
        <v>38713</v>
      </c>
      <c r="B480" s="26">
        <v>38781</v>
      </c>
      <c r="C480" s="26">
        <v>38781</v>
      </c>
      <c r="D480" s="10">
        <v>1</v>
      </c>
      <c r="F480">
        <f t="shared" si="80"/>
        <v>2</v>
      </c>
      <c r="G480">
        <f t="shared" si="81"/>
        <v>7</v>
      </c>
      <c r="H480">
        <f t="shared" si="82"/>
        <v>7</v>
      </c>
      <c r="I480">
        <f t="shared" si="83"/>
        <v>12</v>
      </c>
      <c r="J480">
        <f t="shared" si="84"/>
        <v>3</v>
      </c>
      <c r="K480">
        <f t="shared" si="85"/>
        <v>3</v>
      </c>
      <c r="L480">
        <f t="shared" si="86"/>
        <v>2005</v>
      </c>
      <c r="M480">
        <f t="shared" si="87"/>
        <v>2006</v>
      </c>
      <c r="N480">
        <f t="shared" si="88"/>
        <v>2006</v>
      </c>
    </row>
    <row r="481" spans="1:14">
      <c r="A481" s="26">
        <v>38707</v>
      </c>
      <c r="B481" s="26">
        <v>38745</v>
      </c>
      <c r="C481" s="26">
        <v>38746</v>
      </c>
      <c r="D481" s="10">
        <v>1</v>
      </c>
      <c r="F481">
        <f t="shared" si="80"/>
        <v>3</v>
      </c>
      <c r="G481">
        <f t="shared" si="81"/>
        <v>6</v>
      </c>
      <c r="H481">
        <f t="shared" si="82"/>
        <v>7</v>
      </c>
      <c r="I481">
        <f t="shared" si="83"/>
        <v>12</v>
      </c>
      <c r="J481">
        <f t="shared" si="84"/>
        <v>1</v>
      </c>
      <c r="K481">
        <f t="shared" si="85"/>
        <v>1</v>
      </c>
      <c r="L481">
        <f t="shared" si="86"/>
        <v>2005</v>
      </c>
      <c r="M481">
        <f t="shared" si="87"/>
        <v>2006</v>
      </c>
      <c r="N481">
        <f t="shared" si="88"/>
        <v>2006</v>
      </c>
    </row>
    <row r="482" spans="1:14">
      <c r="A482" s="26">
        <v>38489</v>
      </c>
      <c r="B482" s="26">
        <v>38684</v>
      </c>
      <c r="C482" s="26">
        <v>38771</v>
      </c>
      <c r="D482" s="10">
        <v>1</v>
      </c>
      <c r="F482">
        <f t="shared" si="80"/>
        <v>2</v>
      </c>
      <c r="G482">
        <f t="shared" si="81"/>
        <v>1</v>
      </c>
      <c r="H482">
        <f t="shared" si="82"/>
        <v>4</v>
      </c>
      <c r="I482">
        <f t="shared" si="83"/>
        <v>5</v>
      </c>
      <c r="J482">
        <f t="shared" si="84"/>
        <v>11</v>
      </c>
      <c r="K482">
        <f t="shared" si="85"/>
        <v>2</v>
      </c>
      <c r="L482">
        <f t="shared" si="86"/>
        <v>2005</v>
      </c>
      <c r="M482">
        <f t="shared" si="87"/>
        <v>2005</v>
      </c>
      <c r="N482">
        <f t="shared" si="88"/>
        <v>2006</v>
      </c>
    </row>
    <row r="483" spans="1:14">
      <c r="A483" s="26">
        <v>38554</v>
      </c>
      <c r="B483" s="26">
        <v>38772</v>
      </c>
      <c r="C483" s="26">
        <v>38772</v>
      </c>
      <c r="D483" s="10">
        <v>4</v>
      </c>
      <c r="F483">
        <f t="shared" si="80"/>
        <v>4</v>
      </c>
      <c r="G483">
        <f t="shared" si="81"/>
        <v>5</v>
      </c>
      <c r="H483">
        <f t="shared" si="82"/>
        <v>5</v>
      </c>
      <c r="I483">
        <f t="shared" si="83"/>
        <v>7</v>
      </c>
      <c r="J483">
        <f t="shared" si="84"/>
        <v>2</v>
      </c>
      <c r="K483">
        <f t="shared" si="85"/>
        <v>2</v>
      </c>
      <c r="L483">
        <f t="shared" si="86"/>
        <v>2005</v>
      </c>
      <c r="M483">
        <f t="shared" si="87"/>
        <v>2006</v>
      </c>
      <c r="N483">
        <f t="shared" si="88"/>
        <v>2006</v>
      </c>
    </row>
    <row r="484" spans="1:14">
      <c r="A484" s="26">
        <v>38671</v>
      </c>
      <c r="B484" s="26">
        <v>38786</v>
      </c>
      <c r="C484" s="26">
        <v>38786</v>
      </c>
      <c r="D484" s="10">
        <v>1</v>
      </c>
      <c r="F484">
        <f t="shared" si="80"/>
        <v>2</v>
      </c>
      <c r="G484">
        <f t="shared" si="81"/>
        <v>5</v>
      </c>
      <c r="H484">
        <f t="shared" si="82"/>
        <v>5</v>
      </c>
      <c r="I484">
        <f t="shared" si="83"/>
        <v>11</v>
      </c>
      <c r="J484">
        <f t="shared" si="84"/>
        <v>3</v>
      </c>
      <c r="K484">
        <f t="shared" si="85"/>
        <v>3</v>
      </c>
      <c r="L484">
        <f t="shared" si="86"/>
        <v>2005</v>
      </c>
      <c r="M484">
        <f t="shared" si="87"/>
        <v>2006</v>
      </c>
      <c r="N484">
        <f t="shared" si="88"/>
        <v>2006</v>
      </c>
    </row>
    <row r="485" spans="1:14">
      <c r="A485" s="26">
        <v>38731</v>
      </c>
      <c r="B485" s="26">
        <v>38787</v>
      </c>
      <c r="C485" s="26">
        <v>38787</v>
      </c>
      <c r="D485" s="10">
        <v>4</v>
      </c>
      <c r="F485">
        <f t="shared" si="80"/>
        <v>6</v>
      </c>
      <c r="G485">
        <f t="shared" si="81"/>
        <v>6</v>
      </c>
      <c r="H485">
        <f t="shared" si="82"/>
        <v>6</v>
      </c>
      <c r="I485">
        <f t="shared" si="83"/>
        <v>1</v>
      </c>
      <c r="J485">
        <f t="shared" si="84"/>
        <v>3</v>
      </c>
      <c r="K485">
        <f t="shared" si="85"/>
        <v>3</v>
      </c>
      <c r="L485">
        <f t="shared" si="86"/>
        <v>2006</v>
      </c>
      <c r="M485">
        <f t="shared" si="87"/>
        <v>2006</v>
      </c>
      <c r="N485">
        <f t="shared" si="88"/>
        <v>2006</v>
      </c>
    </row>
    <row r="486" spans="1:14">
      <c r="A486" s="26">
        <v>38561</v>
      </c>
      <c r="B486" s="26">
        <v>38786</v>
      </c>
      <c r="C486" s="26">
        <v>38787</v>
      </c>
      <c r="D486" s="10">
        <v>3</v>
      </c>
      <c r="F486">
        <f t="shared" si="80"/>
        <v>4</v>
      </c>
      <c r="G486">
        <f t="shared" si="81"/>
        <v>5</v>
      </c>
      <c r="H486">
        <f t="shared" si="82"/>
        <v>6</v>
      </c>
      <c r="I486">
        <f t="shared" si="83"/>
        <v>7</v>
      </c>
      <c r="J486">
        <f t="shared" si="84"/>
        <v>3</v>
      </c>
      <c r="K486">
        <f t="shared" si="85"/>
        <v>3</v>
      </c>
      <c r="L486">
        <f t="shared" si="86"/>
        <v>2005</v>
      </c>
      <c r="M486">
        <f t="shared" si="87"/>
        <v>2006</v>
      </c>
      <c r="N486">
        <f t="shared" si="88"/>
        <v>2006</v>
      </c>
    </row>
    <row r="487" spans="1:14">
      <c r="A487" s="26">
        <v>38685</v>
      </c>
      <c r="B487" s="26">
        <v>38779</v>
      </c>
      <c r="C487" s="26">
        <v>38797</v>
      </c>
      <c r="D487" s="10">
        <v>2</v>
      </c>
      <c r="F487">
        <f t="shared" si="80"/>
        <v>2</v>
      </c>
      <c r="G487">
        <f t="shared" si="81"/>
        <v>5</v>
      </c>
      <c r="H487">
        <f t="shared" si="82"/>
        <v>2</v>
      </c>
      <c r="I487">
        <f t="shared" si="83"/>
        <v>11</v>
      </c>
      <c r="J487">
        <f t="shared" si="84"/>
        <v>3</v>
      </c>
      <c r="K487">
        <f t="shared" si="85"/>
        <v>3</v>
      </c>
      <c r="L487">
        <f t="shared" si="86"/>
        <v>2005</v>
      </c>
      <c r="M487">
        <f t="shared" si="87"/>
        <v>2006</v>
      </c>
      <c r="N487">
        <f t="shared" si="88"/>
        <v>2006</v>
      </c>
    </row>
    <row r="488" spans="1:14">
      <c r="A488" s="26">
        <v>38764</v>
      </c>
      <c r="B488" s="26">
        <v>38825</v>
      </c>
      <c r="C488" s="26">
        <v>38825</v>
      </c>
      <c r="D488" s="10">
        <v>3</v>
      </c>
      <c r="F488">
        <f t="shared" si="80"/>
        <v>4</v>
      </c>
      <c r="G488">
        <f t="shared" si="81"/>
        <v>2</v>
      </c>
      <c r="H488">
        <f t="shared" si="82"/>
        <v>2</v>
      </c>
      <c r="I488">
        <f t="shared" si="83"/>
        <v>2</v>
      </c>
      <c r="J488">
        <f t="shared" si="84"/>
        <v>4</v>
      </c>
      <c r="K488">
        <f t="shared" si="85"/>
        <v>4</v>
      </c>
      <c r="L488">
        <f t="shared" si="86"/>
        <v>2006</v>
      </c>
      <c r="M488">
        <f t="shared" si="87"/>
        <v>2006</v>
      </c>
      <c r="N488">
        <f t="shared" si="88"/>
        <v>2006</v>
      </c>
    </row>
    <row r="489" spans="1:14">
      <c r="A489" s="27">
        <v>38711</v>
      </c>
      <c r="B489" s="26">
        <v>38775</v>
      </c>
      <c r="C489" s="26">
        <v>38828</v>
      </c>
      <c r="D489" s="10">
        <v>4</v>
      </c>
      <c r="F489">
        <f t="shared" si="80"/>
        <v>7</v>
      </c>
      <c r="G489">
        <f t="shared" si="81"/>
        <v>1</v>
      </c>
      <c r="H489">
        <f t="shared" si="82"/>
        <v>5</v>
      </c>
      <c r="I489">
        <f t="shared" si="83"/>
        <v>12</v>
      </c>
      <c r="J489">
        <f t="shared" si="84"/>
        <v>2</v>
      </c>
      <c r="K489">
        <f t="shared" si="85"/>
        <v>4</v>
      </c>
      <c r="L489">
        <f t="shared" si="86"/>
        <v>2005</v>
      </c>
      <c r="M489">
        <f t="shared" si="87"/>
        <v>2006</v>
      </c>
      <c r="N489">
        <f t="shared" si="88"/>
        <v>2006</v>
      </c>
    </row>
    <row r="490" spans="1:14">
      <c r="A490" s="26">
        <v>38785</v>
      </c>
      <c r="B490" s="26">
        <v>38835</v>
      </c>
      <c r="C490" s="26">
        <v>38835</v>
      </c>
      <c r="D490" s="10">
        <v>1</v>
      </c>
      <c r="F490">
        <f t="shared" si="80"/>
        <v>4</v>
      </c>
      <c r="G490">
        <f t="shared" si="81"/>
        <v>5</v>
      </c>
      <c r="H490">
        <f t="shared" si="82"/>
        <v>5</v>
      </c>
      <c r="I490">
        <f t="shared" si="83"/>
        <v>3</v>
      </c>
      <c r="J490">
        <f t="shared" si="84"/>
        <v>4</v>
      </c>
      <c r="K490">
        <f t="shared" si="85"/>
        <v>4</v>
      </c>
      <c r="L490">
        <f t="shared" si="86"/>
        <v>2006</v>
      </c>
      <c r="M490">
        <f t="shared" si="87"/>
        <v>2006</v>
      </c>
      <c r="N490">
        <f t="shared" si="88"/>
        <v>2006</v>
      </c>
    </row>
    <row r="491" spans="1:14">
      <c r="A491" s="26">
        <v>38575</v>
      </c>
      <c r="B491" s="26">
        <v>38678</v>
      </c>
      <c r="C491" s="26">
        <v>38793</v>
      </c>
      <c r="D491" s="10">
        <v>6</v>
      </c>
      <c r="F491">
        <f t="shared" si="80"/>
        <v>4</v>
      </c>
      <c r="G491">
        <f t="shared" si="81"/>
        <v>2</v>
      </c>
      <c r="H491">
        <f t="shared" si="82"/>
        <v>5</v>
      </c>
      <c r="I491">
        <f t="shared" si="83"/>
        <v>8</v>
      </c>
      <c r="J491">
        <f t="shared" si="84"/>
        <v>11</v>
      </c>
      <c r="K491">
        <f t="shared" si="85"/>
        <v>3</v>
      </c>
      <c r="L491">
        <f t="shared" si="86"/>
        <v>2005</v>
      </c>
      <c r="M491">
        <f t="shared" si="87"/>
        <v>2005</v>
      </c>
      <c r="N491">
        <f t="shared" si="88"/>
        <v>2006</v>
      </c>
    </row>
    <row r="492" spans="1:14">
      <c r="A492" s="26">
        <v>38743</v>
      </c>
      <c r="B492" s="26">
        <v>38824</v>
      </c>
      <c r="C492" s="26">
        <v>38824</v>
      </c>
      <c r="D492" s="10">
        <v>1</v>
      </c>
      <c r="F492">
        <f t="shared" si="80"/>
        <v>4</v>
      </c>
      <c r="G492">
        <f t="shared" si="81"/>
        <v>1</v>
      </c>
      <c r="H492">
        <f t="shared" si="82"/>
        <v>1</v>
      </c>
      <c r="I492">
        <f t="shared" si="83"/>
        <v>1</v>
      </c>
      <c r="J492">
        <f t="shared" si="84"/>
        <v>4</v>
      </c>
      <c r="K492">
        <f t="shared" si="85"/>
        <v>4</v>
      </c>
      <c r="L492">
        <f t="shared" si="86"/>
        <v>2006</v>
      </c>
      <c r="M492">
        <f t="shared" si="87"/>
        <v>2006</v>
      </c>
      <c r="N492">
        <f t="shared" si="88"/>
        <v>2006</v>
      </c>
    </row>
    <row r="493" spans="1:14">
      <c r="A493" s="26">
        <v>38478</v>
      </c>
      <c r="B493" s="26">
        <v>38727</v>
      </c>
      <c r="C493" s="26">
        <v>38777</v>
      </c>
      <c r="D493" s="10">
        <v>3</v>
      </c>
      <c r="F493">
        <f t="shared" si="80"/>
        <v>5</v>
      </c>
      <c r="G493">
        <f t="shared" si="81"/>
        <v>2</v>
      </c>
      <c r="H493">
        <f t="shared" si="82"/>
        <v>3</v>
      </c>
      <c r="I493">
        <f t="shared" si="83"/>
        <v>5</v>
      </c>
      <c r="J493">
        <f t="shared" si="84"/>
        <v>1</v>
      </c>
      <c r="K493">
        <f t="shared" si="85"/>
        <v>3</v>
      </c>
      <c r="L493">
        <f t="shared" si="86"/>
        <v>2005</v>
      </c>
      <c r="M493">
        <f t="shared" si="87"/>
        <v>2006</v>
      </c>
      <c r="N493">
        <f t="shared" si="88"/>
        <v>2006</v>
      </c>
    </row>
    <row r="494" spans="1:14">
      <c r="A494" s="26">
        <v>38671</v>
      </c>
      <c r="B494" s="26">
        <v>38786</v>
      </c>
      <c r="C494" s="26">
        <v>38786</v>
      </c>
      <c r="D494" s="10">
        <v>1</v>
      </c>
      <c r="F494">
        <f t="shared" si="80"/>
        <v>2</v>
      </c>
      <c r="G494">
        <f t="shared" si="81"/>
        <v>5</v>
      </c>
      <c r="H494">
        <f t="shared" si="82"/>
        <v>5</v>
      </c>
      <c r="I494">
        <f t="shared" si="83"/>
        <v>11</v>
      </c>
      <c r="J494">
        <f t="shared" si="84"/>
        <v>3</v>
      </c>
      <c r="K494">
        <f t="shared" si="85"/>
        <v>3</v>
      </c>
      <c r="L494">
        <f t="shared" si="86"/>
        <v>2005</v>
      </c>
      <c r="M494">
        <f t="shared" si="87"/>
        <v>2006</v>
      </c>
      <c r="N494">
        <f t="shared" si="88"/>
        <v>2006</v>
      </c>
    </row>
    <row r="495" spans="1:14">
      <c r="A495" s="26">
        <v>38628</v>
      </c>
      <c r="B495" s="26">
        <v>38804</v>
      </c>
      <c r="C495" s="26">
        <v>38845</v>
      </c>
      <c r="D495" s="10">
        <v>1</v>
      </c>
      <c r="F495">
        <f t="shared" si="80"/>
        <v>1</v>
      </c>
      <c r="G495">
        <f t="shared" si="81"/>
        <v>2</v>
      </c>
      <c r="H495">
        <f t="shared" si="82"/>
        <v>1</v>
      </c>
      <c r="I495">
        <f t="shared" si="83"/>
        <v>10</v>
      </c>
      <c r="J495">
        <f t="shared" si="84"/>
        <v>3</v>
      </c>
      <c r="K495">
        <f t="shared" si="85"/>
        <v>5</v>
      </c>
      <c r="L495">
        <f t="shared" si="86"/>
        <v>2005</v>
      </c>
      <c r="M495">
        <f t="shared" si="87"/>
        <v>2006</v>
      </c>
      <c r="N495">
        <f t="shared" si="88"/>
        <v>2006</v>
      </c>
    </row>
    <row r="496" spans="1:14">
      <c r="A496" s="26">
        <v>38526</v>
      </c>
      <c r="B496" s="26">
        <v>38810</v>
      </c>
      <c r="C496" s="26">
        <v>38810</v>
      </c>
      <c r="D496" s="10">
        <v>2</v>
      </c>
      <c r="F496">
        <f t="shared" si="80"/>
        <v>4</v>
      </c>
      <c r="G496">
        <f t="shared" si="81"/>
        <v>1</v>
      </c>
      <c r="H496">
        <f t="shared" si="82"/>
        <v>1</v>
      </c>
      <c r="I496">
        <f t="shared" si="83"/>
        <v>6</v>
      </c>
      <c r="J496">
        <f t="shared" si="84"/>
        <v>4</v>
      </c>
      <c r="K496">
        <f t="shared" si="85"/>
        <v>4</v>
      </c>
      <c r="L496">
        <f t="shared" si="86"/>
        <v>2005</v>
      </c>
      <c r="M496">
        <f t="shared" si="87"/>
        <v>2006</v>
      </c>
      <c r="N496">
        <f t="shared" si="88"/>
        <v>2006</v>
      </c>
    </row>
    <row r="497" spans="1:14">
      <c r="A497" s="26">
        <v>38671</v>
      </c>
      <c r="B497" s="26">
        <v>38789</v>
      </c>
      <c r="C497" s="26">
        <v>38789</v>
      </c>
      <c r="D497" s="10">
        <v>1</v>
      </c>
      <c r="F497">
        <f t="shared" si="80"/>
        <v>2</v>
      </c>
      <c r="G497">
        <f t="shared" si="81"/>
        <v>1</v>
      </c>
      <c r="H497">
        <f t="shared" si="82"/>
        <v>1</v>
      </c>
      <c r="I497">
        <f t="shared" si="83"/>
        <v>11</v>
      </c>
      <c r="J497">
        <f t="shared" si="84"/>
        <v>3</v>
      </c>
      <c r="K497">
        <f t="shared" si="85"/>
        <v>3</v>
      </c>
      <c r="L497">
        <f t="shared" si="86"/>
        <v>2005</v>
      </c>
      <c r="M497">
        <f t="shared" si="87"/>
        <v>2006</v>
      </c>
      <c r="N497">
        <f t="shared" si="88"/>
        <v>2006</v>
      </c>
    </row>
    <row r="498" spans="1:14">
      <c r="A498" s="26">
        <v>38630</v>
      </c>
      <c r="B498" s="26">
        <v>38829</v>
      </c>
      <c r="C498" s="26">
        <v>38830</v>
      </c>
      <c r="D498" s="10">
        <v>1</v>
      </c>
      <c r="F498">
        <f t="shared" si="80"/>
        <v>3</v>
      </c>
      <c r="G498">
        <f t="shared" si="81"/>
        <v>6</v>
      </c>
      <c r="H498">
        <f t="shared" si="82"/>
        <v>7</v>
      </c>
      <c r="I498">
        <f t="shared" si="83"/>
        <v>10</v>
      </c>
      <c r="J498">
        <f t="shared" si="84"/>
        <v>4</v>
      </c>
      <c r="K498">
        <f t="shared" si="85"/>
        <v>4</v>
      </c>
      <c r="L498">
        <f t="shared" si="86"/>
        <v>2005</v>
      </c>
      <c r="M498">
        <f t="shared" si="87"/>
        <v>2006</v>
      </c>
      <c r="N498">
        <f t="shared" si="88"/>
        <v>2006</v>
      </c>
    </row>
    <row r="499" spans="1:14">
      <c r="A499" s="26">
        <v>38740</v>
      </c>
      <c r="B499" s="26">
        <v>38856</v>
      </c>
      <c r="C499" s="26">
        <v>38857</v>
      </c>
      <c r="D499" s="10">
        <v>1</v>
      </c>
      <c r="F499">
        <f t="shared" si="80"/>
        <v>1</v>
      </c>
      <c r="G499">
        <f t="shared" si="81"/>
        <v>5</v>
      </c>
      <c r="H499">
        <f t="shared" si="82"/>
        <v>6</v>
      </c>
      <c r="I499">
        <f t="shared" si="83"/>
        <v>1</v>
      </c>
      <c r="J499">
        <f t="shared" si="84"/>
        <v>5</v>
      </c>
      <c r="K499">
        <f t="shared" si="85"/>
        <v>5</v>
      </c>
      <c r="L499">
        <f t="shared" si="86"/>
        <v>2006</v>
      </c>
      <c r="M499">
        <f t="shared" si="87"/>
        <v>2006</v>
      </c>
      <c r="N499">
        <f t="shared" si="88"/>
        <v>2006</v>
      </c>
    </row>
    <row r="500" spans="1:14">
      <c r="A500" s="26">
        <v>38706</v>
      </c>
      <c r="B500" s="26">
        <v>38853</v>
      </c>
      <c r="C500" s="26">
        <v>38853</v>
      </c>
      <c r="D500" s="10">
        <v>1</v>
      </c>
      <c r="F500">
        <f t="shared" si="80"/>
        <v>2</v>
      </c>
      <c r="G500">
        <f t="shared" si="81"/>
        <v>2</v>
      </c>
      <c r="H500">
        <f t="shared" si="82"/>
        <v>2</v>
      </c>
      <c r="I500">
        <f t="shared" si="83"/>
        <v>12</v>
      </c>
      <c r="J500">
        <f t="shared" si="84"/>
        <v>5</v>
      </c>
      <c r="K500">
        <f t="shared" si="85"/>
        <v>5</v>
      </c>
      <c r="L500">
        <f t="shared" si="86"/>
        <v>2005</v>
      </c>
      <c r="M500">
        <f t="shared" si="87"/>
        <v>2006</v>
      </c>
      <c r="N500">
        <f t="shared" si="88"/>
        <v>2006</v>
      </c>
    </row>
    <row r="501" spans="1:14">
      <c r="A501" s="26">
        <v>38630</v>
      </c>
      <c r="B501" s="26">
        <v>38829</v>
      </c>
      <c r="C501" s="26">
        <v>38830</v>
      </c>
      <c r="D501" s="10">
        <v>1</v>
      </c>
      <c r="F501">
        <f t="shared" si="80"/>
        <v>3</v>
      </c>
      <c r="G501">
        <f t="shared" si="81"/>
        <v>6</v>
      </c>
      <c r="H501">
        <f t="shared" si="82"/>
        <v>7</v>
      </c>
      <c r="I501">
        <f t="shared" si="83"/>
        <v>10</v>
      </c>
      <c r="J501">
        <f t="shared" si="84"/>
        <v>4</v>
      </c>
      <c r="K501">
        <f t="shared" si="85"/>
        <v>4</v>
      </c>
      <c r="L501">
        <f t="shared" si="86"/>
        <v>2005</v>
      </c>
      <c r="M501">
        <f t="shared" si="87"/>
        <v>2006</v>
      </c>
      <c r="N501">
        <f t="shared" si="88"/>
        <v>2006</v>
      </c>
    </row>
    <row r="502" spans="1:14">
      <c r="A502" s="26">
        <v>38341</v>
      </c>
      <c r="B502" s="26">
        <v>38573</v>
      </c>
      <c r="C502" s="26">
        <v>38575</v>
      </c>
      <c r="D502" s="10">
        <v>2</v>
      </c>
      <c r="F502">
        <f t="shared" si="80"/>
        <v>1</v>
      </c>
      <c r="G502">
        <f t="shared" si="81"/>
        <v>2</v>
      </c>
      <c r="H502">
        <f t="shared" si="82"/>
        <v>4</v>
      </c>
      <c r="I502">
        <f t="shared" si="83"/>
        <v>12</v>
      </c>
      <c r="J502">
        <f t="shared" si="84"/>
        <v>8</v>
      </c>
      <c r="K502">
        <f t="shared" si="85"/>
        <v>8</v>
      </c>
      <c r="L502">
        <f t="shared" si="86"/>
        <v>2004</v>
      </c>
      <c r="M502">
        <f t="shared" si="87"/>
        <v>2005</v>
      </c>
      <c r="N502">
        <f t="shared" si="88"/>
        <v>2005</v>
      </c>
    </row>
    <row r="503" spans="1:14">
      <c r="A503" s="26">
        <v>38341</v>
      </c>
      <c r="B503" s="26">
        <v>38595</v>
      </c>
      <c r="C503" s="26">
        <v>38728</v>
      </c>
      <c r="D503" s="10">
        <v>2</v>
      </c>
      <c r="F503">
        <f t="shared" si="80"/>
        <v>1</v>
      </c>
      <c r="G503">
        <f t="shared" si="81"/>
        <v>3</v>
      </c>
      <c r="H503">
        <f t="shared" si="82"/>
        <v>3</v>
      </c>
      <c r="I503">
        <f t="shared" si="83"/>
        <v>12</v>
      </c>
      <c r="J503">
        <f t="shared" si="84"/>
        <v>8</v>
      </c>
      <c r="K503">
        <f t="shared" si="85"/>
        <v>1</v>
      </c>
      <c r="L503">
        <f t="shared" si="86"/>
        <v>2004</v>
      </c>
      <c r="M503">
        <f t="shared" si="87"/>
        <v>2005</v>
      </c>
      <c r="N503">
        <f t="shared" si="88"/>
        <v>2006</v>
      </c>
    </row>
    <row r="504" spans="1:14">
      <c r="A504" s="26">
        <v>38671</v>
      </c>
      <c r="B504" s="26">
        <v>38789</v>
      </c>
      <c r="C504" s="26">
        <v>38789</v>
      </c>
      <c r="D504" s="10">
        <v>1</v>
      </c>
      <c r="F504">
        <f t="shared" si="80"/>
        <v>2</v>
      </c>
      <c r="G504">
        <f t="shared" si="81"/>
        <v>1</v>
      </c>
      <c r="H504">
        <f t="shared" si="82"/>
        <v>1</v>
      </c>
      <c r="I504">
        <f t="shared" si="83"/>
        <v>11</v>
      </c>
      <c r="J504">
        <f t="shared" si="84"/>
        <v>3</v>
      </c>
      <c r="K504">
        <f t="shared" si="85"/>
        <v>3</v>
      </c>
      <c r="L504">
        <f t="shared" si="86"/>
        <v>2005</v>
      </c>
      <c r="M504">
        <f t="shared" si="87"/>
        <v>2006</v>
      </c>
      <c r="N504">
        <f t="shared" si="88"/>
        <v>2006</v>
      </c>
    </row>
    <row r="505" spans="1:14">
      <c r="A505" s="26">
        <v>38632</v>
      </c>
      <c r="B505" s="26">
        <v>38796</v>
      </c>
      <c r="C505" s="26">
        <v>38796</v>
      </c>
      <c r="D505" s="10">
        <v>2</v>
      </c>
      <c r="F505">
        <f t="shared" si="80"/>
        <v>5</v>
      </c>
      <c r="G505">
        <f t="shared" si="81"/>
        <v>1</v>
      </c>
      <c r="H505">
        <f t="shared" si="82"/>
        <v>1</v>
      </c>
      <c r="I505">
        <f t="shared" si="83"/>
        <v>10</v>
      </c>
      <c r="J505">
        <f t="shared" si="84"/>
        <v>3</v>
      </c>
      <c r="K505">
        <f t="shared" si="85"/>
        <v>3</v>
      </c>
      <c r="L505">
        <f t="shared" si="86"/>
        <v>2005</v>
      </c>
      <c r="M505">
        <f t="shared" si="87"/>
        <v>2006</v>
      </c>
      <c r="N505">
        <f t="shared" si="88"/>
        <v>2006</v>
      </c>
    </row>
    <row r="506" spans="1:14">
      <c r="A506" s="26">
        <v>38513</v>
      </c>
      <c r="B506" s="26">
        <v>38847</v>
      </c>
      <c r="C506" s="26">
        <v>38847</v>
      </c>
      <c r="D506" s="10">
        <v>6</v>
      </c>
      <c r="F506">
        <f t="shared" si="80"/>
        <v>5</v>
      </c>
      <c r="G506">
        <f t="shared" si="81"/>
        <v>3</v>
      </c>
      <c r="H506">
        <f t="shared" si="82"/>
        <v>3</v>
      </c>
      <c r="I506">
        <f t="shared" si="83"/>
        <v>6</v>
      </c>
      <c r="J506">
        <f t="shared" si="84"/>
        <v>5</v>
      </c>
      <c r="K506">
        <f t="shared" si="85"/>
        <v>5</v>
      </c>
      <c r="L506">
        <f t="shared" si="86"/>
        <v>2005</v>
      </c>
      <c r="M506">
        <f t="shared" si="87"/>
        <v>2006</v>
      </c>
      <c r="N506">
        <f t="shared" si="88"/>
        <v>2006</v>
      </c>
    </row>
    <row r="507" spans="1:14">
      <c r="A507" s="26">
        <v>38644</v>
      </c>
      <c r="B507" s="26">
        <v>38801</v>
      </c>
      <c r="C507" s="26">
        <v>38813</v>
      </c>
      <c r="D507" s="10">
        <v>1</v>
      </c>
      <c r="F507">
        <f t="shared" si="80"/>
        <v>3</v>
      </c>
      <c r="G507">
        <f t="shared" si="81"/>
        <v>6</v>
      </c>
      <c r="H507">
        <f t="shared" si="82"/>
        <v>4</v>
      </c>
      <c r="I507">
        <f t="shared" si="83"/>
        <v>10</v>
      </c>
      <c r="J507">
        <f t="shared" si="84"/>
        <v>3</v>
      </c>
      <c r="K507">
        <f t="shared" si="85"/>
        <v>4</v>
      </c>
      <c r="L507">
        <f t="shared" si="86"/>
        <v>2005</v>
      </c>
      <c r="M507">
        <f t="shared" si="87"/>
        <v>2006</v>
      </c>
      <c r="N507">
        <f t="shared" si="88"/>
        <v>2006</v>
      </c>
    </row>
    <row r="508" spans="1:14">
      <c r="A508" s="26">
        <v>38764</v>
      </c>
      <c r="B508" s="26">
        <v>38830</v>
      </c>
      <c r="C508" s="26">
        <v>38830</v>
      </c>
      <c r="D508" s="10">
        <v>3</v>
      </c>
      <c r="F508">
        <f t="shared" si="80"/>
        <v>4</v>
      </c>
      <c r="G508">
        <f t="shared" si="81"/>
        <v>7</v>
      </c>
      <c r="H508">
        <f t="shared" si="82"/>
        <v>7</v>
      </c>
      <c r="I508">
        <f t="shared" si="83"/>
        <v>2</v>
      </c>
      <c r="J508">
        <f t="shared" si="84"/>
        <v>4</v>
      </c>
      <c r="K508">
        <f t="shared" si="85"/>
        <v>4</v>
      </c>
      <c r="L508">
        <f t="shared" si="86"/>
        <v>2006</v>
      </c>
      <c r="M508">
        <f t="shared" si="87"/>
        <v>2006</v>
      </c>
      <c r="N508">
        <f t="shared" si="88"/>
        <v>2006</v>
      </c>
    </row>
    <row r="509" spans="1:14">
      <c r="A509" s="26">
        <v>38643</v>
      </c>
      <c r="B509" s="26">
        <v>38832</v>
      </c>
      <c r="C509" s="26">
        <v>38875</v>
      </c>
      <c r="D509" s="10">
        <v>1</v>
      </c>
      <c r="F509">
        <f t="shared" si="80"/>
        <v>2</v>
      </c>
      <c r="G509">
        <f t="shared" si="81"/>
        <v>2</v>
      </c>
      <c r="H509">
        <f t="shared" si="82"/>
        <v>3</v>
      </c>
      <c r="I509">
        <f t="shared" si="83"/>
        <v>10</v>
      </c>
      <c r="J509">
        <f t="shared" si="84"/>
        <v>4</v>
      </c>
      <c r="K509">
        <f t="shared" si="85"/>
        <v>6</v>
      </c>
      <c r="L509">
        <f t="shared" si="86"/>
        <v>2005</v>
      </c>
      <c r="M509">
        <f t="shared" si="87"/>
        <v>2006</v>
      </c>
      <c r="N509">
        <f t="shared" si="88"/>
        <v>2006</v>
      </c>
    </row>
    <row r="510" spans="1:14">
      <c r="A510" s="26">
        <v>38533</v>
      </c>
      <c r="B510" s="26">
        <v>38798</v>
      </c>
      <c r="C510" s="26">
        <v>38860</v>
      </c>
      <c r="D510" s="10">
        <v>2</v>
      </c>
      <c r="F510">
        <f t="shared" si="80"/>
        <v>4</v>
      </c>
      <c r="G510">
        <f t="shared" si="81"/>
        <v>3</v>
      </c>
      <c r="H510">
        <f t="shared" si="82"/>
        <v>2</v>
      </c>
      <c r="I510">
        <f t="shared" si="83"/>
        <v>6</v>
      </c>
      <c r="J510">
        <f t="shared" si="84"/>
        <v>3</v>
      </c>
      <c r="K510">
        <f t="shared" si="85"/>
        <v>5</v>
      </c>
      <c r="L510">
        <f t="shared" si="86"/>
        <v>2005</v>
      </c>
      <c r="M510">
        <f t="shared" si="87"/>
        <v>2006</v>
      </c>
      <c r="N510">
        <f t="shared" si="88"/>
        <v>2006</v>
      </c>
    </row>
    <row r="511" spans="1:14">
      <c r="A511" s="26">
        <v>38650</v>
      </c>
      <c r="B511" s="26">
        <v>38855</v>
      </c>
      <c r="C511" s="26">
        <v>38855</v>
      </c>
      <c r="D511" s="10">
        <v>3</v>
      </c>
      <c r="F511">
        <f t="shared" si="80"/>
        <v>2</v>
      </c>
      <c r="G511">
        <f t="shared" si="81"/>
        <v>4</v>
      </c>
      <c r="H511">
        <f t="shared" si="82"/>
        <v>4</v>
      </c>
      <c r="I511">
        <f t="shared" si="83"/>
        <v>10</v>
      </c>
      <c r="J511">
        <f t="shared" si="84"/>
        <v>5</v>
      </c>
      <c r="K511">
        <f t="shared" si="85"/>
        <v>5</v>
      </c>
      <c r="L511">
        <f t="shared" si="86"/>
        <v>2005</v>
      </c>
      <c r="M511">
        <f t="shared" si="87"/>
        <v>2006</v>
      </c>
      <c r="N511">
        <f t="shared" si="88"/>
        <v>2006</v>
      </c>
    </row>
    <row r="512" spans="1:14">
      <c r="A512" s="26">
        <v>38736</v>
      </c>
      <c r="B512" s="26">
        <v>38868</v>
      </c>
      <c r="C512" s="26">
        <v>38868</v>
      </c>
      <c r="D512" s="10">
        <v>1</v>
      </c>
      <c r="F512">
        <f t="shared" si="80"/>
        <v>4</v>
      </c>
      <c r="G512">
        <f t="shared" si="81"/>
        <v>3</v>
      </c>
      <c r="H512">
        <f t="shared" si="82"/>
        <v>3</v>
      </c>
      <c r="I512">
        <f t="shared" si="83"/>
        <v>1</v>
      </c>
      <c r="J512">
        <f t="shared" si="84"/>
        <v>5</v>
      </c>
      <c r="K512">
        <f t="shared" si="85"/>
        <v>5</v>
      </c>
      <c r="L512">
        <f t="shared" si="86"/>
        <v>2006</v>
      </c>
      <c r="M512">
        <f t="shared" si="87"/>
        <v>2006</v>
      </c>
      <c r="N512">
        <f t="shared" si="88"/>
        <v>2006</v>
      </c>
    </row>
    <row r="513" spans="1:14">
      <c r="A513" s="26">
        <v>38700</v>
      </c>
      <c r="B513" s="26">
        <v>38869</v>
      </c>
      <c r="C513" s="26">
        <v>38869</v>
      </c>
      <c r="D513" s="10">
        <v>3</v>
      </c>
      <c r="F513">
        <f t="shared" si="80"/>
        <v>3</v>
      </c>
      <c r="G513">
        <f t="shared" si="81"/>
        <v>4</v>
      </c>
      <c r="H513">
        <f t="shared" si="82"/>
        <v>4</v>
      </c>
      <c r="I513">
        <f t="shared" si="83"/>
        <v>12</v>
      </c>
      <c r="J513">
        <f t="shared" si="84"/>
        <v>6</v>
      </c>
      <c r="K513">
        <f t="shared" si="85"/>
        <v>6</v>
      </c>
      <c r="L513">
        <f t="shared" si="86"/>
        <v>2005</v>
      </c>
      <c r="M513">
        <f t="shared" si="87"/>
        <v>2006</v>
      </c>
      <c r="N513">
        <f t="shared" si="88"/>
        <v>2006</v>
      </c>
    </row>
    <row r="514" spans="1:14">
      <c r="A514" s="26">
        <v>38586</v>
      </c>
      <c r="B514" s="26">
        <v>38785</v>
      </c>
      <c r="C514" s="26">
        <v>38881</v>
      </c>
      <c r="D514" s="10">
        <v>1</v>
      </c>
      <c r="F514">
        <f t="shared" si="80"/>
        <v>1</v>
      </c>
      <c r="G514">
        <f t="shared" si="81"/>
        <v>4</v>
      </c>
      <c r="H514">
        <f t="shared" si="82"/>
        <v>2</v>
      </c>
      <c r="I514">
        <f t="shared" si="83"/>
        <v>8</v>
      </c>
      <c r="J514">
        <f t="shared" si="84"/>
        <v>3</v>
      </c>
      <c r="K514">
        <f t="shared" si="85"/>
        <v>6</v>
      </c>
      <c r="L514">
        <f t="shared" si="86"/>
        <v>2005</v>
      </c>
      <c r="M514">
        <f t="shared" si="87"/>
        <v>2006</v>
      </c>
      <c r="N514">
        <f t="shared" si="88"/>
        <v>2006</v>
      </c>
    </row>
    <row r="515" spans="1:14">
      <c r="A515" s="26">
        <v>38566</v>
      </c>
      <c r="B515" s="26">
        <v>38886</v>
      </c>
      <c r="C515" s="26">
        <v>38886</v>
      </c>
      <c r="D515" s="10">
        <v>6</v>
      </c>
      <c r="F515">
        <f t="shared" si="80"/>
        <v>2</v>
      </c>
      <c r="G515">
        <f t="shared" si="81"/>
        <v>7</v>
      </c>
      <c r="H515">
        <f t="shared" si="82"/>
        <v>7</v>
      </c>
      <c r="I515">
        <f t="shared" si="83"/>
        <v>8</v>
      </c>
      <c r="J515">
        <f t="shared" si="84"/>
        <v>6</v>
      </c>
      <c r="K515">
        <f t="shared" si="85"/>
        <v>6</v>
      </c>
      <c r="L515">
        <f t="shared" si="86"/>
        <v>2005</v>
      </c>
      <c r="M515">
        <f t="shared" si="87"/>
        <v>2006</v>
      </c>
      <c r="N515">
        <f t="shared" si="88"/>
        <v>2006</v>
      </c>
    </row>
    <row r="516" spans="1:14">
      <c r="A516" s="26">
        <v>38793</v>
      </c>
      <c r="B516" s="26">
        <v>38873</v>
      </c>
      <c r="C516" s="26">
        <v>38883</v>
      </c>
      <c r="D516" s="10">
        <v>1</v>
      </c>
      <c r="F516">
        <f t="shared" ref="F516:F579" si="89">WEEKDAY(A516,2)</f>
        <v>5</v>
      </c>
      <c r="G516">
        <f t="shared" ref="G516:G579" si="90">WEEKDAY(B516,2)</f>
        <v>1</v>
      </c>
      <c r="H516">
        <f t="shared" ref="H516:H579" si="91">WEEKDAY(C516,2)</f>
        <v>4</v>
      </c>
      <c r="I516">
        <f t="shared" ref="I516:I579" si="92">MONTH(A516)</f>
        <v>3</v>
      </c>
      <c r="J516">
        <f t="shared" ref="J516:J579" si="93">MONTH(B516)</f>
        <v>6</v>
      </c>
      <c r="K516">
        <f t="shared" ref="K516:K579" si="94">MONTH(C516)</f>
        <v>6</v>
      </c>
      <c r="L516">
        <f t="shared" ref="L516:L579" si="95">YEAR(A516)</f>
        <v>2006</v>
      </c>
      <c r="M516">
        <f t="shared" ref="M516:M579" si="96">YEAR(B516)</f>
        <v>2006</v>
      </c>
      <c r="N516">
        <f t="shared" ref="N516:N579" si="97">YEAR(C516)</f>
        <v>2006</v>
      </c>
    </row>
    <row r="517" spans="1:14">
      <c r="A517" s="26">
        <v>38762</v>
      </c>
      <c r="B517" s="26">
        <v>38861</v>
      </c>
      <c r="C517" s="26">
        <v>38878</v>
      </c>
      <c r="D517" s="10">
        <v>4</v>
      </c>
      <c r="F517">
        <f t="shared" si="89"/>
        <v>2</v>
      </c>
      <c r="G517">
        <f t="shared" si="90"/>
        <v>3</v>
      </c>
      <c r="H517">
        <f t="shared" si="91"/>
        <v>6</v>
      </c>
      <c r="I517">
        <f t="shared" si="92"/>
        <v>2</v>
      </c>
      <c r="J517">
        <f t="shared" si="93"/>
        <v>5</v>
      </c>
      <c r="K517">
        <f t="shared" si="94"/>
        <v>6</v>
      </c>
      <c r="L517">
        <f t="shared" si="95"/>
        <v>2006</v>
      </c>
      <c r="M517">
        <f t="shared" si="96"/>
        <v>2006</v>
      </c>
      <c r="N517">
        <f t="shared" si="97"/>
        <v>2006</v>
      </c>
    </row>
    <row r="518" spans="1:14">
      <c r="A518" s="26">
        <v>38797</v>
      </c>
      <c r="B518" s="26">
        <v>38877</v>
      </c>
      <c r="C518" s="26">
        <v>38904</v>
      </c>
      <c r="D518" s="10">
        <v>1</v>
      </c>
      <c r="F518">
        <f t="shared" si="89"/>
        <v>2</v>
      </c>
      <c r="G518">
        <f t="shared" si="90"/>
        <v>5</v>
      </c>
      <c r="H518">
        <f t="shared" si="91"/>
        <v>4</v>
      </c>
      <c r="I518">
        <f t="shared" si="92"/>
        <v>3</v>
      </c>
      <c r="J518">
        <f t="shared" si="93"/>
        <v>6</v>
      </c>
      <c r="K518">
        <f t="shared" si="94"/>
        <v>7</v>
      </c>
      <c r="L518">
        <f t="shared" si="95"/>
        <v>2006</v>
      </c>
      <c r="M518">
        <f t="shared" si="96"/>
        <v>2006</v>
      </c>
      <c r="N518">
        <f t="shared" si="97"/>
        <v>2006</v>
      </c>
    </row>
    <row r="519" spans="1:14">
      <c r="A519" s="26">
        <v>38675</v>
      </c>
      <c r="B519" s="26">
        <v>38816</v>
      </c>
      <c r="C519" s="26">
        <v>38891</v>
      </c>
      <c r="D519" s="10">
        <v>4</v>
      </c>
      <c r="F519">
        <f t="shared" si="89"/>
        <v>6</v>
      </c>
      <c r="G519">
        <f t="shared" si="90"/>
        <v>7</v>
      </c>
      <c r="H519">
        <f t="shared" si="91"/>
        <v>5</v>
      </c>
      <c r="I519">
        <f t="shared" si="92"/>
        <v>11</v>
      </c>
      <c r="J519">
        <f t="shared" si="93"/>
        <v>4</v>
      </c>
      <c r="K519">
        <f t="shared" si="94"/>
        <v>6</v>
      </c>
      <c r="L519">
        <f t="shared" si="95"/>
        <v>2005</v>
      </c>
      <c r="M519">
        <f t="shared" si="96"/>
        <v>2006</v>
      </c>
      <c r="N519">
        <f t="shared" si="97"/>
        <v>2006</v>
      </c>
    </row>
    <row r="520" spans="1:14">
      <c r="A520" s="26">
        <v>38733</v>
      </c>
      <c r="B520" s="26">
        <v>38816</v>
      </c>
      <c r="C520" s="26">
        <v>38828</v>
      </c>
      <c r="D520" s="10">
        <v>3</v>
      </c>
      <c r="F520">
        <f t="shared" si="89"/>
        <v>1</v>
      </c>
      <c r="G520">
        <f t="shared" si="90"/>
        <v>7</v>
      </c>
      <c r="H520">
        <f t="shared" si="91"/>
        <v>5</v>
      </c>
      <c r="I520">
        <f t="shared" si="92"/>
        <v>1</v>
      </c>
      <c r="J520">
        <f t="shared" si="93"/>
        <v>4</v>
      </c>
      <c r="K520">
        <f t="shared" si="94"/>
        <v>4</v>
      </c>
      <c r="L520">
        <f t="shared" si="95"/>
        <v>2006</v>
      </c>
      <c r="M520">
        <f t="shared" si="96"/>
        <v>2006</v>
      </c>
      <c r="N520">
        <f t="shared" si="97"/>
        <v>2006</v>
      </c>
    </row>
    <row r="521" spans="1:14">
      <c r="A521" s="26">
        <v>38811</v>
      </c>
      <c r="B521" s="26">
        <v>38898</v>
      </c>
      <c r="C521" s="26">
        <v>38902</v>
      </c>
      <c r="D521" s="10">
        <v>1</v>
      </c>
      <c r="F521">
        <f t="shared" si="89"/>
        <v>2</v>
      </c>
      <c r="G521">
        <f t="shared" si="90"/>
        <v>5</v>
      </c>
      <c r="H521">
        <f t="shared" si="91"/>
        <v>2</v>
      </c>
      <c r="I521">
        <f t="shared" si="92"/>
        <v>4</v>
      </c>
      <c r="J521">
        <f t="shared" si="93"/>
        <v>6</v>
      </c>
      <c r="K521">
        <f t="shared" si="94"/>
        <v>7</v>
      </c>
      <c r="L521">
        <f t="shared" si="95"/>
        <v>2006</v>
      </c>
      <c r="M521">
        <f t="shared" si="96"/>
        <v>2006</v>
      </c>
      <c r="N521">
        <f t="shared" si="97"/>
        <v>2006</v>
      </c>
    </row>
    <row r="522" spans="1:14">
      <c r="A522" s="26">
        <v>38810</v>
      </c>
      <c r="B522" s="26">
        <v>38899</v>
      </c>
      <c r="C522" s="26">
        <v>38902</v>
      </c>
      <c r="D522" s="10">
        <v>2</v>
      </c>
      <c r="F522">
        <f t="shared" si="89"/>
        <v>1</v>
      </c>
      <c r="G522">
        <f t="shared" si="90"/>
        <v>6</v>
      </c>
      <c r="H522">
        <f t="shared" si="91"/>
        <v>2</v>
      </c>
      <c r="I522">
        <f t="shared" si="92"/>
        <v>4</v>
      </c>
      <c r="J522">
        <f t="shared" si="93"/>
        <v>7</v>
      </c>
      <c r="K522">
        <f t="shared" si="94"/>
        <v>7</v>
      </c>
      <c r="L522">
        <f t="shared" si="95"/>
        <v>2006</v>
      </c>
      <c r="M522">
        <f t="shared" si="96"/>
        <v>2006</v>
      </c>
      <c r="N522">
        <f t="shared" si="97"/>
        <v>2006</v>
      </c>
    </row>
    <row r="523" spans="1:14">
      <c r="A523" s="26">
        <v>38447</v>
      </c>
      <c r="B523" s="26">
        <v>38814</v>
      </c>
      <c r="C523" s="26">
        <v>38902</v>
      </c>
      <c r="D523" s="10">
        <v>1</v>
      </c>
      <c r="F523">
        <f t="shared" si="89"/>
        <v>2</v>
      </c>
      <c r="G523">
        <f t="shared" si="90"/>
        <v>5</v>
      </c>
      <c r="H523">
        <f t="shared" si="91"/>
        <v>2</v>
      </c>
      <c r="I523">
        <f t="shared" si="92"/>
        <v>4</v>
      </c>
      <c r="J523">
        <f t="shared" si="93"/>
        <v>4</v>
      </c>
      <c r="K523">
        <f t="shared" si="94"/>
        <v>7</v>
      </c>
      <c r="L523">
        <f t="shared" si="95"/>
        <v>2005</v>
      </c>
      <c r="M523">
        <f t="shared" si="96"/>
        <v>2006</v>
      </c>
      <c r="N523">
        <f t="shared" si="97"/>
        <v>2006</v>
      </c>
    </row>
    <row r="524" spans="1:14">
      <c r="A524" s="26">
        <v>38590</v>
      </c>
      <c r="B524" s="26">
        <v>38729</v>
      </c>
      <c r="C524" s="26">
        <v>38915</v>
      </c>
      <c r="D524" s="10">
        <v>3</v>
      </c>
      <c r="F524">
        <f t="shared" si="89"/>
        <v>5</v>
      </c>
      <c r="G524">
        <f t="shared" si="90"/>
        <v>4</v>
      </c>
      <c r="H524">
        <f t="shared" si="91"/>
        <v>1</v>
      </c>
      <c r="I524">
        <f t="shared" si="92"/>
        <v>8</v>
      </c>
      <c r="J524">
        <f t="shared" si="93"/>
        <v>1</v>
      </c>
      <c r="K524">
        <f t="shared" si="94"/>
        <v>7</v>
      </c>
      <c r="L524">
        <f t="shared" si="95"/>
        <v>2005</v>
      </c>
      <c r="M524">
        <f t="shared" si="96"/>
        <v>2006</v>
      </c>
      <c r="N524">
        <f t="shared" si="97"/>
        <v>2006</v>
      </c>
    </row>
    <row r="525" spans="1:14">
      <c r="A525" s="26">
        <v>38728</v>
      </c>
      <c r="B525" s="26">
        <v>38909</v>
      </c>
      <c r="C525" s="26">
        <v>38909</v>
      </c>
      <c r="D525" s="10">
        <v>1</v>
      </c>
      <c r="F525">
        <f t="shared" si="89"/>
        <v>3</v>
      </c>
      <c r="G525">
        <f t="shared" si="90"/>
        <v>2</v>
      </c>
      <c r="H525">
        <f t="shared" si="91"/>
        <v>2</v>
      </c>
      <c r="I525">
        <f t="shared" si="92"/>
        <v>1</v>
      </c>
      <c r="J525">
        <f t="shared" si="93"/>
        <v>7</v>
      </c>
      <c r="K525">
        <f t="shared" si="94"/>
        <v>7</v>
      </c>
      <c r="L525">
        <f t="shared" si="95"/>
        <v>2006</v>
      </c>
      <c r="M525">
        <f t="shared" si="96"/>
        <v>2006</v>
      </c>
      <c r="N525">
        <f t="shared" si="97"/>
        <v>2006</v>
      </c>
    </row>
    <row r="526" spans="1:14">
      <c r="A526" s="26">
        <v>38805</v>
      </c>
      <c r="B526" s="26">
        <v>38882</v>
      </c>
      <c r="C526" s="26">
        <v>38921</v>
      </c>
      <c r="D526" s="10">
        <v>1</v>
      </c>
      <c r="F526">
        <f t="shared" si="89"/>
        <v>3</v>
      </c>
      <c r="G526">
        <f t="shared" si="90"/>
        <v>3</v>
      </c>
      <c r="H526">
        <f t="shared" si="91"/>
        <v>7</v>
      </c>
      <c r="I526">
        <f t="shared" si="92"/>
        <v>3</v>
      </c>
      <c r="J526">
        <f t="shared" si="93"/>
        <v>6</v>
      </c>
      <c r="K526">
        <f t="shared" si="94"/>
        <v>7</v>
      </c>
      <c r="L526">
        <f t="shared" si="95"/>
        <v>2006</v>
      </c>
      <c r="M526">
        <f t="shared" si="96"/>
        <v>2006</v>
      </c>
      <c r="N526">
        <f t="shared" si="97"/>
        <v>2006</v>
      </c>
    </row>
    <row r="527" spans="1:14">
      <c r="A527" s="26">
        <v>38692</v>
      </c>
      <c r="B527" s="26">
        <v>38945</v>
      </c>
      <c r="C527" s="26">
        <v>38945</v>
      </c>
      <c r="D527" s="10">
        <v>1</v>
      </c>
      <c r="F527">
        <f t="shared" si="89"/>
        <v>2</v>
      </c>
      <c r="G527">
        <f t="shared" si="90"/>
        <v>3</v>
      </c>
      <c r="H527">
        <f t="shared" si="91"/>
        <v>3</v>
      </c>
      <c r="I527">
        <f t="shared" si="92"/>
        <v>12</v>
      </c>
      <c r="J527">
        <f t="shared" si="93"/>
        <v>8</v>
      </c>
      <c r="K527">
        <f t="shared" si="94"/>
        <v>8</v>
      </c>
      <c r="L527">
        <f t="shared" si="95"/>
        <v>2005</v>
      </c>
      <c r="M527">
        <f t="shared" si="96"/>
        <v>2006</v>
      </c>
      <c r="N527">
        <f t="shared" si="97"/>
        <v>2006</v>
      </c>
    </row>
    <row r="528" spans="1:14">
      <c r="A528" s="26">
        <v>38805</v>
      </c>
      <c r="B528" s="26">
        <v>38882</v>
      </c>
      <c r="C528" s="26">
        <v>38921</v>
      </c>
      <c r="D528" s="10">
        <v>2</v>
      </c>
      <c r="F528">
        <f t="shared" si="89"/>
        <v>3</v>
      </c>
      <c r="G528">
        <f t="shared" si="90"/>
        <v>3</v>
      </c>
      <c r="H528">
        <f t="shared" si="91"/>
        <v>7</v>
      </c>
      <c r="I528">
        <f t="shared" si="92"/>
        <v>3</v>
      </c>
      <c r="J528">
        <f t="shared" si="93"/>
        <v>6</v>
      </c>
      <c r="K528">
        <f t="shared" si="94"/>
        <v>7</v>
      </c>
      <c r="L528">
        <f t="shared" si="95"/>
        <v>2006</v>
      </c>
      <c r="M528">
        <f t="shared" si="96"/>
        <v>2006</v>
      </c>
      <c r="N528">
        <f t="shared" si="97"/>
        <v>2006</v>
      </c>
    </row>
    <row r="529" spans="1:14">
      <c r="A529" s="26">
        <v>38651</v>
      </c>
      <c r="B529" s="26">
        <v>38945</v>
      </c>
      <c r="C529" s="26">
        <v>38945</v>
      </c>
      <c r="D529" s="10">
        <v>3</v>
      </c>
      <c r="F529">
        <f t="shared" si="89"/>
        <v>3</v>
      </c>
      <c r="G529">
        <f t="shared" si="90"/>
        <v>3</v>
      </c>
      <c r="H529">
        <f t="shared" si="91"/>
        <v>3</v>
      </c>
      <c r="I529">
        <f t="shared" si="92"/>
        <v>10</v>
      </c>
      <c r="J529">
        <f t="shared" si="93"/>
        <v>8</v>
      </c>
      <c r="K529">
        <f t="shared" si="94"/>
        <v>8</v>
      </c>
      <c r="L529">
        <f t="shared" si="95"/>
        <v>2005</v>
      </c>
      <c r="M529">
        <f t="shared" si="96"/>
        <v>2006</v>
      </c>
      <c r="N529">
        <f t="shared" si="97"/>
        <v>2006</v>
      </c>
    </row>
    <row r="530" spans="1:14">
      <c r="A530" s="26">
        <v>38519</v>
      </c>
      <c r="B530" s="26">
        <v>38903</v>
      </c>
      <c r="C530" s="26">
        <v>38954</v>
      </c>
      <c r="D530" s="10">
        <v>2</v>
      </c>
      <c r="F530">
        <f t="shared" si="89"/>
        <v>4</v>
      </c>
      <c r="G530">
        <f t="shared" si="90"/>
        <v>3</v>
      </c>
      <c r="H530">
        <f t="shared" si="91"/>
        <v>5</v>
      </c>
      <c r="I530">
        <f t="shared" si="92"/>
        <v>6</v>
      </c>
      <c r="J530">
        <f t="shared" si="93"/>
        <v>7</v>
      </c>
      <c r="K530">
        <f t="shared" si="94"/>
        <v>8</v>
      </c>
      <c r="L530">
        <f t="shared" si="95"/>
        <v>2005</v>
      </c>
      <c r="M530">
        <f t="shared" si="96"/>
        <v>2006</v>
      </c>
      <c r="N530">
        <f t="shared" si="97"/>
        <v>2006</v>
      </c>
    </row>
    <row r="531" spans="1:14">
      <c r="A531" s="26">
        <v>38631</v>
      </c>
      <c r="B531" s="26">
        <v>38916</v>
      </c>
      <c r="C531" s="26">
        <v>38916</v>
      </c>
      <c r="D531" s="10">
        <v>7</v>
      </c>
      <c r="F531">
        <f t="shared" si="89"/>
        <v>4</v>
      </c>
      <c r="G531">
        <f t="shared" si="90"/>
        <v>2</v>
      </c>
      <c r="H531">
        <f t="shared" si="91"/>
        <v>2</v>
      </c>
      <c r="I531">
        <f t="shared" si="92"/>
        <v>10</v>
      </c>
      <c r="J531">
        <f t="shared" si="93"/>
        <v>7</v>
      </c>
      <c r="K531">
        <f t="shared" si="94"/>
        <v>7</v>
      </c>
      <c r="L531">
        <f t="shared" si="95"/>
        <v>2005</v>
      </c>
      <c r="M531">
        <f t="shared" si="96"/>
        <v>2006</v>
      </c>
      <c r="N531">
        <f t="shared" si="97"/>
        <v>2006</v>
      </c>
    </row>
    <row r="532" spans="1:14">
      <c r="A532" s="26">
        <v>38509</v>
      </c>
      <c r="B532" s="26">
        <v>38934</v>
      </c>
      <c r="C532" s="26">
        <v>38935</v>
      </c>
      <c r="D532" s="10">
        <v>3</v>
      </c>
      <c r="F532">
        <f t="shared" si="89"/>
        <v>1</v>
      </c>
      <c r="G532">
        <f t="shared" si="90"/>
        <v>6</v>
      </c>
      <c r="H532">
        <f t="shared" si="91"/>
        <v>7</v>
      </c>
      <c r="I532">
        <f t="shared" si="92"/>
        <v>6</v>
      </c>
      <c r="J532">
        <f t="shared" si="93"/>
        <v>8</v>
      </c>
      <c r="K532">
        <f t="shared" si="94"/>
        <v>8</v>
      </c>
      <c r="L532">
        <f t="shared" si="95"/>
        <v>2005</v>
      </c>
      <c r="M532">
        <f t="shared" si="96"/>
        <v>2006</v>
      </c>
      <c r="N532">
        <f t="shared" si="97"/>
        <v>2006</v>
      </c>
    </row>
    <row r="533" spans="1:14">
      <c r="A533" s="26">
        <v>38845</v>
      </c>
      <c r="B533" s="26">
        <v>38922</v>
      </c>
      <c r="C533" s="26">
        <v>38922</v>
      </c>
      <c r="D533" s="10">
        <v>2</v>
      </c>
      <c r="F533">
        <f t="shared" si="89"/>
        <v>1</v>
      </c>
      <c r="G533">
        <f t="shared" si="90"/>
        <v>1</v>
      </c>
      <c r="H533">
        <f t="shared" si="91"/>
        <v>1</v>
      </c>
      <c r="I533">
        <f t="shared" si="92"/>
        <v>5</v>
      </c>
      <c r="J533">
        <f t="shared" si="93"/>
        <v>7</v>
      </c>
      <c r="K533">
        <f t="shared" si="94"/>
        <v>7</v>
      </c>
      <c r="L533">
        <f t="shared" si="95"/>
        <v>2006</v>
      </c>
      <c r="M533">
        <f t="shared" si="96"/>
        <v>2006</v>
      </c>
      <c r="N533">
        <f t="shared" si="97"/>
        <v>2006</v>
      </c>
    </row>
    <row r="534" spans="1:14">
      <c r="A534" s="26">
        <v>38604</v>
      </c>
      <c r="B534" s="26">
        <v>38742</v>
      </c>
      <c r="C534" s="26">
        <v>38747</v>
      </c>
      <c r="D534" s="10">
        <v>1</v>
      </c>
      <c r="F534">
        <f t="shared" si="89"/>
        <v>5</v>
      </c>
      <c r="G534">
        <f t="shared" si="90"/>
        <v>3</v>
      </c>
      <c r="H534">
        <f t="shared" si="91"/>
        <v>1</v>
      </c>
      <c r="I534">
        <f t="shared" si="92"/>
        <v>9</v>
      </c>
      <c r="J534">
        <f t="shared" si="93"/>
        <v>1</v>
      </c>
      <c r="K534">
        <f t="shared" si="94"/>
        <v>1</v>
      </c>
      <c r="L534">
        <f t="shared" si="95"/>
        <v>2005</v>
      </c>
      <c r="M534">
        <f t="shared" si="96"/>
        <v>2006</v>
      </c>
      <c r="N534">
        <f t="shared" si="97"/>
        <v>2006</v>
      </c>
    </row>
    <row r="535" spans="1:14">
      <c r="A535" s="26">
        <v>38426</v>
      </c>
      <c r="B535" s="26">
        <v>38749</v>
      </c>
      <c r="C535" s="26">
        <v>38915</v>
      </c>
      <c r="D535" s="10">
        <v>9</v>
      </c>
      <c r="F535">
        <f t="shared" si="89"/>
        <v>2</v>
      </c>
      <c r="G535">
        <f t="shared" si="90"/>
        <v>3</v>
      </c>
      <c r="H535">
        <f t="shared" si="91"/>
        <v>1</v>
      </c>
      <c r="I535">
        <f t="shared" si="92"/>
        <v>3</v>
      </c>
      <c r="J535">
        <f t="shared" si="93"/>
        <v>2</v>
      </c>
      <c r="K535">
        <f t="shared" si="94"/>
        <v>7</v>
      </c>
      <c r="L535">
        <f t="shared" si="95"/>
        <v>2005</v>
      </c>
      <c r="M535">
        <f t="shared" si="96"/>
        <v>2006</v>
      </c>
      <c r="N535">
        <f t="shared" si="97"/>
        <v>2006</v>
      </c>
    </row>
    <row r="536" spans="1:14">
      <c r="A536" s="26">
        <v>38726</v>
      </c>
      <c r="B536" s="26">
        <v>38831</v>
      </c>
      <c r="C536" s="26">
        <v>38831</v>
      </c>
      <c r="D536" s="10">
        <v>2</v>
      </c>
      <c r="F536">
        <f t="shared" si="89"/>
        <v>1</v>
      </c>
      <c r="G536">
        <f t="shared" si="90"/>
        <v>1</v>
      </c>
      <c r="H536">
        <f t="shared" si="91"/>
        <v>1</v>
      </c>
      <c r="I536">
        <f t="shared" si="92"/>
        <v>1</v>
      </c>
      <c r="J536">
        <f t="shared" si="93"/>
        <v>4</v>
      </c>
      <c r="K536">
        <f t="shared" si="94"/>
        <v>4</v>
      </c>
      <c r="L536">
        <f t="shared" si="95"/>
        <v>2006</v>
      </c>
      <c r="M536">
        <f t="shared" si="96"/>
        <v>2006</v>
      </c>
      <c r="N536">
        <f t="shared" si="97"/>
        <v>2006</v>
      </c>
    </row>
    <row r="537" spans="1:14">
      <c r="A537" s="26">
        <v>38644</v>
      </c>
      <c r="B537" s="26">
        <v>38776</v>
      </c>
      <c r="C537" s="26">
        <v>38923</v>
      </c>
      <c r="D537" s="10">
        <v>2</v>
      </c>
      <c r="F537">
        <f t="shared" si="89"/>
        <v>3</v>
      </c>
      <c r="G537">
        <f t="shared" si="90"/>
        <v>2</v>
      </c>
      <c r="H537">
        <f t="shared" si="91"/>
        <v>2</v>
      </c>
      <c r="I537">
        <f t="shared" si="92"/>
        <v>10</v>
      </c>
      <c r="J537">
        <f t="shared" si="93"/>
        <v>2</v>
      </c>
      <c r="K537">
        <f t="shared" si="94"/>
        <v>7</v>
      </c>
      <c r="L537">
        <f t="shared" si="95"/>
        <v>2005</v>
      </c>
      <c r="M537">
        <f t="shared" si="96"/>
        <v>2006</v>
      </c>
      <c r="N537">
        <f t="shared" si="97"/>
        <v>2006</v>
      </c>
    </row>
    <row r="538" spans="1:14">
      <c r="A538" s="26">
        <v>38694</v>
      </c>
      <c r="B538" s="26">
        <v>38890</v>
      </c>
      <c r="C538" s="26">
        <v>38937</v>
      </c>
      <c r="D538" s="10">
        <v>2</v>
      </c>
      <c r="F538">
        <f t="shared" si="89"/>
        <v>4</v>
      </c>
      <c r="G538">
        <f t="shared" si="90"/>
        <v>4</v>
      </c>
      <c r="H538">
        <f t="shared" si="91"/>
        <v>2</v>
      </c>
      <c r="I538">
        <f t="shared" si="92"/>
        <v>12</v>
      </c>
      <c r="J538">
        <f t="shared" si="93"/>
        <v>6</v>
      </c>
      <c r="K538">
        <f t="shared" si="94"/>
        <v>8</v>
      </c>
      <c r="L538">
        <f t="shared" si="95"/>
        <v>2005</v>
      </c>
      <c r="M538">
        <f t="shared" si="96"/>
        <v>2006</v>
      </c>
      <c r="N538">
        <f t="shared" si="97"/>
        <v>2006</v>
      </c>
    </row>
    <row r="539" spans="1:14">
      <c r="A539" s="26">
        <v>38532</v>
      </c>
      <c r="B539" s="26">
        <v>38732</v>
      </c>
      <c r="C539" s="26">
        <v>38974</v>
      </c>
      <c r="D539" s="10">
        <v>1</v>
      </c>
      <c r="F539">
        <f t="shared" si="89"/>
        <v>3</v>
      </c>
      <c r="G539">
        <f t="shared" si="90"/>
        <v>7</v>
      </c>
      <c r="H539">
        <f t="shared" si="91"/>
        <v>4</v>
      </c>
      <c r="I539">
        <f t="shared" si="92"/>
        <v>6</v>
      </c>
      <c r="J539">
        <f t="shared" si="93"/>
        <v>1</v>
      </c>
      <c r="K539">
        <f t="shared" si="94"/>
        <v>9</v>
      </c>
      <c r="L539">
        <f t="shared" si="95"/>
        <v>2005</v>
      </c>
      <c r="M539">
        <f t="shared" si="96"/>
        <v>2006</v>
      </c>
      <c r="N539">
        <f t="shared" si="97"/>
        <v>2006</v>
      </c>
    </row>
    <row r="540" spans="1:14">
      <c r="A540" s="26">
        <v>38663</v>
      </c>
      <c r="B540" s="26">
        <v>38889</v>
      </c>
      <c r="C540" s="26">
        <v>38991</v>
      </c>
      <c r="D540" s="10">
        <v>2</v>
      </c>
      <c r="F540">
        <f t="shared" si="89"/>
        <v>1</v>
      </c>
      <c r="G540">
        <f t="shared" si="90"/>
        <v>3</v>
      </c>
      <c r="H540">
        <f t="shared" si="91"/>
        <v>7</v>
      </c>
      <c r="I540">
        <f t="shared" si="92"/>
        <v>11</v>
      </c>
      <c r="J540">
        <f t="shared" si="93"/>
        <v>6</v>
      </c>
      <c r="K540">
        <f t="shared" si="94"/>
        <v>10</v>
      </c>
      <c r="L540">
        <f t="shared" si="95"/>
        <v>2005</v>
      </c>
      <c r="M540">
        <f t="shared" si="96"/>
        <v>2006</v>
      </c>
      <c r="N540">
        <f t="shared" si="97"/>
        <v>2006</v>
      </c>
    </row>
    <row r="541" spans="1:14">
      <c r="A541" s="26">
        <v>38708</v>
      </c>
      <c r="B541" s="26">
        <v>38979</v>
      </c>
      <c r="C541" s="26">
        <v>38979</v>
      </c>
      <c r="D541" s="10">
        <v>2</v>
      </c>
      <c r="F541">
        <f t="shared" si="89"/>
        <v>4</v>
      </c>
      <c r="G541">
        <f t="shared" si="90"/>
        <v>2</v>
      </c>
      <c r="H541">
        <f t="shared" si="91"/>
        <v>2</v>
      </c>
      <c r="I541">
        <f t="shared" si="92"/>
        <v>12</v>
      </c>
      <c r="J541">
        <f t="shared" si="93"/>
        <v>9</v>
      </c>
      <c r="K541">
        <f t="shared" si="94"/>
        <v>9</v>
      </c>
      <c r="L541">
        <f t="shared" si="95"/>
        <v>2005</v>
      </c>
      <c r="M541">
        <f t="shared" si="96"/>
        <v>2006</v>
      </c>
      <c r="N541">
        <f t="shared" si="97"/>
        <v>2006</v>
      </c>
    </row>
    <row r="542" spans="1:14">
      <c r="A542" s="26">
        <v>38806</v>
      </c>
      <c r="B542" s="26">
        <v>38889</v>
      </c>
      <c r="C542" s="26">
        <v>38889</v>
      </c>
      <c r="D542" s="10">
        <v>2</v>
      </c>
      <c r="F542">
        <f t="shared" si="89"/>
        <v>4</v>
      </c>
      <c r="G542">
        <f t="shared" si="90"/>
        <v>3</v>
      </c>
      <c r="H542">
        <f t="shared" si="91"/>
        <v>3</v>
      </c>
      <c r="I542">
        <f t="shared" si="92"/>
        <v>3</v>
      </c>
      <c r="J542">
        <f t="shared" si="93"/>
        <v>6</v>
      </c>
      <c r="K542">
        <f t="shared" si="94"/>
        <v>6</v>
      </c>
      <c r="L542">
        <f t="shared" si="95"/>
        <v>2006</v>
      </c>
      <c r="M542">
        <f t="shared" si="96"/>
        <v>2006</v>
      </c>
      <c r="N542">
        <f t="shared" si="97"/>
        <v>2006</v>
      </c>
    </row>
    <row r="543" spans="1:14">
      <c r="A543" s="26">
        <v>38727</v>
      </c>
      <c r="B543" s="26">
        <v>38974</v>
      </c>
      <c r="C543" s="26">
        <v>38974</v>
      </c>
      <c r="D543" s="10">
        <v>5</v>
      </c>
      <c r="F543">
        <f t="shared" si="89"/>
        <v>2</v>
      </c>
      <c r="G543">
        <f t="shared" si="90"/>
        <v>4</v>
      </c>
      <c r="H543">
        <f t="shared" si="91"/>
        <v>4</v>
      </c>
      <c r="I543">
        <f t="shared" si="92"/>
        <v>1</v>
      </c>
      <c r="J543">
        <f t="shared" si="93"/>
        <v>9</v>
      </c>
      <c r="K543">
        <f t="shared" si="94"/>
        <v>9</v>
      </c>
      <c r="L543">
        <f t="shared" si="95"/>
        <v>2006</v>
      </c>
      <c r="M543">
        <f t="shared" si="96"/>
        <v>2006</v>
      </c>
      <c r="N543">
        <f t="shared" si="97"/>
        <v>2006</v>
      </c>
    </row>
    <row r="544" spans="1:14">
      <c r="A544" s="26">
        <v>38586</v>
      </c>
      <c r="B544" s="26">
        <v>38988</v>
      </c>
      <c r="C544" s="26">
        <v>38989</v>
      </c>
      <c r="D544" s="10">
        <v>1</v>
      </c>
      <c r="F544">
        <f t="shared" si="89"/>
        <v>1</v>
      </c>
      <c r="G544">
        <f t="shared" si="90"/>
        <v>4</v>
      </c>
      <c r="H544">
        <f t="shared" si="91"/>
        <v>5</v>
      </c>
      <c r="I544">
        <f t="shared" si="92"/>
        <v>8</v>
      </c>
      <c r="J544">
        <f t="shared" si="93"/>
        <v>9</v>
      </c>
      <c r="K544">
        <f t="shared" si="94"/>
        <v>9</v>
      </c>
      <c r="L544">
        <f t="shared" si="95"/>
        <v>2005</v>
      </c>
      <c r="M544">
        <f t="shared" si="96"/>
        <v>2006</v>
      </c>
      <c r="N544">
        <f t="shared" si="97"/>
        <v>2006</v>
      </c>
    </row>
    <row r="545" spans="1:14">
      <c r="A545" s="26">
        <v>38965</v>
      </c>
      <c r="B545" s="26">
        <v>39003</v>
      </c>
      <c r="C545" s="26">
        <v>39008</v>
      </c>
      <c r="D545" s="10">
        <v>4</v>
      </c>
      <c r="F545">
        <f t="shared" si="89"/>
        <v>2</v>
      </c>
      <c r="G545">
        <f t="shared" si="90"/>
        <v>5</v>
      </c>
      <c r="H545">
        <f t="shared" si="91"/>
        <v>3</v>
      </c>
      <c r="I545">
        <f t="shared" si="92"/>
        <v>9</v>
      </c>
      <c r="J545">
        <f t="shared" si="93"/>
        <v>10</v>
      </c>
      <c r="K545">
        <f t="shared" si="94"/>
        <v>10</v>
      </c>
      <c r="L545">
        <f t="shared" si="95"/>
        <v>2006</v>
      </c>
      <c r="M545">
        <f t="shared" si="96"/>
        <v>2006</v>
      </c>
      <c r="N545">
        <f t="shared" si="97"/>
        <v>2006</v>
      </c>
    </row>
    <row r="546" spans="1:14">
      <c r="A546" s="26">
        <v>38861</v>
      </c>
      <c r="B546" s="26">
        <v>39017</v>
      </c>
      <c r="C546" s="26">
        <v>39033</v>
      </c>
      <c r="D546" s="10">
        <v>2</v>
      </c>
      <c r="F546">
        <f t="shared" si="89"/>
        <v>3</v>
      </c>
      <c r="G546">
        <f t="shared" si="90"/>
        <v>5</v>
      </c>
      <c r="H546">
        <f t="shared" si="91"/>
        <v>7</v>
      </c>
      <c r="I546">
        <f t="shared" si="92"/>
        <v>5</v>
      </c>
      <c r="J546">
        <f t="shared" si="93"/>
        <v>10</v>
      </c>
      <c r="K546">
        <f t="shared" si="94"/>
        <v>11</v>
      </c>
      <c r="L546">
        <f t="shared" si="95"/>
        <v>2006</v>
      </c>
      <c r="M546">
        <f t="shared" si="96"/>
        <v>2006</v>
      </c>
      <c r="N546">
        <f t="shared" si="97"/>
        <v>2006</v>
      </c>
    </row>
    <row r="547" spans="1:14">
      <c r="A547" s="26">
        <v>38953</v>
      </c>
      <c r="B547" s="26">
        <v>39010</v>
      </c>
      <c r="C547" s="26">
        <v>39033</v>
      </c>
      <c r="D547" s="10">
        <v>1</v>
      </c>
      <c r="F547">
        <f t="shared" si="89"/>
        <v>4</v>
      </c>
      <c r="G547">
        <f t="shared" si="90"/>
        <v>5</v>
      </c>
      <c r="H547">
        <f t="shared" si="91"/>
        <v>7</v>
      </c>
      <c r="I547">
        <f t="shared" si="92"/>
        <v>8</v>
      </c>
      <c r="J547">
        <f t="shared" si="93"/>
        <v>10</v>
      </c>
      <c r="K547">
        <f t="shared" si="94"/>
        <v>11</v>
      </c>
      <c r="L547">
        <f t="shared" si="95"/>
        <v>2006</v>
      </c>
      <c r="M547">
        <f t="shared" si="96"/>
        <v>2006</v>
      </c>
      <c r="N547">
        <f t="shared" si="97"/>
        <v>2006</v>
      </c>
    </row>
    <row r="548" spans="1:14">
      <c r="A548" s="26">
        <v>38936</v>
      </c>
      <c r="B548" s="26">
        <v>39000</v>
      </c>
      <c r="C548" s="26">
        <v>39002</v>
      </c>
      <c r="D548" s="10">
        <v>2</v>
      </c>
      <c r="F548">
        <f t="shared" si="89"/>
        <v>1</v>
      </c>
      <c r="G548">
        <f t="shared" si="90"/>
        <v>2</v>
      </c>
      <c r="H548">
        <f t="shared" si="91"/>
        <v>4</v>
      </c>
      <c r="I548">
        <f t="shared" si="92"/>
        <v>8</v>
      </c>
      <c r="J548">
        <f t="shared" si="93"/>
        <v>10</v>
      </c>
      <c r="K548">
        <f t="shared" si="94"/>
        <v>10</v>
      </c>
      <c r="L548">
        <f t="shared" si="95"/>
        <v>2006</v>
      </c>
      <c r="M548">
        <f t="shared" si="96"/>
        <v>2006</v>
      </c>
      <c r="N548">
        <f t="shared" si="97"/>
        <v>2006</v>
      </c>
    </row>
    <row r="549" spans="1:14">
      <c r="A549" s="26">
        <v>38607</v>
      </c>
      <c r="B549" s="26">
        <v>39006</v>
      </c>
      <c r="C549" s="26">
        <v>39006</v>
      </c>
      <c r="D549" s="10">
        <v>2</v>
      </c>
      <c r="F549">
        <f t="shared" si="89"/>
        <v>1</v>
      </c>
      <c r="G549">
        <f t="shared" si="90"/>
        <v>1</v>
      </c>
      <c r="H549">
        <f t="shared" si="91"/>
        <v>1</v>
      </c>
      <c r="I549">
        <f t="shared" si="92"/>
        <v>9</v>
      </c>
      <c r="J549">
        <f t="shared" si="93"/>
        <v>10</v>
      </c>
      <c r="K549">
        <f t="shared" si="94"/>
        <v>10</v>
      </c>
      <c r="L549">
        <f t="shared" si="95"/>
        <v>2005</v>
      </c>
      <c r="M549">
        <f t="shared" si="96"/>
        <v>2006</v>
      </c>
      <c r="N549">
        <f t="shared" si="97"/>
        <v>2006</v>
      </c>
    </row>
    <row r="550" spans="1:14">
      <c r="A550" s="26">
        <v>38749</v>
      </c>
      <c r="B550" s="26">
        <v>39006</v>
      </c>
      <c r="C550" s="26">
        <v>39006</v>
      </c>
      <c r="D550" s="10">
        <v>1</v>
      </c>
      <c r="F550">
        <f t="shared" si="89"/>
        <v>3</v>
      </c>
      <c r="G550">
        <f t="shared" si="90"/>
        <v>1</v>
      </c>
      <c r="H550">
        <f t="shared" si="91"/>
        <v>1</v>
      </c>
      <c r="I550">
        <f t="shared" si="92"/>
        <v>2</v>
      </c>
      <c r="J550">
        <f t="shared" si="93"/>
        <v>10</v>
      </c>
      <c r="K550">
        <f t="shared" si="94"/>
        <v>10</v>
      </c>
      <c r="L550">
        <f t="shared" si="95"/>
        <v>2006</v>
      </c>
      <c r="M550">
        <f t="shared" si="96"/>
        <v>2006</v>
      </c>
      <c r="N550">
        <f t="shared" si="97"/>
        <v>2006</v>
      </c>
    </row>
    <row r="551" spans="1:14">
      <c r="A551" s="26">
        <v>38716</v>
      </c>
      <c r="B551" s="26">
        <v>39020</v>
      </c>
      <c r="C551" s="26">
        <v>39032</v>
      </c>
      <c r="D551" s="10">
        <v>3</v>
      </c>
      <c r="F551">
        <f t="shared" si="89"/>
        <v>5</v>
      </c>
      <c r="G551">
        <f t="shared" si="90"/>
        <v>1</v>
      </c>
      <c r="H551">
        <f t="shared" si="91"/>
        <v>6</v>
      </c>
      <c r="I551">
        <f t="shared" si="92"/>
        <v>12</v>
      </c>
      <c r="J551">
        <f t="shared" si="93"/>
        <v>10</v>
      </c>
      <c r="K551">
        <f t="shared" si="94"/>
        <v>11</v>
      </c>
      <c r="L551">
        <f t="shared" si="95"/>
        <v>2005</v>
      </c>
      <c r="M551">
        <f t="shared" si="96"/>
        <v>2006</v>
      </c>
      <c r="N551">
        <f t="shared" si="97"/>
        <v>2006</v>
      </c>
    </row>
    <row r="552" spans="1:14">
      <c r="A552" s="26">
        <v>38846</v>
      </c>
      <c r="B552" s="26">
        <v>39036</v>
      </c>
      <c r="C552" s="26">
        <v>39036</v>
      </c>
      <c r="D552" s="10">
        <v>1</v>
      </c>
      <c r="F552">
        <f t="shared" si="89"/>
        <v>2</v>
      </c>
      <c r="G552">
        <f t="shared" si="90"/>
        <v>3</v>
      </c>
      <c r="H552">
        <f t="shared" si="91"/>
        <v>3</v>
      </c>
      <c r="I552">
        <f t="shared" si="92"/>
        <v>5</v>
      </c>
      <c r="J552">
        <f t="shared" si="93"/>
        <v>11</v>
      </c>
      <c r="K552">
        <f t="shared" si="94"/>
        <v>11</v>
      </c>
      <c r="L552">
        <f t="shared" si="95"/>
        <v>2006</v>
      </c>
      <c r="M552">
        <f t="shared" si="96"/>
        <v>2006</v>
      </c>
      <c r="N552">
        <f t="shared" si="97"/>
        <v>2006</v>
      </c>
    </row>
    <row r="553" spans="1:14">
      <c r="A553" s="26">
        <v>38834</v>
      </c>
      <c r="B553" s="26">
        <v>39049</v>
      </c>
      <c r="C553" s="26">
        <v>39050</v>
      </c>
      <c r="D553" s="10">
        <v>1</v>
      </c>
      <c r="F553">
        <f t="shared" si="89"/>
        <v>4</v>
      </c>
      <c r="G553">
        <f t="shared" si="90"/>
        <v>2</v>
      </c>
      <c r="H553">
        <f t="shared" si="91"/>
        <v>3</v>
      </c>
      <c r="I553">
        <f t="shared" si="92"/>
        <v>4</v>
      </c>
      <c r="J553">
        <f t="shared" si="93"/>
        <v>11</v>
      </c>
      <c r="K553">
        <f t="shared" si="94"/>
        <v>11</v>
      </c>
      <c r="L553">
        <f t="shared" si="95"/>
        <v>2006</v>
      </c>
      <c r="M553">
        <f t="shared" si="96"/>
        <v>2006</v>
      </c>
      <c r="N553">
        <f t="shared" si="97"/>
        <v>2006</v>
      </c>
    </row>
    <row r="554" spans="1:14">
      <c r="A554" s="26">
        <v>38966</v>
      </c>
      <c r="B554" s="26">
        <v>39049</v>
      </c>
      <c r="C554" s="26">
        <v>39050</v>
      </c>
      <c r="D554" s="10">
        <v>3</v>
      </c>
      <c r="F554">
        <f t="shared" si="89"/>
        <v>3</v>
      </c>
      <c r="G554">
        <f t="shared" si="90"/>
        <v>2</v>
      </c>
      <c r="H554">
        <f t="shared" si="91"/>
        <v>3</v>
      </c>
      <c r="I554">
        <f t="shared" si="92"/>
        <v>9</v>
      </c>
      <c r="J554">
        <f t="shared" si="93"/>
        <v>11</v>
      </c>
      <c r="K554">
        <f t="shared" si="94"/>
        <v>11</v>
      </c>
      <c r="L554">
        <f t="shared" si="95"/>
        <v>2006</v>
      </c>
      <c r="M554">
        <f t="shared" si="96"/>
        <v>2006</v>
      </c>
      <c r="N554">
        <f t="shared" si="97"/>
        <v>2006</v>
      </c>
    </row>
    <row r="555" spans="1:14">
      <c r="A555" s="26">
        <v>38971</v>
      </c>
      <c r="B555" s="26">
        <v>39050</v>
      </c>
      <c r="C555" s="26">
        <v>39051</v>
      </c>
      <c r="D555" s="10">
        <v>1</v>
      </c>
      <c r="F555">
        <f t="shared" si="89"/>
        <v>1</v>
      </c>
      <c r="G555">
        <f t="shared" si="90"/>
        <v>3</v>
      </c>
      <c r="H555">
        <f t="shared" si="91"/>
        <v>4</v>
      </c>
      <c r="I555">
        <f t="shared" si="92"/>
        <v>9</v>
      </c>
      <c r="J555">
        <f t="shared" si="93"/>
        <v>11</v>
      </c>
      <c r="K555">
        <f t="shared" si="94"/>
        <v>11</v>
      </c>
      <c r="L555">
        <f t="shared" si="95"/>
        <v>2006</v>
      </c>
      <c r="M555">
        <f t="shared" si="96"/>
        <v>2006</v>
      </c>
      <c r="N555">
        <f t="shared" si="97"/>
        <v>2006</v>
      </c>
    </row>
    <row r="556" spans="1:14">
      <c r="A556" s="26">
        <v>38752</v>
      </c>
      <c r="B556" s="26">
        <v>39054</v>
      </c>
      <c r="C556" s="26">
        <v>39055</v>
      </c>
      <c r="D556" s="10">
        <v>2</v>
      </c>
      <c r="F556">
        <f t="shared" si="89"/>
        <v>6</v>
      </c>
      <c r="G556">
        <f t="shared" si="90"/>
        <v>7</v>
      </c>
      <c r="H556">
        <f t="shared" si="91"/>
        <v>1</v>
      </c>
      <c r="I556">
        <f t="shared" si="92"/>
        <v>2</v>
      </c>
      <c r="J556">
        <f t="shared" si="93"/>
        <v>12</v>
      </c>
      <c r="K556">
        <f t="shared" si="94"/>
        <v>12</v>
      </c>
      <c r="L556">
        <f t="shared" si="95"/>
        <v>2006</v>
      </c>
      <c r="M556">
        <f t="shared" si="96"/>
        <v>2006</v>
      </c>
      <c r="N556">
        <f t="shared" si="97"/>
        <v>2006</v>
      </c>
    </row>
    <row r="557" spans="1:14">
      <c r="A557" s="26">
        <v>38923</v>
      </c>
      <c r="B557" s="26">
        <v>39052</v>
      </c>
      <c r="C557" s="26">
        <v>39055</v>
      </c>
      <c r="D557" s="10">
        <v>2</v>
      </c>
      <c r="F557">
        <f t="shared" si="89"/>
        <v>2</v>
      </c>
      <c r="G557">
        <f t="shared" si="90"/>
        <v>5</v>
      </c>
      <c r="H557">
        <f t="shared" si="91"/>
        <v>1</v>
      </c>
      <c r="I557">
        <f t="shared" si="92"/>
        <v>7</v>
      </c>
      <c r="J557">
        <f t="shared" si="93"/>
        <v>12</v>
      </c>
      <c r="K557">
        <f t="shared" si="94"/>
        <v>12</v>
      </c>
      <c r="L557">
        <f t="shared" si="95"/>
        <v>2006</v>
      </c>
      <c r="M557">
        <f t="shared" si="96"/>
        <v>2006</v>
      </c>
      <c r="N557">
        <f t="shared" si="97"/>
        <v>2006</v>
      </c>
    </row>
    <row r="558" spans="1:14">
      <c r="A558" s="26">
        <v>38919</v>
      </c>
      <c r="B558" s="26">
        <v>39057</v>
      </c>
      <c r="C558" s="26">
        <v>39062</v>
      </c>
      <c r="D558" s="10">
        <v>1</v>
      </c>
      <c r="F558">
        <f t="shared" si="89"/>
        <v>5</v>
      </c>
      <c r="G558">
        <f t="shared" si="90"/>
        <v>3</v>
      </c>
      <c r="H558">
        <f t="shared" si="91"/>
        <v>1</v>
      </c>
      <c r="I558">
        <f t="shared" si="92"/>
        <v>7</v>
      </c>
      <c r="J558">
        <f t="shared" si="93"/>
        <v>12</v>
      </c>
      <c r="K558">
        <f t="shared" si="94"/>
        <v>12</v>
      </c>
      <c r="L558">
        <f t="shared" si="95"/>
        <v>2006</v>
      </c>
      <c r="M558">
        <f t="shared" si="96"/>
        <v>2006</v>
      </c>
      <c r="N558">
        <f t="shared" si="97"/>
        <v>2006</v>
      </c>
    </row>
    <row r="559" spans="1:14">
      <c r="A559" s="26">
        <v>38579</v>
      </c>
      <c r="B559" s="26">
        <v>38922</v>
      </c>
      <c r="C559" s="26">
        <v>39056</v>
      </c>
      <c r="D559" s="10">
        <v>2</v>
      </c>
      <c r="F559">
        <f t="shared" si="89"/>
        <v>1</v>
      </c>
      <c r="G559">
        <f t="shared" si="90"/>
        <v>1</v>
      </c>
      <c r="H559">
        <f t="shared" si="91"/>
        <v>2</v>
      </c>
      <c r="I559">
        <f t="shared" si="92"/>
        <v>8</v>
      </c>
      <c r="J559">
        <f t="shared" si="93"/>
        <v>7</v>
      </c>
      <c r="K559">
        <f t="shared" si="94"/>
        <v>12</v>
      </c>
      <c r="L559">
        <f t="shared" si="95"/>
        <v>2005</v>
      </c>
      <c r="M559">
        <f t="shared" si="96"/>
        <v>2006</v>
      </c>
      <c r="N559">
        <f t="shared" si="97"/>
        <v>2006</v>
      </c>
    </row>
    <row r="560" spans="1:14">
      <c r="A560" s="26">
        <v>38854</v>
      </c>
      <c r="B560" s="26">
        <v>39010</v>
      </c>
      <c r="C560" s="26">
        <v>39013</v>
      </c>
      <c r="D560" s="10">
        <v>1</v>
      </c>
      <c r="F560">
        <f t="shared" si="89"/>
        <v>3</v>
      </c>
      <c r="G560">
        <f t="shared" si="90"/>
        <v>5</v>
      </c>
      <c r="H560">
        <f t="shared" si="91"/>
        <v>1</v>
      </c>
      <c r="I560">
        <f t="shared" si="92"/>
        <v>5</v>
      </c>
      <c r="J560">
        <f t="shared" si="93"/>
        <v>10</v>
      </c>
      <c r="K560">
        <f t="shared" si="94"/>
        <v>10</v>
      </c>
      <c r="L560">
        <f t="shared" si="95"/>
        <v>2006</v>
      </c>
      <c r="M560">
        <f t="shared" si="96"/>
        <v>2006</v>
      </c>
      <c r="N560">
        <f t="shared" si="97"/>
        <v>2006</v>
      </c>
    </row>
    <row r="561" spans="1:14">
      <c r="A561" s="26">
        <v>38936</v>
      </c>
      <c r="B561" s="26">
        <v>38995</v>
      </c>
      <c r="C561" s="26">
        <v>39006</v>
      </c>
      <c r="D561" s="10">
        <v>1</v>
      </c>
      <c r="F561">
        <f t="shared" si="89"/>
        <v>1</v>
      </c>
      <c r="G561">
        <f t="shared" si="90"/>
        <v>4</v>
      </c>
      <c r="H561">
        <f t="shared" si="91"/>
        <v>1</v>
      </c>
      <c r="I561">
        <f t="shared" si="92"/>
        <v>8</v>
      </c>
      <c r="J561">
        <f t="shared" si="93"/>
        <v>10</v>
      </c>
      <c r="K561">
        <f t="shared" si="94"/>
        <v>10</v>
      </c>
      <c r="L561">
        <f t="shared" si="95"/>
        <v>2006</v>
      </c>
      <c r="M561">
        <f t="shared" si="96"/>
        <v>2006</v>
      </c>
      <c r="N561">
        <f t="shared" si="97"/>
        <v>2006</v>
      </c>
    </row>
    <row r="562" spans="1:14">
      <c r="A562" s="26">
        <v>38526</v>
      </c>
      <c r="B562" s="26">
        <v>39132</v>
      </c>
      <c r="C562" s="26">
        <v>39132</v>
      </c>
      <c r="D562" s="10">
        <v>2</v>
      </c>
      <c r="F562">
        <f t="shared" si="89"/>
        <v>4</v>
      </c>
      <c r="G562">
        <f t="shared" si="90"/>
        <v>1</v>
      </c>
      <c r="H562">
        <f t="shared" si="91"/>
        <v>1</v>
      </c>
      <c r="I562">
        <f t="shared" si="92"/>
        <v>6</v>
      </c>
      <c r="J562">
        <f t="shared" si="93"/>
        <v>2</v>
      </c>
      <c r="K562">
        <f t="shared" si="94"/>
        <v>2</v>
      </c>
      <c r="L562">
        <f t="shared" si="95"/>
        <v>2005</v>
      </c>
      <c r="M562">
        <f t="shared" si="96"/>
        <v>2007</v>
      </c>
      <c r="N562">
        <f t="shared" si="97"/>
        <v>2007</v>
      </c>
    </row>
    <row r="563" spans="1:14">
      <c r="A563" s="26">
        <v>38903</v>
      </c>
      <c r="B563" s="26">
        <v>39054</v>
      </c>
      <c r="C563" s="26">
        <v>39055</v>
      </c>
      <c r="D563" s="10">
        <v>4</v>
      </c>
      <c r="F563">
        <f t="shared" si="89"/>
        <v>3</v>
      </c>
      <c r="G563">
        <f t="shared" si="90"/>
        <v>7</v>
      </c>
      <c r="H563">
        <f t="shared" si="91"/>
        <v>1</v>
      </c>
      <c r="I563">
        <f t="shared" si="92"/>
        <v>7</v>
      </c>
      <c r="J563">
        <f t="shared" si="93"/>
        <v>12</v>
      </c>
      <c r="K563">
        <f t="shared" si="94"/>
        <v>12</v>
      </c>
      <c r="L563">
        <f t="shared" si="95"/>
        <v>2006</v>
      </c>
      <c r="M563">
        <f t="shared" si="96"/>
        <v>2006</v>
      </c>
      <c r="N563">
        <f t="shared" si="97"/>
        <v>2006</v>
      </c>
    </row>
    <row r="564" spans="1:14">
      <c r="A564" s="26">
        <v>38947</v>
      </c>
      <c r="B564" s="26">
        <v>39055</v>
      </c>
      <c r="C564" s="26">
        <v>39055</v>
      </c>
      <c r="D564" s="10">
        <v>2</v>
      </c>
      <c r="F564">
        <f t="shared" si="89"/>
        <v>5</v>
      </c>
      <c r="G564">
        <f t="shared" si="90"/>
        <v>1</v>
      </c>
      <c r="H564">
        <f t="shared" si="91"/>
        <v>1</v>
      </c>
      <c r="I564">
        <f t="shared" si="92"/>
        <v>8</v>
      </c>
      <c r="J564">
        <f t="shared" si="93"/>
        <v>12</v>
      </c>
      <c r="K564">
        <f t="shared" si="94"/>
        <v>12</v>
      </c>
      <c r="L564">
        <f t="shared" si="95"/>
        <v>2006</v>
      </c>
      <c r="M564">
        <f t="shared" si="96"/>
        <v>2006</v>
      </c>
      <c r="N564">
        <f t="shared" si="97"/>
        <v>2006</v>
      </c>
    </row>
    <row r="565" spans="1:14">
      <c r="A565" s="26">
        <v>38982</v>
      </c>
      <c r="B565" s="26">
        <v>39059</v>
      </c>
      <c r="C565" s="26">
        <v>39059</v>
      </c>
      <c r="D565" s="10">
        <v>2</v>
      </c>
      <c r="F565">
        <f t="shared" si="89"/>
        <v>5</v>
      </c>
      <c r="G565">
        <f t="shared" si="90"/>
        <v>5</v>
      </c>
      <c r="H565">
        <f t="shared" si="91"/>
        <v>5</v>
      </c>
      <c r="I565">
        <f t="shared" si="92"/>
        <v>9</v>
      </c>
      <c r="J565">
        <f t="shared" si="93"/>
        <v>12</v>
      </c>
      <c r="K565">
        <f t="shared" si="94"/>
        <v>12</v>
      </c>
      <c r="L565">
        <f t="shared" si="95"/>
        <v>2006</v>
      </c>
      <c r="M565">
        <f t="shared" si="96"/>
        <v>2006</v>
      </c>
      <c r="N565">
        <f t="shared" si="97"/>
        <v>2006</v>
      </c>
    </row>
    <row r="566" spans="1:14">
      <c r="A566" s="26">
        <v>39002</v>
      </c>
      <c r="B566" s="26">
        <v>39059</v>
      </c>
      <c r="C566" s="26">
        <v>39059</v>
      </c>
      <c r="D566" s="10">
        <v>2</v>
      </c>
      <c r="F566">
        <f t="shared" si="89"/>
        <v>4</v>
      </c>
      <c r="G566">
        <f t="shared" si="90"/>
        <v>5</v>
      </c>
      <c r="H566">
        <f t="shared" si="91"/>
        <v>5</v>
      </c>
      <c r="I566">
        <f t="shared" si="92"/>
        <v>10</v>
      </c>
      <c r="J566">
        <f t="shared" si="93"/>
        <v>12</v>
      </c>
      <c r="K566">
        <f t="shared" si="94"/>
        <v>12</v>
      </c>
      <c r="L566">
        <f t="shared" si="95"/>
        <v>2006</v>
      </c>
      <c r="M566">
        <f t="shared" si="96"/>
        <v>2006</v>
      </c>
      <c r="N566">
        <f t="shared" si="97"/>
        <v>2006</v>
      </c>
    </row>
    <row r="567" spans="1:14">
      <c r="A567" s="26">
        <v>38940</v>
      </c>
      <c r="B567" s="26">
        <v>39066</v>
      </c>
      <c r="C567" s="26">
        <v>39066</v>
      </c>
      <c r="D567" s="10">
        <v>5</v>
      </c>
      <c r="F567">
        <f t="shared" si="89"/>
        <v>5</v>
      </c>
      <c r="G567">
        <f t="shared" si="90"/>
        <v>5</v>
      </c>
      <c r="H567">
        <f t="shared" si="91"/>
        <v>5</v>
      </c>
      <c r="I567">
        <f t="shared" si="92"/>
        <v>8</v>
      </c>
      <c r="J567">
        <f t="shared" si="93"/>
        <v>12</v>
      </c>
      <c r="K567">
        <f t="shared" si="94"/>
        <v>12</v>
      </c>
      <c r="L567">
        <f t="shared" si="95"/>
        <v>2006</v>
      </c>
      <c r="M567">
        <f t="shared" si="96"/>
        <v>2006</v>
      </c>
      <c r="N567">
        <f t="shared" si="97"/>
        <v>2006</v>
      </c>
    </row>
    <row r="568" spans="1:14">
      <c r="A568" s="26">
        <v>38743</v>
      </c>
      <c r="B568" s="26">
        <v>39067</v>
      </c>
      <c r="C568" s="26">
        <v>39071</v>
      </c>
      <c r="D568" s="10">
        <v>3</v>
      </c>
      <c r="F568">
        <f t="shared" si="89"/>
        <v>4</v>
      </c>
      <c r="G568">
        <f t="shared" si="90"/>
        <v>6</v>
      </c>
      <c r="H568">
        <f t="shared" si="91"/>
        <v>3</v>
      </c>
      <c r="I568">
        <f t="shared" si="92"/>
        <v>1</v>
      </c>
      <c r="J568">
        <f t="shared" si="93"/>
        <v>12</v>
      </c>
      <c r="K568">
        <f t="shared" si="94"/>
        <v>12</v>
      </c>
      <c r="L568">
        <f t="shared" si="95"/>
        <v>2006</v>
      </c>
      <c r="M568">
        <f t="shared" si="96"/>
        <v>2006</v>
      </c>
      <c r="N568">
        <f t="shared" si="97"/>
        <v>2006</v>
      </c>
    </row>
    <row r="569" spans="1:14">
      <c r="A569" s="26">
        <v>39007</v>
      </c>
      <c r="B569" s="26">
        <v>39072</v>
      </c>
      <c r="C569" s="26">
        <v>39073</v>
      </c>
      <c r="D569" s="10">
        <v>2</v>
      </c>
      <c r="F569">
        <f t="shared" si="89"/>
        <v>2</v>
      </c>
      <c r="G569">
        <f t="shared" si="90"/>
        <v>4</v>
      </c>
      <c r="H569">
        <f t="shared" si="91"/>
        <v>5</v>
      </c>
      <c r="I569">
        <f t="shared" si="92"/>
        <v>10</v>
      </c>
      <c r="J569">
        <f t="shared" si="93"/>
        <v>12</v>
      </c>
      <c r="K569">
        <f t="shared" si="94"/>
        <v>12</v>
      </c>
      <c r="L569">
        <f t="shared" si="95"/>
        <v>2006</v>
      </c>
      <c r="M569">
        <f t="shared" si="96"/>
        <v>2006</v>
      </c>
      <c r="N569">
        <f t="shared" si="97"/>
        <v>2006</v>
      </c>
    </row>
    <row r="570" spans="1:14">
      <c r="A570" s="26">
        <v>39019</v>
      </c>
      <c r="B570" s="26">
        <v>39075</v>
      </c>
      <c r="C570" s="27">
        <v>39076</v>
      </c>
      <c r="D570" s="10">
        <v>1</v>
      </c>
      <c r="F570">
        <f t="shared" si="89"/>
        <v>7</v>
      </c>
      <c r="G570">
        <f t="shared" si="90"/>
        <v>7</v>
      </c>
      <c r="H570">
        <f t="shared" si="91"/>
        <v>1</v>
      </c>
      <c r="I570">
        <f t="shared" si="92"/>
        <v>10</v>
      </c>
      <c r="J570">
        <f t="shared" si="93"/>
        <v>12</v>
      </c>
      <c r="K570">
        <f t="shared" si="94"/>
        <v>12</v>
      </c>
      <c r="L570">
        <f t="shared" si="95"/>
        <v>2006</v>
      </c>
      <c r="M570">
        <f t="shared" si="96"/>
        <v>2006</v>
      </c>
      <c r="N570">
        <f t="shared" si="97"/>
        <v>2006</v>
      </c>
    </row>
    <row r="571" spans="1:14">
      <c r="A571" s="26">
        <v>38847</v>
      </c>
      <c r="B571" s="26">
        <v>39017</v>
      </c>
      <c r="C571" s="26">
        <v>39084</v>
      </c>
      <c r="D571" s="10">
        <v>3</v>
      </c>
      <c r="F571">
        <f t="shared" si="89"/>
        <v>3</v>
      </c>
      <c r="G571">
        <f t="shared" si="90"/>
        <v>5</v>
      </c>
      <c r="H571">
        <f t="shared" si="91"/>
        <v>2</v>
      </c>
      <c r="I571">
        <f t="shared" si="92"/>
        <v>5</v>
      </c>
      <c r="J571">
        <f t="shared" si="93"/>
        <v>10</v>
      </c>
      <c r="K571">
        <f t="shared" si="94"/>
        <v>1</v>
      </c>
      <c r="L571">
        <f t="shared" si="95"/>
        <v>2006</v>
      </c>
      <c r="M571">
        <f t="shared" si="96"/>
        <v>2006</v>
      </c>
      <c r="N571">
        <f t="shared" si="97"/>
        <v>2007</v>
      </c>
    </row>
    <row r="572" spans="1:14">
      <c r="A572" s="26">
        <v>38880</v>
      </c>
      <c r="B572" s="26">
        <v>39074</v>
      </c>
      <c r="C572" s="27">
        <v>39076</v>
      </c>
      <c r="D572" s="10">
        <v>4</v>
      </c>
      <c r="F572">
        <f t="shared" si="89"/>
        <v>1</v>
      </c>
      <c r="G572">
        <f t="shared" si="90"/>
        <v>6</v>
      </c>
      <c r="H572">
        <f t="shared" si="91"/>
        <v>1</v>
      </c>
      <c r="I572">
        <f t="shared" si="92"/>
        <v>6</v>
      </c>
      <c r="J572">
        <f t="shared" si="93"/>
        <v>12</v>
      </c>
      <c r="K572">
        <f t="shared" si="94"/>
        <v>12</v>
      </c>
      <c r="L572">
        <f t="shared" si="95"/>
        <v>2006</v>
      </c>
      <c r="M572">
        <f t="shared" si="96"/>
        <v>2006</v>
      </c>
      <c r="N572">
        <f t="shared" si="97"/>
        <v>2006</v>
      </c>
    </row>
    <row r="573" spans="1:14">
      <c r="A573" s="26">
        <v>39042</v>
      </c>
      <c r="B573" s="26">
        <v>39072</v>
      </c>
      <c r="C573" s="26">
        <v>39073</v>
      </c>
      <c r="D573" s="10">
        <v>2</v>
      </c>
      <c r="F573">
        <f t="shared" si="89"/>
        <v>2</v>
      </c>
      <c r="G573">
        <f t="shared" si="90"/>
        <v>4</v>
      </c>
      <c r="H573">
        <f t="shared" si="91"/>
        <v>5</v>
      </c>
      <c r="I573">
        <f t="shared" si="92"/>
        <v>11</v>
      </c>
      <c r="J573">
        <f t="shared" si="93"/>
        <v>12</v>
      </c>
      <c r="K573">
        <f t="shared" si="94"/>
        <v>12</v>
      </c>
      <c r="L573">
        <f t="shared" si="95"/>
        <v>2006</v>
      </c>
      <c r="M573">
        <f t="shared" si="96"/>
        <v>2006</v>
      </c>
      <c r="N573">
        <f t="shared" si="97"/>
        <v>2006</v>
      </c>
    </row>
    <row r="574" spans="1:14">
      <c r="A574" s="26">
        <v>38979</v>
      </c>
      <c r="B574" s="26">
        <v>39059</v>
      </c>
      <c r="C574" s="26">
        <v>39059</v>
      </c>
      <c r="D574" s="10">
        <v>1</v>
      </c>
      <c r="F574">
        <f t="shared" si="89"/>
        <v>2</v>
      </c>
      <c r="G574">
        <f t="shared" si="90"/>
        <v>5</v>
      </c>
      <c r="H574">
        <f t="shared" si="91"/>
        <v>5</v>
      </c>
      <c r="I574">
        <f t="shared" si="92"/>
        <v>9</v>
      </c>
      <c r="J574">
        <f t="shared" si="93"/>
        <v>12</v>
      </c>
      <c r="K574">
        <f t="shared" si="94"/>
        <v>12</v>
      </c>
      <c r="L574">
        <f t="shared" si="95"/>
        <v>2006</v>
      </c>
      <c r="M574">
        <f t="shared" si="96"/>
        <v>2006</v>
      </c>
      <c r="N574">
        <f t="shared" si="97"/>
        <v>2006</v>
      </c>
    </row>
    <row r="575" spans="1:14">
      <c r="A575" s="26">
        <v>38802</v>
      </c>
      <c r="B575" s="26">
        <v>39075</v>
      </c>
      <c r="C575" s="27">
        <v>39076</v>
      </c>
      <c r="D575" s="10">
        <v>4</v>
      </c>
      <c r="F575">
        <f t="shared" si="89"/>
        <v>7</v>
      </c>
      <c r="G575">
        <f t="shared" si="90"/>
        <v>7</v>
      </c>
      <c r="H575">
        <f t="shared" si="91"/>
        <v>1</v>
      </c>
      <c r="I575">
        <f t="shared" si="92"/>
        <v>3</v>
      </c>
      <c r="J575">
        <f t="shared" si="93"/>
        <v>12</v>
      </c>
      <c r="K575">
        <f t="shared" si="94"/>
        <v>12</v>
      </c>
      <c r="L575">
        <f t="shared" si="95"/>
        <v>2006</v>
      </c>
      <c r="M575">
        <f t="shared" si="96"/>
        <v>2006</v>
      </c>
      <c r="N575">
        <f t="shared" si="97"/>
        <v>2006</v>
      </c>
    </row>
    <row r="576" spans="1:14">
      <c r="A576" s="26">
        <v>38892</v>
      </c>
      <c r="B576" s="26">
        <v>39063</v>
      </c>
      <c r="C576" s="26">
        <v>39090</v>
      </c>
      <c r="D576" s="10">
        <v>2</v>
      </c>
      <c r="F576">
        <f t="shared" si="89"/>
        <v>6</v>
      </c>
      <c r="G576">
        <f t="shared" si="90"/>
        <v>2</v>
      </c>
      <c r="H576">
        <f t="shared" si="91"/>
        <v>1</v>
      </c>
      <c r="I576">
        <f t="shared" si="92"/>
        <v>6</v>
      </c>
      <c r="J576">
        <f t="shared" si="93"/>
        <v>12</v>
      </c>
      <c r="K576">
        <f t="shared" si="94"/>
        <v>1</v>
      </c>
      <c r="L576">
        <f t="shared" si="95"/>
        <v>2006</v>
      </c>
      <c r="M576">
        <f t="shared" si="96"/>
        <v>2006</v>
      </c>
      <c r="N576">
        <f t="shared" si="97"/>
        <v>2007</v>
      </c>
    </row>
    <row r="577" spans="1:14">
      <c r="A577" s="26">
        <v>38951</v>
      </c>
      <c r="B577" s="26">
        <v>39088</v>
      </c>
      <c r="C577" s="26">
        <v>39089</v>
      </c>
      <c r="D577" s="10">
        <v>1</v>
      </c>
      <c r="F577">
        <f t="shared" si="89"/>
        <v>2</v>
      </c>
      <c r="G577">
        <f t="shared" si="90"/>
        <v>6</v>
      </c>
      <c r="H577">
        <f t="shared" si="91"/>
        <v>7</v>
      </c>
      <c r="I577">
        <f t="shared" si="92"/>
        <v>8</v>
      </c>
      <c r="J577">
        <f t="shared" si="93"/>
        <v>1</v>
      </c>
      <c r="K577">
        <f t="shared" si="94"/>
        <v>1</v>
      </c>
      <c r="L577">
        <f t="shared" si="95"/>
        <v>2006</v>
      </c>
      <c r="M577">
        <f t="shared" si="96"/>
        <v>2007</v>
      </c>
      <c r="N577">
        <f t="shared" si="97"/>
        <v>2007</v>
      </c>
    </row>
    <row r="578" spans="1:14">
      <c r="A578" s="26">
        <v>38814</v>
      </c>
      <c r="B578" s="26">
        <v>39094</v>
      </c>
      <c r="C578" s="26">
        <v>39100</v>
      </c>
      <c r="D578" s="10">
        <v>1</v>
      </c>
      <c r="F578">
        <f t="shared" si="89"/>
        <v>5</v>
      </c>
      <c r="G578">
        <f t="shared" si="90"/>
        <v>5</v>
      </c>
      <c r="H578">
        <f t="shared" si="91"/>
        <v>4</v>
      </c>
      <c r="I578">
        <f t="shared" si="92"/>
        <v>4</v>
      </c>
      <c r="J578">
        <f t="shared" si="93"/>
        <v>1</v>
      </c>
      <c r="K578">
        <f t="shared" si="94"/>
        <v>1</v>
      </c>
      <c r="L578">
        <f t="shared" si="95"/>
        <v>2006</v>
      </c>
      <c r="M578">
        <f t="shared" si="96"/>
        <v>2007</v>
      </c>
      <c r="N578">
        <f t="shared" si="97"/>
        <v>2007</v>
      </c>
    </row>
    <row r="579" spans="1:14">
      <c r="A579" s="26">
        <v>38862</v>
      </c>
      <c r="B579" s="26">
        <v>39053</v>
      </c>
      <c r="C579" s="26">
        <v>39092</v>
      </c>
      <c r="D579" s="10">
        <v>2</v>
      </c>
      <c r="F579">
        <f t="shared" si="89"/>
        <v>4</v>
      </c>
      <c r="G579">
        <f t="shared" si="90"/>
        <v>6</v>
      </c>
      <c r="H579">
        <f t="shared" si="91"/>
        <v>3</v>
      </c>
      <c r="I579">
        <f t="shared" si="92"/>
        <v>5</v>
      </c>
      <c r="J579">
        <f t="shared" si="93"/>
        <v>12</v>
      </c>
      <c r="K579">
        <f t="shared" si="94"/>
        <v>1</v>
      </c>
      <c r="L579">
        <f t="shared" si="95"/>
        <v>2006</v>
      </c>
      <c r="M579">
        <f t="shared" si="96"/>
        <v>2006</v>
      </c>
      <c r="N579">
        <f t="shared" si="97"/>
        <v>2007</v>
      </c>
    </row>
    <row r="580" spans="1:14">
      <c r="A580" s="26">
        <v>39062</v>
      </c>
      <c r="B580" s="26">
        <v>39101</v>
      </c>
      <c r="C580" s="26">
        <v>39101</v>
      </c>
      <c r="D580" s="10">
        <v>1</v>
      </c>
      <c r="F580">
        <f t="shared" ref="F580:F643" si="98">WEEKDAY(A580,2)</f>
        <v>1</v>
      </c>
      <c r="G580">
        <f t="shared" ref="G580:G643" si="99">WEEKDAY(B580,2)</f>
        <v>5</v>
      </c>
      <c r="H580">
        <f t="shared" ref="H580:H643" si="100">WEEKDAY(C580,2)</f>
        <v>5</v>
      </c>
      <c r="I580">
        <f t="shared" ref="I580:I643" si="101">MONTH(A580)</f>
        <v>12</v>
      </c>
      <c r="J580">
        <f t="shared" ref="J580:J643" si="102">MONTH(B580)</f>
        <v>1</v>
      </c>
      <c r="K580">
        <f t="shared" ref="K580:K643" si="103">MONTH(C580)</f>
        <v>1</v>
      </c>
      <c r="L580">
        <f t="shared" ref="L580:L643" si="104">YEAR(A580)</f>
        <v>2006</v>
      </c>
      <c r="M580">
        <f t="shared" ref="M580:M643" si="105">YEAR(B580)</f>
        <v>2007</v>
      </c>
      <c r="N580">
        <f t="shared" ref="N580:N643" si="106">YEAR(C580)</f>
        <v>2007</v>
      </c>
    </row>
    <row r="581" spans="1:14">
      <c r="A581" s="26">
        <v>38808</v>
      </c>
      <c r="B581" s="26">
        <v>39039</v>
      </c>
      <c r="C581" s="26">
        <v>39040</v>
      </c>
      <c r="D581" s="10">
        <v>1</v>
      </c>
      <c r="F581">
        <f t="shared" si="98"/>
        <v>6</v>
      </c>
      <c r="G581">
        <f t="shared" si="99"/>
        <v>6</v>
      </c>
      <c r="H581">
        <f t="shared" si="100"/>
        <v>7</v>
      </c>
      <c r="I581">
        <f t="shared" si="101"/>
        <v>4</v>
      </c>
      <c r="J581">
        <f t="shared" si="102"/>
        <v>11</v>
      </c>
      <c r="K581">
        <f t="shared" si="103"/>
        <v>11</v>
      </c>
      <c r="L581">
        <f t="shared" si="104"/>
        <v>2006</v>
      </c>
      <c r="M581">
        <f t="shared" si="105"/>
        <v>2006</v>
      </c>
      <c r="N581">
        <f t="shared" si="106"/>
        <v>2006</v>
      </c>
    </row>
    <row r="582" spans="1:14">
      <c r="A582" s="26">
        <v>39002</v>
      </c>
      <c r="B582" s="26">
        <v>39062</v>
      </c>
      <c r="C582" s="26">
        <v>39111</v>
      </c>
      <c r="D582" s="10">
        <v>2</v>
      </c>
      <c r="F582">
        <f t="shared" si="98"/>
        <v>4</v>
      </c>
      <c r="G582">
        <f t="shared" si="99"/>
        <v>1</v>
      </c>
      <c r="H582">
        <f t="shared" si="100"/>
        <v>1</v>
      </c>
      <c r="I582">
        <f t="shared" si="101"/>
        <v>10</v>
      </c>
      <c r="J582">
        <f t="shared" si="102"/>
        <v>12</v>
      </c>
      <c r="K582">
        <f t="shared" si="103"/>
        <v>1</v>
      </c>
      <c r="L582">
        <f t="shared" si="104"/>
        <v>2006</v>
      </c>
      <c r="M582">
        <f t="shared" si="105"/>
        <v>2006</v>
      </c>
      <c r="N582">
        <f t="shared" si="106"/>
        <v>2007</v>
      </c>
    </row>
    <row r="583" spans="1:14">
      <c r="A583" s="26">
        <v>38975</v>
      </c>
      <c r="B583" s="26">
        <v>39085</v>
      </c>
      <c r="C583" s="26">
        <v>39121</v>
      </c>
      <c r="D583" s="10">
        <v>1</v>
      </c>
      <c r="F583">
        <f t="shared" si="98"/>
        <v>5</v>
      </c>
      <c r="G583">
        <f t="shared" si="99"/>
        <v>3</v>
      </c>
      <c r="H583">
        <f t="shared" si="100"/>
        <v>4</v>
      </c>
      <c r="I583">
        <f t="shared" si="101"/>
        <v>9</v>
      </c>
      <c r="J583">
        <f t="shared" si="102"/>
        <v>1</v>
      </c>
      <c r="K583">
        <f t="shared" si="103"/>
        <v>2</v>
      </c>
      <c r="L583">
        <f t="shared" si="104"/>
        <v>2006</v>
      </c>
      <c r="M583">
        <f t="shared" si="105"/>
        <v>2007</v>
      </c>
      <c r="N583">
        <f t="shared" si="106"/>
        <v>2007</v>
      </c>
    </row>
    <row r="584" spans="1:14">
      <c r="A584" s="26">
        <v>38685</v>
      </c>
      <c r="B584" s="26">
        <v>38805</v>
      </c>
      <c r="C584" s="26">
        <v>39029</v>
      </c>
      <c r="D584" s="10">
        <v>4</v>
      </c>
      <c r="F584">
        <f t="shared" si="98"/>
        <v>2</v>
      </c>
      <c r="G584">
        <f t="shared" si="99"/>
        <v>3</v>
      </c>
      <c r="H584">
        <f t="shared" si="100"/>
        <v>3</v>
      </c>
      <c r="I584">
        <f t="shared" si="101"/>
        <v>11</v>
      </c>
      <c r="J584">
        <f t="shared" si="102"/>
        <v>3</v>
      </c>
      <c r="K584">
        <f t="shared" si="103"/>
        <v>11</v>
      </c>
      <c r="L584">
        <f t="shared" si="104"/>
        <v>2005</v>
      </c>
      <c r="M584">
        <f t="shared" si="105"/>
        <v>2006</v>
      </c>
      <c r="N584">
        <f t="shared" si="106"/>
        <v>2006</v>
      </c>
    </row>
    <row r="585" spans="1:14">
      <c r="A585" s="26">
        <v>38745</v>
      </c>
      <c r="B585" s="26">
        <v>39087</v>
      </c>
      <c r="C585" s="26">
        <v>39127</v>
      </c>
      <c r="D585" s="10">
        <v>1</v>
      </c>
      <c r="F585">
        <f t="shared" si="98"/>
        <v>6</v>
      </c>
      <c r="G585">
        <f t="shared" si="99"/>
        <v>5</v>
      </c>
      <c r="H585">
        <f t="shared" si="100"/>
        <v>3</v>
      </c>
      <c r="I585">
        <f t="shared" si="101"/>
        <v>1</v>
      </c>
      <c r="J585">
        <f t="shared" si="102"/>
        <v>1</v>
      </c>
      <c r="K585">
        <f t="shared" si="103"/>
        <v>2</v>
      </c>
      <c r="L585">
        <f t="shared" si="104"/>
        <v>2006</v>
      </c>
      <c r="M585">
        <f t="shared" si="105"/>
        <v>2007</v>
      </c>
      <c r="N585">
        <f t="shared" si="106"/>
        <v>2007</v>
      </c>
    </row>
    <row r="586" spans="1:14">
      <c r="A586" s="26">
        <v>38824</v>
      </c>
      <c r="B586" s="26">
        <v>38979</v>
      </c>
      <c r="C586" s="26">
        <v>39099</v>
      </c>
      <c r="D586" s="10">
        <v>1</v>
      </c>
      <c r="F586">
        <f t="shared" si="98"/>
        <v>1</v>
      </c>
      <c r="G586">
        <f t="shared" si="99"/>
        <v>2</v>
      </c>
      <c r="H586">
        <f t="shared" si="100"/>
        <v>3</v>
      </c>
      <c r="I586">
        <f t="shared" si="101"/>
        <v>4</v>
      </c>
      <c r="J586">
        <f t="shared" si="102"/>
        <v>9</v>
      </c>
      <c r="K586">
        <f t="shared" si="103"/>
        <v>1</v>
      </c>
      <c r="L586">
        <f t="shared" si="104"/>
        <v>2006</v>
      </c>
      <c r="M586">
        <f t="shared" si="105"/>
        <v>2006</v>
      </c>
      <c r="N586">
        <f t="shared" si="106"/>
        <v>2007</v>
      </c>
    </row>
    <row r="587" spans="1:14">
      <c r="A587" s="26">
        <v>38593</v>
      </c>
      <c r="B587" s="26">
        <v>38936</v>
      </c>
      <c r="C587" s="26">
        <v>39124</v>
      </c>
      <c r="D587" s="10">
        <v>1</v>
      </c>
      <c r="F587">
        <f t="shared" si="98"/>
        <v>1</v>
      </c>
      <c r="G587">
        <f t="shared" si="99"/>
        <v>1</v>
      </c>
      <c r="H587">
        <f t="shared" si="100"/>
        <v>7</v>
      </c>
      <c r="I587">
        <f t="shared" si="101"/>
        <v>8</v>
      </c>
      <c r="J587">
        <f t="shared" si="102"/>
        <v>8</v>
      </c>
      <c r="K587">
        <f t="shared" si="103"/>
        <v>2</v>
      </c>
      <c r="L587">
        <f t="shared" si="104"/>
        <v>2005</v>
      </c>
      <c r="M587">
        <f t="shared" si="105"/>
        <v>2006</v>
      </c>
      <c r="N587">
        <f t="shared" si="106"/>
        <v>2007</v>
      </c>
    </row>
    <row r="588" spans="1:14">
      <c r="A588" s="26">
        <v>39037</v>
      </c>
      <c r="B588" s="26">
        <v>39104</v>
      </c>
      <c r="C588" s="26">
        <v>39104</v>
      </c>
      <c r="D588" s="10">
        <v>1</v>
      </c>
      <c r="F588">
        <f t="shared" si="98"/>
        <v>4</v>
      </c>
      <c r="G588">
        <f t="shared" si="99"/>
        <v>1</v>
      </c>
      <c r="H588">
        <f t="shared" si="100"/>
        <v>1</v>
      </c>
      <c r="I588">
        <f t="shared" si="101"/>
        <v>11</v>
      </c>
      <c r="J588">
        <f t="shared" si="102"/>
        <v>1</v>
      </c>
      <c r="K588">
        <f t="shared" si="103"/>
        <v>1</v>
      </c>
      <c r="L588">
        <f t="shared" si="104"/>
        <v>2006</v>
      </c>
      <c r="M588">
        <f t="shared" si="105"/>
        <v>2007</v>
      </c>
      <c r="N588">
        <f t="shared" si="106"/>
        <v>2007</v>
      </c>
    </row>
    <row r="589" spans="1:14">
      <c r="A589" s="26">
        <v>38882</v>
      </c>
      <c r="B589" s="26">
        <v>39106</v>
      </c>
      <c r="C589" s="26">
        <v>39107</v>
      </c>
      <c r="D589" s="10">
        <v>1</v>
      </c>
      <c r="F589">
        <f t="shared" si="98"/>
        <v>3</v>
      </c>
      <c r="G589">
        <f t="shared" si="99"/>
        <v>3</v>
      </c>
      <c r="H589">
        <f t="shared" si="100"/>
        <v>4</v>
      </c>
      <c r="I589">
        <f t="shared" si="101"/>
        <v>6</v>
      </c>
      <c r="J589">
        <f t="shared" si="102"/>
        <v>1</v>
      </c>
      <c r="K589">
        <f t="shared" si="103"/>
        <v>1</v>
      </c>
      <c r="L589">
        <f t="shared" si="104"/>
        <v>2006</v>
      </c>
      <c r="M589">
        <f t="shared" si="105"/>
        <v>2007</v>
      </c>
      <c r="N589">
        <f t="shared" si="106"/>
        <v>2007</v>
      </c>
    </row>
    <row r="590" spans="1:14">
      <c r="A590" s="26">
        <v>38657</v>
      </c>
      <c r="B590" s="26">
        <v>39051</v>
      </c>
      <c r="C590" s="26">
        <v>39106</v>
      </c>
      <c r="D590" s="10">
        <v>3</v>
      </c>
      <c r="F590">
        <f t="shared" si="98"/>
        <v>2</v>
      </c>
      <c r="G590">
        <f t="shared" si="99"/>
        <v>4</v>
      </c>
      <c r="H590">
        <f t="shared" si="100"/>
        <v>3</v>
      </c>
      <c r="I590">
        <f t="shared" si="101"/>
        <v>11</v>
      </c>
      <c r="J590">
        <f t="shared" si="102"/>
        <v>11</v>
      </c>
      <c r="K590">
        <f t="shared" si="103"/>
        <v>1</v>
      </c>
      <c r="L590">
        <f t="shared" si="104"/>
        <v>2005</v>
      </c>
      <c r="M590">
        <f t="shared" si="105"/>
        <v>2006</v>
      </c>
      <c r="N590">
        <f t="shared" si="106"/>
        <v>2007</v>
      </c>
    </row>
    <row r="591" spans="1:14">
      <c r="A591" s="26">
        <v>38579</v>
      </c>
      <c r="B591" s="26">
        <v>38804</v>
      </c>
      <c r="C591" s="26">
        <v>39107</v>
      </c>
      <c r="D591" s="10">
        <v>1</v>
      </c>
      <c r="F591">
        <f t="shared" si="98"/>
        <v>1</v>
      </c>
      <c r="G591">
        <f t="shared" si="99"/>
        <v>2</v>
      </c>
      <c r="H591">
        <f t="shared" si="100"/>
        <v>4</v>
      </c>
      <c r="I591">
        <f t="shared" si="101"/>
        <v>8</v>
      </c>
      <c r="J591">
        <f t="shared" si="102"/>
        <v>3</v>
      </c>
      <c r="K591">
        <f t="shared" si="103"/>
        <v>1</v>
      </c>
      <c r="L591">
        <f t="shared" si="104"/>
        <v>2005</v>
      </c>
      <c r="M591">
        <f t="shared" si="105"/>
        <v>2006</v>
      </c>
      <c r="N591">
        <f t="shared" si="106"/>
        <v>2007</v>
      </c>
    </row>
    <row r="592" spans="1:14">
      <c r="A592" s="26">
        <v>38685</v>
      </c>
      <c r="B592" s="26">
        <v>39022</v>
      </c>
      <c r="C592" s="26">
        <v>39105</v>
      </c>
      <c r="D592" s="10">
        <v>5</v>
      </c>
      <c r="F592">
        <f t="shared" si="98"/>
        <v>2</v>
      </c>
      <c r="G592">
        <f t="shared" si="99"/>
        <v>3</v>
      </c>
      <c r="H592">
        <f t="shared" si="100"/>
        <v>2</v>
      </c>
      <c r="I592">
        <f t="shared" si="101"/>
        <v>11</v>
      </c>
      <c r="J592">
        <f t="shared" si="102"/>
        <v>11</v>
      </c>
      <c r="K592">
        <f t="shared" si="103"/>
        <v>1</v>
      </c>
      <c r="L592">
        <f t="shared" si="104"/>
        <v>2005</v>
      </c>
      <c r="M592">
        <f t="shared" si="105"/>
        <v>2006</v>
      </c>
      <c r="N592">
        <f t="shared" si="106"/>
        <v>2007</v>
      </c>
    </row>
    <row r="593" spans="1:14">
      <c r="A593" s="26">
        <v>39006</v>
      </c>
      <c r="B593" s="26">
        <v>39070</v>
      </c>
      <c r="C593" s="26">
        <v>39104</v>
      </c>
      <c r="D593" s="10">
        <v>2</v>
      </c>
      <c r="F593">
        <f t="shared" si="98"/>
        <v>1</v>
      </c>
      <c r="G593">
        <f t="shared" si="99"/>
        <v>2</v>
      </c>
      <c r="H593">
        <f t="shared" si="100"/>
        <v>1</v>
      </c>
      <c r="I593">
        <f t="shared" si="101"/>
        <v>10</v>
      </c>
      <c r="J593">
        <f t="shared" si="102"/>
        <v>12</v>
      </c>
      <c r="K593">
        <f t="shared" si="103"/>
        <v>1</v>
      </c>
      <c r="L593">
        <f t="shared" si="104"/>
        <v>2006</v>
      </c>
      <c r="M593">
        <f t="shared" si="105"/>
        <v>2006</v>
      </c>
      <c r="N593">
        <f t="shared" si="106"/>
        <v>2007</v>
      </c>
    </row>
    <row r="594" spans="1:14">
      <c r="A594" s="26">
        <v>38808</v>
      </c>
      <c r="B594" s="26">
        <v>39039</v>
      </c>
      <c r="C594" s="26">
        <v>39245</v>
      </c>
      <c r="D594" s="10">
        <v>1</v>
      </c>
      <c r="F594">
        <f t="shared" si="98"/>
        <v>6</v>
      </c>
      <c r="G594">
        <f t="shared" si="99"/>
        <v>6</v>
      </c>
      <c r="H594">
        <f t="shared" si="100"/>
        <v>2</v>
      </c>
      <c r="I594">
        <f t="shared" si="101"/>
        <v>4</v>
      </c>
      <c r="J594">
        <f t="shared" si="102"/>
        <v>11</v>
      </c>
      <c r="K594">
        <f t="shared" si="103"/>
        <v>6</v>
      </c>
      <c r="L594">
        <f t="shared" si="104"/>
        <v>2006</v>
      </c>
      <c r="M594">
        <f t="shared" si="105"/>
        <v>2006</v>
      </c>
      <c r="N594">
        <f t="shared" si="106"/>
        <v>2007</v>
      </c>
    </row>
    <row r="595" spans="1:14">
      <c r="A595" s="26">
        <v>39069</v>
      </c>
      <c r="B595" s="26">
        <v>39181</v>
      </c>
      <c r="C595" s="26">
        <v>39245</v>
      </c>
      <c r="D595" s="10">
        <v>2</v>
      </c>
      <c r="F595">
        <f t="shared" si="98"/>
        <v>1</v>
      </c>
      <c r="G595">
        <f t="shared" si="99"/>
        <v>1</v>
      </c>
      <c r="H595">
        <f t="shared" si="100"/>
        <v>2</v>
      </c>
      <c r="I595">
        <f t="shared" si="101"/>
        <v>12</v>
      </c>
      <c r="J595">
        <f t="shared" si="102"/>
        <v>4</v>
      </c>
      <c r="K595">
        <f t="shared" si="103"/>
        <v>6</v>
      </c>
      <c r="L595">
        <f t="shared" si="104"/>
        <v>2006</v>
      </c>
      <c r="M595">
        <f t="shared" si="105"/>
        <v>2007</v>
      </c>
      <c r="N595">
        <f t="shared" si="106"/>
        <v>2007</v>
      </c>
    </row>
    <row r="596" spans="1:14">
      <c r="A596" s="26">
        <v>39160</v>
      </c>
      <c r="B596" s="26">
        <v>39241</v>
      </c>
      <c r="C596" s="26">
        <v>39245</v>
      </c>
      <c r="D596" s="10">
        <v>1</v>
      </c>
      <c r="F596">
        <f t="shared" si="98"/>
        <v>1</v>
      </c>
      <c r="G596">
        <f t="shared" si="99"/>
        <v>5</v>
      </c>
      <c r="H596">
        <f t="shared" si="100"/>
        <v>2</v>
      </c>
      <c r="I596">
        <f t="shared" si="101"/>
        <v>3</v>
      </c>
      <c r="J596">
        <f t="shared" si="102"/>
        <v>6</v>
      </c>
      <c r="K596">
        <f t="shared" si="103"/>
        <v>6</v>
      </c>
      <c r="L596">
        <f t="shared" si="104"/>
        <v>2007</v>
      </c>
      <c r="M596">
        <f t="shared" si="105"/>
        <v>2007</v>
      </c>
      <c r="N596">
        <f t="shared" si="106"/>
        <v>2007</v>
      </c>
    </row>
    <row r="597" spans="1:14">
      <c r="A597" s="26">
        <v>38737</v>
      </c>
      <c r="B597" s="26">
        <v>38943</v>
      </c>
      <c r="C597" s="26">
        <v>39239</v>
      </c>
      <c r="D597" s="10">
        <v>6</v>
      </c>
      <c r="F597">
        <f t="shared" si="98"/>
        <v>5</v>
      </c>
      <c r="G597">
        <f t="shared" si="99"/>
        <v>1</v>
      </c>
      <c r="H597">
        <f t="shared" si="100"/>
        <v>3</v>
      </c>
      <c r="I597">
        <f t="shared" si="101"/>
        <v>1</v>
      </c>
      <c r="J597">
        <f t="shared" si="102"/>
        <v>8</v>
      </c>
      <c r="K597">
        <f t="shared" si="103"/>
        <v>6</v>
      </c>
      <c r="L597">
        <f t="shared" si="104"/>
        <v>2006</v>
      </c>
      <c r="M597">
        <f t="shared" si="105"/>
        <v>2006</v>
      </c>
      <c r="N597">
        <f t="shared" si="106"/>
        <v>2007</v>
      </c>
    </row>
    <row r="598" spans="1:14">
      <c r="A598" s="26">
        <v>39091</v>
      </c>
      <c r="B598" s="26">
        <v>39106</v>
      </c>
      <c r="C598" s="26">
        <v>39111</v>
      </c>
      <c r="D598" s="10">
        <v>5</v>
      </c>
      <c r="F598">
        <f t="shared" si="98"/>
        <v>2</v>
      </c>
      <c r="G598">
        <f t="shared" si="99"/>
        <v>3</v>
      </c>
      <c r="H598">
        <f t="shared" si="100"/>
        <v>1</v>
      </c>
      <c r="I598">
        <f t="shared" si="101"/>
        <v>1</v>
      </c>
      <c r="J598">
        <f t="shared" si="102"/>
        <v>1</v>
      </c>
      <c r="K598">
        <f t="shared" si="103"/>
        <v>1</v>
      </c>
      <c r="L598">
        <f t="shared" si="104"/>
        <v>2007</v>
      </c>
      <c r="M598">
        <f t="shared" si="105"/>
        <v>2007</v>
      </c>
      <c r="N598">
        <f t="shared" si="106"/>
        <v>2007</v>
      </c>
    </row>
    <row r="599" spans="1:14">
      <c r="A599" s="26">
        <v>38827</v>
      </c>
      <c r="B599" s="26">
        <v>39127</v>
      </c>
      <c r="C599" s="26">
        <v>39128</v>
      </c>
      <c r="D599" s="10">
        <v>4</v>
      </c>
      <c r="F599">
        <f t="shared" si="98"/>
        <v>4</v>
      </c>
      <c r="G599">
        <f t="shared" si="99"/>
        <v>3</v>
      </c>
      <c r="H599">
        <f t="shared" si="100"/>
        <v>4</v>
      </c>
      <c r="I599">
        <f t="shared" si="101"/>
        <v>4</v>
      </c>
      <c r="J599">
        <f t="shared" si="102"/>
        <v>2</v>
      </c>
      <c r="K599">
        <f t="shared" si="103"/>
        <v>2</v>
      </c>
      <c r="L599">
        <f t="shared" si="104"/>
        <v>2006</v>
      </c>
      <c r="M599">
        <f t="shared" si="105"/>
        <v>2007</v>
      </c>
      <c r="N599">
        <f t="shared" si="106"/>
        <v>2007</v>
      </c>
    </row>
    <row r="600" spans="1:14">
      <c r="A600" s="26">
        <v>38912</v>
      </c>
      <c r="B600" s="26">
        <v>39127</v>
      </c>
      <c r="C600" s="26">
        <v>39128</v>
      </c>
      <c r="D600" s="10">
        <v>4</v>
      </c>
      <c r="F600">
        <f t="shared" si="98"/>
        <v>5</v>
      </c>
      <c r="G600">
        <f t="shared" si="99"/>
        <v>3</v>
      </c>
      <c r="H600">
        <f t="shared" si="100"/>
        <v>4</v>
      </c>
      <c r="I600">
        <f t="shared" si="101"/>
        <v>7</v>
      </c>
      <c r="J600">
        <f t="shared" si="102"/>
        <v>2</v>
      </c>
      <c r="K600">
        <f t="shared" si="103"/>
        <v>2</v>
      </c>
      <c r="L600">
        <f t="shared" si="104"/>
        <v>2006</v>
      </c>
      <c r="M600">
        <f t="shared" si="105"/>
        <v>2007</v>
      </c>
      <c r="N600">
        <f t="shared" si="106"/>
        <v>2007</v>
      </c>
    </row>
    <row r="601" spans="1:14">
      <c r="A601" s="26">
        <v>39058</v>
      </c>
      <c r="B601" s="26">
        <v>39128</v>
      </c>
      <c r="C601" s="26">
        <v>39129</v>
      </c>
      <c r="D601" s="10">
        <v>1</v>
      </c>
      <c r="F601">
        <f t="shared" si="98"/>
        <v>4</v>
      </c>
      <c r="G601">
        <f t="shared" si="99"/>
        <v>4</v>
      </c>
      <c r="H601">
        <f t="shared" si="100"/>
        <v>5</v>
      </c>
      <c r="I601">
        <f t="shared" si="101"/>
        <v>12</v>
      </c>
      <c r="J601">
        <f t="shared" si="102"/>
        <v>2</v>
      </c>
      <c r="K601">
        <f t="shared" si="103"/>
        <v>2</v>
      </c>
      <c r="L601">
        <f t="shared" si="104"/>
        <v>2006</v>
      </c>
      <c r="M601">
        <f t="shared" si="105"/>
        <v>2007</v>
      </c>
      <c r="N601">
        <f t="shared" si="106"/>
        <v>2007</v>
      </c>
    </row>
    <row r="602" spans="1:14">
      <c r="A602" s="26">
        <v>38776</v>
      </c>
      <c r="B602" s="26">
        <v>39132</v>
      </c>
      <c r="C602" s="26">
        <v>39133</v>
      </c>
      <c r="D602" s="10">
        <v>5</v>
      </c>
      <c r="F602">
        <f t="shared" si="98"/>
        <v>2</v>
      </c>
      <c r="G602">
        <f t="shared" si="99"/>
        <v>1</v>
      </c>
      <c r="H602">
        <f t="shared" si="100"/>
        <v>2</v>
      </c>
      <c r="I602">
        <f t="shared" si="101"/>
        <v>2</v>
      </c>
      <c r="J602">
        <f t="shared" si="102"/>
        <v>2</v>
      </c>
      <c r="K602">
        <f t="shared" si="103"/>
        <v>2</v>
      </c>
      <c r="L602">
        <f t="shared" si="104"/>
        <v>2006</v>
      </c>
      <c r="M602">
        <f t="shared" si="105"/>
        <v>2007</v>
      </c>
      <c r="N602">
        <f t="shared" si="106"/>
        <v>2007</v>
      </c>
    </row>
    <row r="603" spans="1:14">
      <c r="A603" s="26">
        <v>38944</v>
      </c>
      <c r="B603" s="26">
        <v>39144</v>
      </c>
      <c r="C603" s="26">
        <v>39150</v>
      </c>
      <c r="D603" s="10">
        <v>3</v>
      </c>
      <c r="F603">
        <f t="shared" si="98"/>
        <v>2</v>
      </c>
      <c r="G603">
        <f t="shared" si="99"/>
        <v>6</v>
      </c>
      <c r="H603">
        <f t="shared" si="100"/>
        <v>5</v>
      </c>
      <c r="I603">
        <f t="shared" si="101"/>
        <v>8</v>
      </c>
      <c r="J603">
        <f t="shared" si="102"/>
        <v>3</v>
      </c>
      <c r="K603">
        <f t="shared" si="103"/>
        <v>3</v>
      </c>
      <c r="L603">
        <f t="shared" si="104"/>
        <v>2006</v>
      </c>
      <c r="M603">
        <f t="shared" si="105"/>
        <v>2007</v>
      </c>
      <c r="N603">
        <f t="shared" si="106"/>
        <v>2007</v>
      </c>
    </row>
    <row r="604" spans="1:14">
      <c r="A604" s="26">
        <v>38967</v>
      </c>
      <c r="B604" s="26">
        <v>39154</v>
      </c>
      <c r="C604" s="26">
        <v>39154</v>
      </c>
      <c r="D604" s="10">
        <v>2</v>
      </c>
      <c r="F604">
        <f t="shared" si="98"/>
        <v>4</v>
      </c>
      <c r="G604">
        <f t="shared" si="99"/>
        <v>2</v>
      </c>
      <c r="H604">
        <f t="shared" si="100"/>
        <v>2</v>
      </c>
      <c r="I604">
        <f t="shared" si="101"/>
        <v>9</v>
      </c>
      <c r="J604">
        <f t="shared" si="102"/>
        <v>3</v>
      </c>
      <c r="K604">
        <f t="shared" si="103"/>
        <v>3</v>
      </c>
      <c r="L604">
        <f t="shared" si="104"/>
        <v>2006</v>
      </c>
      <c r="M604">
        <f t="shared" si="105"/>
        <v>2007</v>
      </c>
      <c r="N604">
        <f t="shared" si="106"/>
        <v>2007</v>
      </c>
    </row>
    <row r="605" spans="1:14">
      <c r="A605" s="26">
        <v>38894</v>
      </c>
      <c r="B605" s="26">
        <v>39146</v>
      </c>
      <c r="C605" s="26">
        <v>39146</v>
      </c>
      <c r="D605" s="10">
        <v>7</v>
      </c>
      <c r="F605">
        <f t="shared" si="98"/>
        <v>1</v>
      </c>
      <c r="G605">
        <f t="shared" si="99"/>
        <v>1</v>
      </c>
      <c r="H605">
        <f t="shared" si="100"/>
        <v>1</v>
      </c>
      <c r="I605">
        <f t="shared" si="101"/>
        <v>6</v>
      </c>
      <c r="J605">
        <f t="shared" si="102"/>
        <v>3</v>
      </c>
      <c r="K605">
        <f t="shared" si="103"/>
        <v>3</v>
      </c>
      <c r="L605">
        <f t="shared" si="104"/>
        <v>2006</v>
      </c>
      <c r="M605">
        <f t="shared" si="105"/>
        <v>2007</v>
      </c>
      <c r="N605">
        <f t="shared" si="106"/>
        <v>2007</v>
      </c>
    </row>
    <row r="606" spans="1:14">
      <c r="A606" s="27">
        <v>39076</v>
      </c>
      <c r="B606" s="26">
        <v>39153</v>
      </c>
      <c r="C606" s="26">
        <v>39153</v>
      </c>
      <c r="D606" s="10">
        <v>2</v>
      </c>
      <c r="F606">
        <f t="shared" si="98"/>
        <v>1</v>
      </c>
      <c r="G606">
        <f t="shared" si="99"/>
        <v>1</v>
      </c>
      <c r="H606">
        <f t="shared" si="100"/>
        <v>1</v>
      </c>
      <c r="I606">
        <f t="shared" si="101"/>
        <v>12</v>
      </c>
      <c r="J606">
        <f t="shared" si="102"/>
        <v>3</v>
      </c>
      <c r="K606">
        <f t="shared" si="103"/>
        <v>3</v>
      </c>
      <c r="L606">
        <f t="shared" si="104"/>
        <v>2006</v>
      </c>
      <c r="M606">
        <f t="shared" si="105"/>
        <v>2007</v>
      </c>
      <c r="N606">
        <f t="shared" si="106"/>
        <v>2007</v>
      </c>
    </row>
    <row r="607" spans="1:14">
      <c r="A607" s="26">
        <v>38903</v>
      </c>
      <c r="B607" s="26">
        <v>39104</v>
      </c>
      <c r="C607" s="26">
        <v>39258</v>
      </c>
      <c r="D607" s="10">
        <v>4</v>
      </c>
      <c r="F607">
        <f t="shared" si="98"/>
        <v>3</v>
      </c>
      <c r="G607">
        <f t="shared" si="99"/>
        <v>1</v>
      </c>
      <c r="H607">
        <f t="shared" si="100"/>
        <v>1</v>
      </c>
      <c r="I607">
        <f t="shared" si="101"/>
        <v>7</v>
      </c>
      <c r="J607">
        <f t="shared" si="102"/>
        <v>1</v>
      </c>
      <c r="K607">
        <f t="shared" si="103"/>
        <v>6</v>
      </c>
      <c r="L607">
        <f t="shared" si="104"/>
        <v>2006</v>
      </c>
      <c r="M607">
        <f t="shared" si="105"/>
        <v>2007</v>
      </c>
      <c r="N607">
        <f t="shared" si="106"/>
        <v>2007</v>
      </c>
    </row>
    <row r="608" spans="1:14">
      <c r="A608" s="26">
        <v>39172</v>
      </c>
      <c r="B608" s="26">
        <v>39220</v>
      </c>
      <c r="C608" s="26">
        <v>39220</v>
      </c>
      <c r="D608" s="10">
        <v>2</v>
      </c>
      <c r="F608">
        <f t="shared" si="98"/>
        <v>6</v>
      </c>
      <c r="G608">
        <f t="shared" si="99"/>
        <v>5</v>
      </c>
      <c r="H608">
        <f t="shared" si="100"/>
        <v>5</v>
      </c>
      <c r="I608">
        <f t="shared" si="101"/>
        <v>3</v>
      </c>
      <c r="J608">
        <f t="shared" si="102"/>
        <v>5</v>
      </c>
      <c r="K608">
        <f t="shared" si="103"/>
        <v>5</v>
      </c>
      <c r="L608">
        <f t="shared" si="104"/>
        <v>2007</v>
      </c>
      <c r="M608">
        <f t="shared" si="105"/>
        <v>2007</v>
      </c>
      <c r="N608">
        <f t="shared" si="106"/>
        <v>2007</v>
      </c>
    </row>
    <row r="609" spans="1:14">
      <c r="A609" s="26">
        <v>39049</v>
      </c>
      <c r="B609" s="26">
        <v>39247</v>
      </c>
      <c r="C609" s="26">
        <v>39257</v>
      </c>
      <c r="D609" s="10">
        <v>4</v>
      </c>
      <c r="F609">
        <f t="shared" si="98"/>
        <v>2</v>
      </c>
      <c r="G609">
        <f t="shared" si="99"/>
        <v>4</v>
      </c>
      <c r="H609">
        <f t="shared" si="100"/>
        <v>7</v>
      </c>
      <c r="I609">
        <f t="shared" si="101"/>
        <v>11</v>
      </c>
      <c r="J609">
        <f t="shared" si="102"/>
        <v>6</v>
      </c>
      <c r="K609">
        <f t="shared" si="103"/>
        <v>6</v>
      </c>
      <c r="L609">
        <f t="shared" si="104"/>
        <v>2006</v>
      </c>
      <c r="M609">
        <f t="shared" si="105"/>
        <v>2007</v>
      </c>
      <c r="N609">
        <f t="shared" si="106"/>
        <v>2007</v>
      </c>
    </row>
    <row r="610" spans="1:14">
      <c r="A610" s="26">
        <v>38871</v>
      </c>
      <c r="B610" s="26">
        <v>39174</v>
      </c>
      <c r="C610" s="26">
        <v>39250</v>
      </c>
      <c r="D610" s="10">
        <v>2</v>
      </c>
      <c r="F610">
        <f t="shared" si="98"/>
        <v>6</v>
      </c>
      <c r="G610">
        <f t="shared" si="99"/>
        <v>1</v>
      </c>
      <c r="H610">
        <f t="shared" si="100"/>
        <v>7</v>
      </c>
      <c r="I610">
        <f t="shared" si="101"/>
        <v>6</v>
      </c>
      <c r="J610">
        <f t="shared" si="102"/>
        <v>4</v>
      </c>
      <c r="K610">
        <f t="shared" si="103"/>
        <v>6</v>
      </c>
      <c r="L610">
        <f t="shared" si="104"/>
        <v>2006</v>
      </c>
      <c r="M610">
        <f t="shared" si="105"/>
        <v>2007</v>
      </c>
      <c r="N610">
        <f t="shared" si="106"/>
        <v>2007</v>
      </c>
    </row>
    <row r="611" spans="1:14">
      <c r="A611" s="26">
        <v>39140</v>
      </c>
      <c r="B611" s="26">
        <v>39219</v>
      </c>
      <c r="C611" s="26">
        <v>39262</v>
      </c>
      <c r="D611" s="10">
        <v>1</v>
      </c>
      <c r="F611">
        <f t="shared" si="98"/>
        <v>2</v>
      </c>
      <c r="G611">
        <f t="shared" si="99"/>
        <v>4</v>
      </c>
      <c r="H611">
        <f t="shared" si="100"/>
        <v>5</v>
      </c>
      <c r="I611">
        <f t="shared" si="101"/>
        <v>2</v>
      </c>
      <c r="J611">
        <f t="shared" si="102"/>
        <v>5</v>
      </c>
      <c r="K611">
        <f t="shared" si="103"/>
        <v>6</v>
      </c>
      <c r="L611">
        <f t="shared" si="104"/>
        <v>2007</v>
      </c>
      <c r="M611">
        <f t="shared" si="105"/>
        <v>2007</v>
      </c>
      <c r="N611">
        <f t="shared" si="106"/>
        <v>2007</v>
      </c>
    </row>
    <row r="612" spans="1:14">
      <c r="A612" s="26">
        <v>38917</v>
      </c>
      <c r="B612" s="26">
        <v>39183</v>
      </c>
      <c r="C612" s="26">
        <v>39183</v>
      </c>
      <c r="D612" s="10">
        <v>2</v>
      </c>
      <c r="F612">
        <f t="shared" si="98"/>
        <v>3</v>
      </c>
      <c r="G612">
        <f t="shared" si="99"/>
        <v>3</v>
      </c>
      <c r="H612">
        <f t="shared" si="100"/>
        <v>3</v>
      </c>
      <c r="I612">
        <f t="shared" si="101"/>
        <v>7</v>
      </c>
      <c r="J612">
        <f t="shared" si="102"/>
        <v>4</v>
      </c>
      <c r="K612">
        <f t="shared" si="103"/>
        <v>4</v>
      </c>
      <c r="L612">
        <f t="shared" si="104"/>
        <v>2006</v>
      </c>
      <c r="M612">
        <f t="shared" si="105"/>
        <v>2007</v>
      </c>
      <c r="N612">
        <f t="shared" si="106"/>
        <v>2007</v>
      </c>
    </row>
    <row r="613" spans="1:14">
      <c r="A613" s="26">
        <v>38702</v>
      </c>
      <c r="B613" s="26">
        <v>39010</v>
      </c>
      <c r="C613" s="26">
        <v>39176</v>
      </c>
      <c r="D613" s="10">
        <v>5</v>
      </c>
      <c r="F613">
        <f t="shared" si="98"/>
        <v>5</v>
      </c>
      <c r="G613">
        <f t="shared" si="99"/>
        <v>5</v>
      </c>
      <c r="H613">
        <f t="shared" si="100"/>
        <v>3</v>
      </c>
      <c r="I613">
        <f t="shared" si="101"/>
        <v>12</v>
      </c>
      <c r="J613">
        <f t="shared" si="102"/>
        <v>10</v>
      </c>
      <c r="K613">
        <f t="shared" si="103"/>
        <v>4</v>
      </c>
      <c r="L613">
        <f t="shared" si="104"/>
        <v>2005</v>
      </c>
      <c r="M613">
        <f t="shared" si="105"/>
        <v>2006</v>
      </c>
      <c r="N613">
        <f t="shared" si="106"/>
        <v>2007</v>
      </c>
    </row>
    <row r="614" spans="1:14">
      <c r="A614" s="26">
        <v>39140</v>
      </c>
      <c r="B614" s="26">
        <v>39145</v>
      </c>
      <c r="C614" s="26">
        <v>39145</v>
      </c>
      <c r="D614" s="10">
        <v>1</v>
      </c>
      <c r="F614">
        <f t="shared" si="98"/>
        <v>2</v>
      </c>
      <c r="G614">
        <f t="shared" si="99"/>
        <v>7</v>
      </c>
      <c r="H614">
        <f t="shared" si="100"/>
        <v>7</v>
      </c>
      <c r="I614">
        <f t="shared" si="101"/>
        <v>2</v>
      </c>
      <c r="J614">
        <f t="shared" si="102"/>
        <v>3</v>
      </c>
      <c r="K614">
        <f t="shared" si="103"/>
        <v>3</v>
      </c>
      <c r="L614">
        <f t="shared" si="104"/>
        <v>2007</v>
      </c>
      <c r="M614">
        <f t="shared" si="105"/>
        <v>2007</v>
      </c>
      <c r="N614">
        <f t="shared" si="106"/>
        <v>2007</v>
      </c>
    </row>
    <row r="615" spans="1:14">
      <c r="A615" s="26">
        <v>38810</v>
      </c>
      <c r="B615" s="26">
        <v>38874</v>
      </c>
      <c r="C615" s="26">
        <v>39129</v>
      </c>
      <c r="D615" s="10">
        <v>2</v>
      </c>
      <c r="F615">
        <f t="shared" si="98"/>
        <v>1</v>
      </c>
      <c r="G615">
        <f t="shared" si="99"/>
        <v>2</v>
      </c>
      <c r="H615">
        <f t="shared" si="100"/>
        <v>5</v>
      </c>
      <c r="I615">
        <f t="shared" si="101"/>
        <v>4</v>
      </c>
      <c r="J615">
        <f t="shared" si="102"/>
        <v>6</v>
      </c>
      <c r="K615">
        <f t="shared" si="103"/>
        <v>2</v>
      </c>
      <c r="L615">
        <f t="shared" si="104"/>
        <v>2006</v>
      </c>
      <c r="M615">
        <f t="shared" si="105"/>
        <v>2006</v>
      </c>
      <c r="N615">
        <f t="shared" si="106"/>
        <v>2007</v>
      </c>
    </row>
    <row r="616" spans="1:14">
      <c r="A616" s="26">
        <v>38840</v>
      </c>
      <c r="B616" s="26">
        <v>39036</v>
      </c>
      <c r="C616" s="26">
        <v>39140</v>
      </c>
      <c r="D616" s="10">
        <v>4</v>
      </c>
      <c r="F616">
        <f t="shared" si="98"/>
        <v>3</v>
      </c>
      <c r="G616">
        <f t="shared" si="99"/>
        <v>3</v>
      </c>
      <c r="H616">
        <f t="shared" si="100"/>
        <v>2</v>
      </c>
      <c r="I616">
        <f t="shared" si="101"/>
        <v>5</v>
      </c>
      <c r="J616">
        <f t="shared" si="102"/>
        <v>11</v>
      </c>
      <c r="K616">
        <f t="shared" si="103"/>
        <v>2</v>
      </c>
      <c r="L616">
        <f t="shared" si="104"/>
        <v>2006</v>
      </c>
      <c r="M616">
        <f t="shared" si="105"/>
        <v>2006</v>
      </c>
      <c r="N616">
        <f t="shared" si="106"/>
        <v>2007</v>
      </c>
    </row>
    <row r="617" spans="1:14">
      <c r="A617" s="26">
        <v>39153</v>
      </c>
      <c r="B617" s="26">
        <v>39228</v>
      </c>
      <c r="C617" s="26">
        <v>39229</v>
      </c>
      <c r="D617" s="10">
        <v>2</v>
      </c>
      <c r="F617">
        <f t="shared" si="98"/>
        <v>1</v>
      </c>
      <c r="G617">
        <f t="shared" si="99"/>
        <v>6</v>
      </c>
      <c r="H617">
        <f t="shared" si="100"/>
        <v>7</v>
      </c>
      <c r="I617">
        <f t="shared" si="101"/>
        <v>3</v>
      </c>
      <c r="J617">
        <f t="shared" si="102"/>
        <v>5</v>
      </c>
      <c r="K617">
        <f t="shared" si="103"/>
        <v>5</v>
      </c>
      <c r="L617">
        <f t="shared" si="104"/>
        <v>2007</v>
      </c>
      <c r="M617">
        <f t="shared" si="105"/>
        <v>2007</v>
      </c>
      <c r="N617">
        <f t="shared" si="106"/>
        <v>2007</v>
      </c>
    </row>
    <row r="618" spans="1:14">
      <c r="A618" s="26">
        <v>39107</v>
      </c>
      <c r="B618" s="26">
        <v>39185</v>
      </c>
      <c r="C618" s="26">
        <v>39213</v>
      </c>
      <c r="D618" s="10">
        <v>1</v>
      </c>
      <c r="F618">
        <f t="shared" si="98"/>
        <v>4</v>
      </c>
      <c r="G618">
        <f t="shared" si="99"/>
        <v>5</v>
      </c>
      <c r="H618">
        <f t="shared" si="100"/>
        <v>5</v>
      </c>
      <c r="I618">
        <f t="shared" si="101"/>
        <v>1</v>
      </c>
      <c r="J618">
        <f t="shared" si="102"/>
        <v>4</v>
      </c>
      <c r="K618">
        <f t="shared" si="103"/>
        <v>5</v>
      </c>
      <c r="L618">
        <f t="shared" si="104"/>
        <v>2007</v>
      </c>
      <c r="M618">
        <f t="shared" si="105"/>
        <v>2007</v>
      </c>
      <c r="N618">
        <f t="shared" si="106"/>
        <v>2007</v>
      </c>
    </row>
    <row r="619" spans="1:14">
      <c r="A619" s="26">
        <v>39050</v>
      </c>
      <c r="B619" s="26">
        <v>39205</v>
      </c>
      <c r="C619" s="26">
        <v>39206</v>
      </c>
      <c r="D619" s="10">
        <v>6</v>
      </c>
      <c r="F619">
        <f t="shared" si="98"/>
        <v>3</v>
      </c>
      <c r="G619">
        <f t="shared" si="99"/>
        <v>4</v>
      </c>
      <c r="H619">
        <f t="shared" si="100"/>
        <v>5</v>
      </c>
      <c r="I619">
        <f t="shared" si="101"/>
        <v>11</v>
      </c>
      <c r="J619">
        <f t="shared" si="102"/>
        <v>5</v>
      </c>
      <c r="K619">
        <f t="shared" si="103"/>
        <v>5</v>
      </c>
      <c r="L619">
        <f t="shared" si="104"/>
        <v>2006</v>
      </c>
      <c r="M619">
        <f t="shared" si="105"/>
        <v>2007</v>
      </c>
      <c r="N619">
        <f t="shared" si="106"/>
        <v>2007</v>
      </c>
    </row>
    <row r="620" spans="1:14">
      <c r="A620" s="26">
        <v>39210</v>
      </c>
      <c r="B620" s="26">
        <v>39295</v>
      </c>
      <c r="C620" s="26">
        <v>39295</v>
      </c>
      <c r="D620" s="10">
        <v>2</v>
      </c>
      <c r="F620">
        <f t="shared" si="98"/>
        <v>2</v>
      </c>
      <c r="G620">
        <f t="shared" si="99"/>
        <v>3</v>
      </c>
      <c r="H620">
        <f t="shared" si="100"/>
        <v>3</v>
      </c>
      <c r="I620">
        <f t="shared" si="101"/>
        <v>5</v>
      </c>
      <c r="J620">
        <f t="shared" si="102"/>
        <v>8</v>
      </c>
      <c r="K620">
        <f t="shared" si="103"/>
        <v>8</v>
      </c>
      <c r="L620">
        <f t="shared" si="104"/>
        <v>2007</v>
      </c>
      <c r="M620">
        <f t="shared" si="105"/>
        <v>2007</v>
      </c>
      <c r="N620">
        <f t="shared" si="106"/>
        <v>2007</v>
      </c>
    </row>
    <row r="621" spans="1:14">
      <c r="A621" s="26">
        <v>39103</v>
      </c>
      <c r="B621" s="26">
        <v>39189</v>
      </c>
      <c r="C621" s="26">
        <v>39189</v>
      </c>
      <c r="D621" s="10">
        <v>1</v>
      </c>
      <c r="F621">
        <f t="shared" si="98"/>
        <v>7</v>
      </c>
      <c r="G621">
        <f t="shared" si="99"/>
        <v>2</v>
      </c>
      <c r="H621">
        <f t="shared" si="100"/>
        <v>2</v>
      </c>
      <c r="I621">
        <f t="shared" si="101"/>
        <v>1</v>
      </c>
      <c r="J621">
        <f t="shared" si="102"/>
        <v>4</v>
      </c>
      <c r="K621">
        <f t="shared" si="103"/>
        <v>4</v>
      </c>
      <c r="L621">
        <f t="shared" si="104"/>
        <v>2007</v>
      </c>
      <c r="M621">
        <f t="shared" si="105"/>
        <v>2007</v>
      </c>
      <c r="N621">
        <f t="shared" si="106"/>
        <v>2007</v>
      </c>
    </row>
    <row r="622" spans="1:14">
      <c r="A622" s="26">
        <v>38694</v>
      </c>
      <c r="B622" s="26">
        <v>39246</v>
      </c>
      <c r="C622" s="26">
        <v>39271</v>
      </c>
      <c r="D622" s="10">
        <v>1</v>
      </c>
      <c r="F622">
        <f t="shared" si="98"/>
        <v>4</v>
      </c>
      <c r="G622">
        <f t="shared" si="99"/>
        <v>3</v>
      </c>
      <c r="H622">
        <f t="shared" si="100"/>
        <v>7</v>
      </c>
      <c r="I622">
        <f t="shared" si="101"/>
        <v>12</v>
      </c>
      <c r="J622">
        <f t="shared" si="102"/>
        <v>6</v>
      </c>
      <c r="K622">
        <f t="shared" si="103"/>
        <v>7</v>
      </c>
      <c r="L622">
        <f t="shared" si="104"/>
        <v>2005</v>
      </c>
      <c r="M622">
        <f t="shared" si="105"/>
        <v>2007</v>
      </c>
      <c r="N622">
        <f t="shared" si="106"/>
        <v>2007</v>
      </c>
    </row>
    <row r="623" spans="1:14">
      <c r="A623" s="26">
        <v>38947</v>
      </c>
      <c r="B623" s="26">
        <v>39106</v>
      </c>
      <c r="C623" s="26">
        <v>39276</v>
      </c>
      <c r="D623" s="10">
        <v>2</v>
      </c>
      <c r="F623">
        <f t="shared" si="98"/>
        <v>5</v>
      </c>
      <c r="G623">
        <f t="shared" si="99"/>
        <v>3</v>
      </c>
      <c r="H623">
        <f t="shared" si="100"/>
        <v>5</v>
      </c>
      <c r="I623">
        <f t="shared" si="101"/>
        <v>8</v>
      </c>
      <c r="J623">
        <f t="shared" si="102"/>
        <v>1</v>
      </c>
      <c r="K623">
        <f t="shared" si="103"/>
        <v>7</v>
      </c>
      <c r="L623">
        <f t="shared" si="104"/>
        <v>2006</v>
      </c>
      <c r="M623">
        <f t="shared" si="105"/>
        <v>2007</v>
      </c>
      <c r="N623">
        <f t="shared" si="106"/>
        <v>2007</v>
      </c>
    </row>
    <row r="624" spans="1:14">
      <c r="A624" s="26">
        <v>39003</v>
      </c>
      <c r="B624" s="26">
        <v>39092</v>
      </c>
      <c r="C624" s="26">
        <v>39185</v>
      </c>
      <c r="D624" s="10">
        <v>2</v>
      </c>
      <c r="F624">
        <f t="shared" si="98"/>
        <v>5</v>
      </c>
      <c r="G624">
        <f t="shared" si="99"/>
        <v>3</v>
      </c>
      <c r="H624">
        <f t="shared" si="100"/>
        <v>5</v>
      </c>
      <c r="I624">
        <f t="shared" si="101"/>
        <v>10</v>
      </c>
      <c r="J624">
        <f t="shared" si="102"/>
        <v>1</v>
      </c>
      <c r="K624">
        <f t="shared" si="103"/>
        <v>4</v>
      </c>
      <c r="L624">
        <f t="shared" si="104"/>
        <v>2006</v>
      </c>
      <c r="M624">
        <f t="shared" si="105"/>
        <v>2007</v>
      </c>
      <c r="N624">
        <f t="shared" si="106"/>
        <v>2007</v>
      </c>
    </row>
    <row r="625" spans="1:14">
      <c r="A625" s="26">
        <v>38959</v>
      </c>
      <c r="B625" s="26">
        <v>39146</v>
      </c>
      <c r="C625" s="26">
        <v>39182</v>
      </c>
      <c r="D625" s="10">
        <v>3</v>
      </c>
      <c r="F625">
        <f t="shared" si="98"/>
        <v>3</v>
      </c>
      <c r="G625">
        <f t="shared" si="99"/>
        <v>1</v>
      </c>
      <c r="H625">
        <f t="shared" si="100"/>
        <v>2</v>
      </c>
      <c r="I625">
        <f t="shared" si="101"/>
        <v>8</v>
      </c>
      <c r="J625">
        <f t="shared" si="102"/>
        <v>3</v>
      </c>
      <c r="K625">
        <f t="shared" si="103"/>
        <v>4</v>
      </c>
      <c r="L625">
        <f t="shared" si="104"/>
        <v>2006</v>
      </c>
      <c r="M625">
        <f t="shared" si="105"/>
        <v>2007</v>
      </c>
      <c r="N625">
        <f t="shared" si="106"/>
        <v>2007</v>
      </c>
    </row>
    <row r="626" spans="1:14">
      <c r="A626" s="26">
        <v>39040</v>
      </c>
      <c r="B626" s="26">
        <v>39201</v>
      </c>
      <c r="C626" s="26">
        <v>39296</v>
      </c>
      <c r="D626" s="10">
        <v>2</v>
      </c>
      <c r="F626">
        <f t="shared" si="98"/>
        <v>7</v>
      </c>
      <c r="G626">
        <f t="shared" si="99"/>
        <v>7</v>
      </c>
      <c r="H626">
        <f t="shared" si="100"/>
        <v>4</v>
      </c>
      <c r="I626">
        <f t="shared" si="101"/>
        <v>11</v>
      </c>
      <c r="J626">
        <f t="shared" si="102"/>
        <v>4</v>
      </c>
      <c r="K626">
        <f t="shared" si="103"/>
        <v>8</v>
      </c>
      <c r="L626">
        <f t="shared" si="104"/>
        <v>2006</v>
      </c>
      <c r="M626">
        <f t="shared" si="105"/>
        <v>2007</v>
      </c>
      <c r="N626">
        <f t="shared" si="106"/>
        <v>2007</v>
      </c>
    </row>
    <row r="627" spans="1:14">
      <c r="A627" s="26">
        <v>39177</v>
      </c>
      <c r="B627" s="26">
        <v>39251</v>
      </c>
      <c r="C627" s="26">
        <v>39257</v>
      </c>
      <c r="D627" s="10">
        <v>5</v>
      </c>
      <c r="F627">
        <f t="shared" si="98"/>
        <v>4</v>
      </c>
      <c r="G627">
        <f t="shared" si="99"/>
        <v>1</v>
      </c>
      <c r="H627">
        <f t="shared" si="100"/>
        <v>7</v>
      </c>
      <c r="I627">
        <f t="shared" si="101"/>
        <v>4</v>
      </c>
      <c r="J627">
        <f t="shared" si="102"/>
        <v>6</v>
      </c>
      <c r="K627">
        <f t="shared" si="103"/>
        <v>6</v>
      </c>
      <c r="L627">
        <f t="shared" si="104"/>
        <v>2007</v>
      </c>
      <c r="M627">
        <f t="shared" si="105"/>
        <v>2007</v>
      </c>
      <c r="N627">
        <f t="shared" si="106"/>
        <v>2007</v>
      </c>
    </row>
    <row r="628" spans="1:14">
      <c r="A628" s="26">
        <v>38926</v>
      </c>
      <c r="B628" s="26">
        <v>39081</v>
      </c>
      <c r="C628" s="26">
        <v>39113</v>
      </c>
      <c r="D628" s="10">
        <v>1</v>
      </c>
      <c r="F628">
        <f t="shared" si="98"/>
        <v>5</v>
      </c>
      <c r="G628">
        <f t="shared" si="99"/>
        <v>6</v>
      </c>
      <c r="H628">
        <f t="shared" si="100"/>
        <v>3</v>
      </c>
      <c r="I628">
        <f t="shared" si="101"/>
        <v>7</v>
      </c>
      <c r="J628">
        <f t="shared" si="102"/>
        <v>12</v>
      </c>
      <c r="K628">
        <f t="shared" si="103"/>
        <v>1</v>
      </c>
      <c r="L628">
        <f t="shared" si="104"/>
        <v>2006</v>
      </c>
      <c r="M628">
        <f t="shared" si="105"/>
        <v>2006</v>
      </c>
      <c r="N628">
        <f t="shared" si="106"/>
        <v>2007</v>
      </c>
    </row>
    <row r="629" spans="1:14">
      <c r="A629" s="26">
        <v>39035</v>
      </c>
      <c r="B629" s="26">
        <v>39160</v>
      </c>
      <c r="C629" s="26">
        <v>39210</v>
      </c>
      <c r="D629" s="10">
        <v>2</v>
      </c>
      <c r="F629">
        <f t="shared" si="98"/>
        <v>2</v>
      </c>
      <c r="G629">
        <f t="shared" si="99"/>
        <v>1</v>
      </c>
      <c r="H629">
        <f t="shared" si="100"/>
        <v>2</v>
      </c>
      <c r="I629">
        <f t="shared" si="101"/>
        <v>11</v>
      </c>
      <c r="J629">
        <f t="shared" si="102"/>
        <v>3</v>
      </c>
      <c r="K629">
        <f t="shared" si="103"/>
        <v>5</v>
      </c>
      <c r="L629">
        <f t="shared" si="104"/>
        <v>2006</v>
      </c>
      <c r="M629">
        <f t="shared" si="105"/>
        <v>2007</v>
      </c>
      <c r="N629">
        <f t="shared" si="106"/>
        <v>2007</v>
      </c>
    </row>
    <row r="630" spans="1:14">
      <c r="A630" s="26">
        <v>38570</v>
      </c>
      <c r="B630" s="26">
        <v>39091</v>
      </c>
      <c r="C630" s="26">
        <v>39223</v>
      </c>
      <c r="D630" s="10">
        <v>3</v>
      </c>
      <c r="F630">
        <f t="shared" si="98"/>
        <v>6</v>
      </c>
      <c r="G630">
        <f t="shared" si="99"/>
        <v>2</v>
      </c>
      <c r="H630">
        <f t="shared" si="100"/>
        <v>1</v>
      </c>
      <c r="I630">
        <f t="shared" si="101"/>
        <v>8</v>
      </c>
      <c r="J630">
        <f t="shared" si="102"/>
        <v>1</v>
      </c>
      <c r="K630">
        <f t="shared" si="103"/>
        <v>5</v>
      </c>
      <c r="L630">
        <f t="shared" si="104"/>
        <v>2005</v>
      </c>
      <c r="M630">
        <f t="shared" si="105"/>
        <v>2007</v>
      </c>
      <c r="N630">
        <f t="shared" si="106"/>
        <v>2007</v>
      </c>
    </row>
    <row r="631" spans="1:14">
      <c r="A631" s="26">
        <v>38921</v>
      </c>
      <c r="B631" s="26">
        <v>39146</v>
      </c>
      <c r="C631" s="26">
        <v>39281</v>
      </c>
      <c r="D631" s="10">
        <v>3</v>
      </c>
      <c r="F631">
        <f t="shared" si="98"/>
        <v>7</v>
      </c>
      <c r="G631">
        <f t="shared" si="99"/>
        <v>1</v>
      </c>
      <c r="H631">
        <f t="shared" si="100"/>
        <v>3</v>
      </c>
      <c r="I631">
        <f t="shared" si="101"/>
        <v>7</v>
      </c>
      <c r="J631">
        <f t="shared" si="102"/>
        <v>3</v>
      </c>
      <c r="K631">
        <f t="shared" si="103"/>
        <v>7</v>
      </c>
      <c r="L631">
        <f t="shared" si="104"/>
        <v>2006</v>
      </c>
      <c r="M631">
        <f t="shared" si="105"/>
        <v>2007</v>
      </c>
      <c r="N631">
        <f t="shared" si="106"/>
        <v>2007</v>
      </c>
    </row>
    <row r="632" spans="1:14">
      <c r="A632" s="26">
        <v>39160</v>
      </c>
      <c r="B632" s="26">
        <v>39276</v>
      </c>
      <c r="C632" s="26">
        <v>39276</v>
      </c>
      <c r="D632" s="10">
        <v>2</v>
      </c>
      <c r="F632">
        <f t="shared" si="98"/>
        <v>1</v>
      </c>
      <c r="G632">
        <f t="shared" si="99"/>
        <v>5</v>
      </c>
      <c r="H632">
        <f t="shared" si="100"/>
        <v>5</v>
      </c>
      <c r="I632">
        <f t="shared" si="101"/>
        <v>3</v>
      </c>
      <c r="J632">
        <f t="shared" si="102"/>
        <v>7</v>
      </c>
      <c r="K632">
        <f t="shared" si="103"/>
        <v>7</v>
      </c>
      <c r="L632">
        <f t="shared" si="104"/>
        <v>2007</v>
      </c>
      <c r="M632">
        <f t="shared" si="105"/>
        <v>2007</v>
      </c>
      <c r="N632">
        <f t="shared" si="106"/>
        <v>2007</v>
      </c>
    </row>
    <row r="633" spans="1:14">
      <c r="A633" s="26">
        <v>38826</v>
      </c>
      <c r="B633" s="26">
        <v>39246</v>
      </c>
      <c r="C633" s="26">
        <v>39281</v>
      </c>
      <c r="D633" s="10">
        <v>5</v>
      </c>
      <c r="F633">
        <f t="shared" si="98"/>
        <v>3</v>
      </c>
      <c r="G633">
        <f t="shared" si="99"/>
        <v>3</v>
      </c>
      <c r="H633">
        <f t="shared" si="100"/>
        <v>3</v>
      </c>
      <c r="I633">
        <f t="shared" si="101"/>
        <v>4</v>
      </c>
      <c r="J633">
        <f t="shared" si="102"/>
        <v>6</v>
      </c>
      <c r="K633">
        <f t="shared" si="103"/>
        <v>7</v>
      </c>
      <c r="L633">
        <f t="shared" si="104"/>
        <v>2006</v>
      </c>
      <c r="M633">
        <f t="shared" si="105"/>
        <v>2007</v>
      </c>
      <c r="N633">
        <f t="shared" si="106"/>
        <v>2007</v>
      </c>
    </row>
    <row r="634" spans="1:14">
      <c r="A634" s="26">
        <v>39156</v>
      </c>
      <c r="B634" s="26">
        <v>39284</v>
      </c>
      <c r="C634" s="26">
        <v>39286</v>
      </c>
      <c r="D634" s="10">
        <v>1</v>
      </c>
      <c r="F634">
        <f t="shared" si="98"/>
        <v>4</v>
      </c>
      <c r="G634">
        <f t="shared" si="99"/>
        <v>6</v>
      </c>
      <c r="H634">
        <f t="shared" si="100"/>
        <v>1</v>
      </c>
      <c r="I634">
        <f t="shared" si="101"/>
        <v>3</v>
      </c>
      <c r="J634">
        <f t="shared" si="102"/>
        <v>7</v>
      </c>
      <c r="K634">
        <f t="shared" si="103"/>
        <v>7</v>
      </c>
      <c r="L634">
        <f t="shared" si="104"/>
        <v>2007</v>
      </c>
      <c r="M634">
        <f t="shared" si="105"/>
        <v>2007</v>
      </c>
      <c r="N634">
        <f t="shared" si="106"/>
        <v>2007</v>
      </c>
    </row>
    <row r="635" spans="1:14">
      <c r="A635" s="26">
        <v>39215</v>
      </c>
      <c r="B635" s="26">
        <v>39282</v>
      </c>
      <c r="C635" s="26">
        <v>39293</v>
      </c>
      <c r="D635" s="10">
        <v>1</v>
      </c>
      <c r="F635">
        <f t="shared" si="98"/>
        <v>7</v>
      </c>
      <c r="G635">
        <f t="shared" si="99"/>
        <v>4</v>
      </c>
      <c r="H635">
        <f t="shared" si="100"/>
        <v>1</v>
      </c>
      <c r="I635">
        <f t="shared" si="101"/>
        <v>5</v>
      </c>
      <c r="J635">
        <f t="shared" si="102"/>
        <v>7</v>
      </c>
      <c r="K635">
        <f t="shared" si="103"/>
        <v>7</v>
      </c>
      <c r="L635">
        <f t="shared" si="104"/>
        <v>2007</v>
      </c>
      <c r="M635">
        <f t="shared" si="105"/>
        <v>2007</v>
      </c>
      <c r="N635">
        <f t="shared" si="106"/>
        <v>2007</v>
      </c>
    </row>
    <row r="636" spans="1:14">
      <c r="A636" s="26">
        <v>39210</v>
      </c>
      <c r="B636" s="26">
        <v>39295</v>
      </c>
      <c r="C636" s="26">
        <v>39295</v>
      </c>
      <c r="D636" s="10">
        <v>3</v>
      </c>
      <c r="F636">
        <f t="shared" si="98"/>
        <v>2</v>
      </c>
      <c r="G636">
        <f t="shared" si="99"/>
        <v>3</v>
      </c>
      <c r="H636">
        <f t="shared" si="100"/>
        <v>3</v>
      </c>
      <c r="I636">
        <f t="shared" si="101"/>
        <v>5</v>
      </c>
      <c r="J636">
        <f t="shared" si="102"/>
        <v>8</v>
      </c>
      <c r="K636">
        <f t="shared" si="103"/>
        <v>8</v>
      </c>
      <c r="L636">
        <f t="shared" si="104"/>
        <v>2007</v>
      </c>
      <c r="M636">
        <f t="shared" si="105"/>
        <v>2007</v>
      </c>
      <c r="N636">
        <f t="shared" si="106"/>
        <v>2007</v>
      </c>
    </row>
    <row r="637" spans="1:14">
      <c r="A637" s="26">
        <v>39033</v>
      </c>
      <c r="B637" s="26">
        <v>39271</v>
      </c>
      <c r="C637" s="26">
        <v>39301</v>
      </c>
      <c r="D637" s="10">
        <v>2</v>
      </c>
      <c r="F637">
        <f t="shared" si="98"/>
        <v>7</v>
      </c>
      <c r="G637">
        <f t="shared" si="99"/>
        <v>7</v>
      </c>
      <c r="H637">
        <f t="shared" si="100"/>
        <v>2</v>
      </c>
      <c r="I637">
        <f t="shared" si="101"/>
        <v>11</v>
      </c>
      <c r="J637">
        <f t="shared" si="102"/>
        <v>7</v>
      </c>
      <c r="K637">
        <f t="shared" si="103"/>
        <v>8</v>
      </c>
      <c r="L637">
        <f t="shared" si="104"/>
        <v>2006</v>
      </c>
      <c r="M637">
        <f t="shared" si="105"/>
        <v>2007</v>
      </c>
      <c r="N637">
        <f t="shared" si="106"/>
        <v>2007</v>
      </c>
    </row>
    <row r="638" spans="1:14">
      <c r="A638" s="26">
        <v>39277</v>
      </c>
      <c r="B638" s="26">
        <v>39297</v>
      </c>
      <c r="C638" s="26">
        <v>39300</v>
      </c>
      <c r="D638" s="10">
        <v>1</v>
      </c>
      <c r="F638">
        <f t="shared" si="98"/>
        <v>6</v>
      </c>
      <c r="G638">
        <f t="shared" si="99"/>
        <v>5</v>
      </c>
      <c r="H638">
        <f t="shared" si="100"/>
        <v>1</v>
      </c>
      <c r="I638">
        <f t="shared" si="101"/>
        <v>7</v>
      </c>
      <c r="J638">
        <f t="shared" si="102"/>
        <v>8</v>
      </c>
      <c r="K638">
        <f t="shared" si="103"/>
        <v>8</v>
      </c>
      <c r="L638">
        <f t="shared" si="104"/>
        <v>2007</v>
      </c>
      <c r="M638">
        <f t="shared" si="105"/>
        <v>2007</v>
      </c>
      <c r="N638">
        <f t="shared" si="106"/>
        <v>2007</v>
      </c>
    </row>
    <row r="639" spans="1:14">
      <c r="A639" s="26">
        <v>39227</v>
      </c>
      <c r="B639" s="26">
        <v>39297</v>
      </c>
      <c r="C639" s="26">
        <v>39298</v>
      </c>
      <c r="D639" s="10">
        <v>4</v>
      </c>
      <c r="F639">
        <f t="shared" si="98"/>
        <v>5</v>
      </c>
      <c r="G639">
        <f t="shared" si="99"/>
        <v>5</v>
      </c>
      <c r="H639">
        <f t="shared" si="100"/>
        <v>6</v>
      </c>
      <c r="I639">
        <f t="shared" si="101"/>
        <v>5</v>
      </c>
      <c r="J639">
        <f t="shared" si="102"/>
        <v>8</v>
      </c>
      <c r="K639">
        <f t="shared" si="103"/>
        <v>8</v>
      </c>
      <c r="L639">
        <f t="shared" si="104"/>
        <v>2007</v>
      </c>
      <c r="M639">
        <f t="shared" si="105"/>
        <v>2007</v>
      </c>
      <c r="N639">
        <f t="shared" si="106"/>
        <v>2007</v>
      </c>
    </row>
    <row r="640" spans="1:14">
      <c r="A640" s="26">
        <v>38447</v>
      </c>
      <c r="B640" s="26">
        <v>39144</v>
      </c>
      <c r="C640" s="26">
        <v>39144</v>
      </c>
      <c r="D640" s="10">
        <v>3</v>
      </c>
      <c r="F640">
        <f t="shared" si="98"/>
        <v>2</v>
      </c>
      <c r="G640">
        <f t="shared" si="99"/>
        <v>6</v>
      </c>
      <c r="H640">
        <f t="shared" si="100"/>
        <v>6</v>
      </c>
      <c r="I640">
        <f t="shared" si="101"/>
        <v>4</v>
      </c>
      <c r="J640">
        <f t="shared" si="102"/>
        <v>3</v>
      </c>
      <c r="K640">
        <f t="shared" si="103"/>
        <v>3</v>
      </c>
      <c r="L640">
        <f t="shared" si="104"/>
        <v>2005</v>
      </c>
      <c r="M640">
        <f t="shared" si="105"/>
        <v>2007</v>
      </c>
      <c r="N640">
        <f t="shared" si="106"/>
        <v>2007</v>
      </c>
    </row>
    <row r="641" spans="1:14">
      <c r="A641" s="26">
        <v>39178</v>
      </c>
      <c r="B641" s="26">
        <v>39280</v>
      </c>
      <c r="C641" s="26">
        <v>39280</v>
      </c>
      <c r="D641" s="10">
        <v>5</v>
      </c>
      <c r="F641">
        <f t="shared" si="98"/>
        <v>5</v>
      </c>
      <c r="G641">
        <f t="shared" si="99"/>
        <v>2</v>
      </c>
      <c r="H641">
        <f t="shared" si="100"/>
        <v>2</v>
      </c>
      <c r="I641">
        <f t="shared" si="101"/>
        <v>4</v>
      </c>
      <c r="J641">
        <f t="shared" si="102"/>
        <v>7</v>
      </c>
      <c r="K641">
        <f t="shared" si="103"/>
        <v>7</v>
      </c>
      <c r="L641">
        <f t="shared" si="104"/>
        <v>2007</v>
      </c>
      <c r="M641">
        <f t="shared" si="105"/>
        <v>2007</v>
      </c>
      <c r="N641">
        <f t="shared" si="106"/>
        <v>2007</v>
      </c>
    </row>
    <row r="642" spans="1:14">
      <c r="A642" s="26">
        <v>39121</v>
      </c>
      <c r="B642" s="26">
        <v>39255</v>
      </c>
      <c r="C642" s="26">
        <v>39286</v>
      </c>
      <c r="D642" s="10">
        <v>5</v>
      </c>
      <c r="F642">
        <f t="shared" si="98"/>
        <v>4</v>
      </c>
      <c r="G642">
        <f t="shared" si="99"/>
        <v>5</v>
      </c>
      <c r="H642">
        <f t="shared" si="100"/>
        <v>1</v>
      </c>
      <c r="I642">
        <f t="shared" si="101"/>
        <v>2</v>
      </c>
      <c r="J642">
        <f t="shared" si="102"/>
        <v>6</v>
      </c>
      <c r="K642">
        <f t="shared" si="103"/>
        <v>7</v>
      </c>
      <c r="L642">
        <f t="shared" si="104"/>
        <v>2007</v>
      </c>
      <c r="M642">
        <f t="shared" si="105"/>
        <v>2007</v>
      </c>
      <c r="N642">
        <f t="shared" si="106"/>
        <v>2007</v>
      </c>
    </row>
    <row r="643" spans="1:14">
      <c r="A643" s="26">
        <v>39074</v>
      </c>
      <c r="B643" s="26">
        <v>39285</v>
      </c>
      <c r="C643" s="26">
        <v>39297</v>
      </c>
      <c r="D643" s="10">
        <v>6</v>
      </c>
      <c r="F643">
        <f t="shared" si="98"/>
        <v>6</v>
      </c>
      <c r="G643">
        <f t="shared" si="99"/>
        <v>7</v>
      </c>
      <c r="H643">
        <f t="shared" si="100"/>
        <v>5</v>
      </c>
      <c r="I643">
        <f t="shared" si="101"/>
        <v>12</v>
      </c>
      <c r="J643">
        <f t="shared" si="102"/>
        <v>7</v>
      </c>
      <c r="K643">
        <f t="shared" si="103"/>
        <v>8</v>
      </c>
      <c r="L643">
        <f t="shared" si="104"/>
        <v>2006</v>
      </c>
      <c r="M643">
        <f t="shared" si="105"/>
        <v>2007</v>
      </c>
      <c r="N643">
        <f t="shared" si="106"/>
        <v>2007</v>
      </c>
    </row>
    <row r="644" spans="1:14">
      <c r="A644" s="26">
        <v>39030</v>
      </c>
      <c r="B644" s="26">
        <v>39163</v>
      </c>
      <c r="C644" s="26">
        <v>39193</v>
      </c>
      <c r="D644" s="10">
        <v>3</v>
      </c>
      <c r="F644">
        <f t="shared" ref="F644:F707" si="107">WEEKDAY(A644,2)</f>
        <v>4</v>
      </c>
      <c r="G644">
        <f t="shared" ref="G644:G707" si="108">WEEKDAY(B644,2)</f>
        <v>4</v>
      </c>
      <c r="H644">
        <f t="shared" ref="H644:H707" si="109">WEEKDAY(C644,2)</f>
        <v>6</v>
      </c>
      <c r="I644">
        <f t="shared" ref="I644:I707" si="110">MONTH(A644)</f>
        <v>11</v>
      </c>
      <c r="J644">
        <f t="shared" ref="J644:J707" si="111">MONTH(B644)</f>
        <v>3</v>
      </c>
      <c r="K644">
        <f t="shared" ref="K644:K707" si="112">MONTH(C644)</f>
        <v>4</v>
      </c>
      <c r="L644">
        <f t="shared" ref="L644:L707" si="113">YEAR(A644)</f>
        <v>2006</v>
      </c>
      <c r="M644">
        <f t="shared" ref="M644:M707" si="114">YEAR(B644)</f>
        <v>2007</v>
      </c>
      <c r="N644">
        <f t="shared" ref="N644:N707" si="115">YEAR(C644)</f>
        <v>2007</v>
      </c>
    </row>
    <row r="645" spans="1:14">
      <c r="A645" s="26">
        <v>38993</v>
      </c>
      <c r="B645" s="26">
        <v>39175</v>
      </c>
      <c r="C645" s="26">
        <v>39307</v>
      </c>
      <c r="D645" s="10">
        <v>3</v>
      </c>
      <c r="F645">
        <f t="shared" si="107"/>
        <v>2</v>
      </c>
      <c r="G645">
        <f t="shared" si="108"/>
        <v>2</v>
      </c>
      <c r="H645">
        <f t="shared" si="109"/>
        <v>1</v>
      </c>
      <c r="I645">
        <f t="shared" si="110"/>
        <v>10</v>
      </c>
      <c r="J645">
        <f t="shared" si="111"/>
        <v>4</v>
      </c>
      <c r="K645">
        <f t="shared" si="112"/>
        <v>8</v>
      </c>
      <c r="L645">
        <f t="shared" si="113"/>
        <v>2006</v>
      </c>
      <c r="M645">
        <f t="shared" si="114"/>
        <v>2007</v>
      </c>
      <c r="N645">
        <f t="shared" si="115"/>
        <v>2007</v>
      </c>
    </row>
    <row r="646" spans="1:14">
      <c r="A646" s="26">
        <v>39181</v>
      </c>
      <c r="B646" s="26">
        <v>39311</v>
      </c>
      <c r="C646" s="26">
        <v>39329</v>
      </c>
      <c r="D646" s="10">
        <v>1</v>
      </c>
      <c r="F646">
        <f t="shared" si="107"/>
        <v>1</v>
      </c>
      <c r="G646">
        <f t="shared" si="108"/>
        <v>5</v>
      </c>
      <c r="H646">
        <f t="shared" si="109"/>
        <v>2</v>
      </c>
      <c r="I646">
        <f t="shared" si="110"/>
        <v>4</v>
      </c>
      <c r="J646">
        <f t="shared" si="111"/>
        <v>8</v>
      </c>
      <c r="K646">
        <f t="shared" si="112"/>
        <v>9</v>
      </c>
      <c r="L646">
        <f t="shared" si="113"/>
        <v>2007</v>
      </c>
      <c r="M646">
        <f t="shared" si="114"/>
        <v>2007</v>
      </c>
      <c r="N646">
        <f t="shared" si="115"/>
        <v>2007</v>
      </c>
    </row>
    <row r="647" spans="1:14">
      <c r="A647" s="26">
        <v>38877</v>
      </c>
      <c r="B647" s="26">
        <v>39259</v>
      </c>
      <c r="C647" s="26">
        <v>39323</v>
      </c>
      <c r="D647" s="10">
        <v>3</v>
      </c>
      <c r="F647">
        <f t="shared" si="107"/>
        <v>5</v>
      </c>
      <c r="G647">
        <f t="shared" si="108"/>
        <v>2</v>
      </c>
      <c r="H647">
        <f t="shared" si="109"/>
        <v>3</v>
      </c>
      <c r="I647">
        <f t="shared" si="110"/>
        <v>6</v>
      </c>
      <c r="J647">
        <f t="shared" si="111"/>
        <v>6</v>
      </c>
      <c r="K647">
        <f t="shared" si="112"/>
        <v>8</v>
      </c>
      <c r="L647">
        <f t="shared" si="113"/>
        <v>2006</v>
      </c>
      <c r="M647">
        <f t="shared" si="114"/>
        <v>2007</v>
      </c>
      <c r="N647">
        <f t="shared" si="115"/>
        <v>2007</v>
      </c>
    </row>
    <row r="648" spans="1:14">
      <c r="A648" s="26">
        <v>39054</v>
      </c>
      <c r="B648" s="26">
        <v>39337</v>
      </c>
      <c r="C648" s="26">
        <v>39337</v>
      </c>
      <c r="D648" s="10">
        <v>5</v>
      </c>
      <c r="F648">
        <f t="shared" si="107"/>
        <v>7</v>
      </c>
      <c r="G648">
        <f t="shared" si="108"/>
        <v>3</v>
      </c>
      <c r="H648">
        <f t="shared" si="109"/>
        <v>3</v>
      </c>
      <c r="I648">
        <f t="shared" si="110"/>
        <v>12</v>
      </c>
      <c r="J648">
        <f t="shared" si="111"/>
        <v>9</v>
      </c>
      <c r="K648">
        <f t="shared" si="112"/>
        <v>9</v>
      </c>
      <c r="L648">
        <f t="shared" si="113"/>
        <v>2006</v>
      </c>
      <c r="M648">
        <f t="shared" si="114"/>
        <v>2007</v>
      </c>
      <c r="N648">
        <f t="shared" si="115"/>
        <v>2007</v>
      </c>
    </row>
    <row r="649" spans="1:14">
      <c r="A649" s="26">
        <v>39094</v>
      </c>
      <c r="B649" s="26">
        <v>39214</v>
      </c>
      <c r="C649" s="26">
        <v>39214</v>
      </c>
      <c r="D649" s="10">
        <v>1</v>
      </c>
      <c r="F649">
        <f t="shared" si="107"/>
        <v>5</v>
      </c>
      <c r="G649">
        <f t="shared" si="108"/>
        <v>6</v>
      </c>
      <c r="H649">
        <f t="shared" si="109"/>
        <v>6</v>
      </c>
      <c r="I649">
        <f t="shared" si="110"/>
        <v>1</v>
      </c>
      <c r="J649">
        <f t="shared" si="111"/>
        <v>5</v>
      </c>
      <c r="K649">
        <f t="shared" si="112"/>
        <v>5</v>
      </c>
      <c r="L649">
        <f t="shared" si="113"/>
        <v>2007</v>
      </c>
      <c r="M649">
        <f t="shared" si="114"/>
        <v>2007</v>
      </c>
      <c r="N649">
        <f t="shared" si="115"/>
        <v>2007</v>
      </c>
    </row>
    <row r="650" spans="1:14">
      <c r="A650" s="26">
        <v>38958</v>
      </c>
      <c r="B650" s="26">
        <v>39314</v>
      </c>
      <c r="C650" s="26">
        <v>39314</v>
      </c>
      <c r="D650" s="10">
        <v>3</v>
      </c>
      <c r="F650">
        <f t="shared" si="107"/>
        <v>2</v>
      </c>
      <c r="G650">
        <f t="shared" si="108"/>
        <v>1</v>
      </c>
      <c r="H650">
        <f t="shared" si="109"/>
        <v>1</v>
      </c>
      <c r="I650">
        <f t="shared" si="110"/>
        <v>8</v>
      </c>
      <c r="J650">
        <f t="shared" si="111"/>
        <v>8</v>
      </c>
      <c r="K650">
        <f t="shared" si="112"/>
        <v>8</v>
      </c>
      <c r="L650">
        <f t="shared" si="113"/>
        <v>2006</v>
      </c>
      <c r="M650">
        <f t="shared" si="114"/>
        <v>2007</v>
      </c>
      <c r="N650">
        <f t="shared" si="115"/>
        <v>2007</v>
      </c>
    </row>
    <row r="651" spans="1:14">
      <c r="A651" s="26">
        <v>39266</v>
      </c>
      <c r="B651" s="26">
        <v>39333</v>
      </c>
      <c r="C651" s="26">
        <v>39333</v>
      </c>
      <c r="D651" s="10">
        <v>2</v>
      </c>
      <c r="F651">
        <f t="shared" si="107"/>
        <v>2</v>
      </c>
      <c r="G651">
        <f t="shared" si="108"/>
        <v>6</v>
      </c>
      <c r="H651">
        <f t="shared" si="109"/>
        <v>6</v>
      </c>
      <c r="I651">
        <f t="shared" si="110"/>
        <v>7</v>
      </c>
      <c r="J651">
        <f t="shared" si="111"/>
        <v>9</v>
      </c>
      <c r="K651">
        <f t="shared" si="112"/>
        <v>9</v>
      </c>
      <c r="L651">
        <f t="shared" si="113"/>
        <v>2007</v>
      </c>
      <c r="M651">
        <f t="shared" si="114"/>
        <v>2007</v>
      </c>
      <c r="N651">
        <f t="shared" si="115"/>
        <v>2007</v>
      </c>
    </row>
    <row r="652" spans="1:14">
      <c r="A652" s="26">
        <v>39285</v>
      </c>
      <c r="B652" s="26">
        <v>39339</v>
      </c>
      <c r="C652" s="26">
        <v>39339</v>
      </c>
      <c r="D652" s="10">
        <v>1</v>
      </c>
      <c r="F652">
        <f t="shared" si="107"/>
        <v>7</v>
      </c>
      <c r="G652">
        <f t="shared" si="108"/>
        <v>5</v>
      </c>
      <c r="H652">
        <f t="shared" si="109"/>
        <v>5</v>
      </c>
      <c r="I652">
        <f t="shared" si="110"/>
        <v>7</v>
      </c>
      <c r="J652">
        <f t="shared" si="111"/>
        <v>9</v>
      </c>
      <c r="K652">
        <f t="shared" si="112"/>
        <v>9</v>
      </c>
      <c r="L652">
        <f t="shared" si="113"/>
        <v>2007</v>
      </c>
      <c r="M652">
        <f t="shared" si="114"/>
        <v>2007</v>
      </c>
      <c r="N652">
        <f t="shared" si="115"/>
        <v>2007</v>
      </c>
    </row>
    <row r="653" spans="1:14">
      <c r="A653" s="26">
        <v>38995</v>
      </c>
      <c r="B653" s="26">
        <v>39287</v>
      </c>
      <c r="C653" s="26">
        <v>39332</v>
      </c>
      <c r="D653" s="10">
        <v>2</v>
      </c>
      <c r="F653">
        <f t="shared" si="107"/>
        <v>4</v>
      </c>
      <c r="G653">
        <f t="shared" si="108"/>
        <v>2</v>
      </c>
      <c r="H653">
        <f t="shared" si="109"/>
        <v>5</v>
      </c>
      <c r="I653">
        <f t="shared" si="110"/>
        <v>10</v>
      </c>
      <c r="J653">
        <f t="shared" si="111"/>
        <v>7</v>
      </c>
      <c r="K653">
        <f t="shared" si="112"/>
        <v>9</v>
      </c>
      <c r="L653">
        <f t="shared" si="113"/>
        <v>2006</v>
      </c>
      <c r="M653">
        <f t="shared" si="114"/>
        <v>2007</v>
      </c>
      <c r="N653">
        <f t="shared" si="115"/>
        <v>2007</v>
      </c>
    </row>
    <row r="654" spans="1:14">
      <c r="A654" s="26">
        <v>39081</v>
      </c>
      <c r="B654" s="26">
        <v>39268</v>
      </c>
      <c r="C654" s="26">
        <v>39268</v>
      </c>
      <c r="D654" s="10">
        <v>3</v>
      </c>
      <c r="F654">
        <f t="shared" si="107"/>
        <v>6</v>
      </c>
      <c r="G654">
        <f t="shared" si="108"/>
        <v>4</v>
      </c>
      <c r="H654">
        <f t="shared" si="109"/>
        <v>4</v>
      </c>
      <c r="I654">
        <f t="shared" si="110"/>
        <v>12</v>
      </c>
      <c r="J654">
        <f t="shared" si="111"/>
        <v>7</v>
      </c>
      <c r="K654">
        <f t="shared" si="112"/>
        <v>7</v>
      </c>
      <c r="L654">
        <f t="shared" si="113"/>
        <v>2006</v>
      </c>
      <c r="M654">
        <f t="shared" si="114"/>
        <v>2007</v>
      </c>
      <c r="N654">
        <f t="shared" si="115"/>
        <v>2007</v>
      </c>
    </row>
    <row r="655" spans="1:14">
      <c r="A655" s="26">
        <v>39316</v>
      </c>
      <c r="B655" s="26">
        <v>39351</v>
      </c>
      <c r="C655" s="26">
        <v>39351</v>
      </c>
      <c r="D655" s="10">
        <v>1</v>
      </c>
      <c r="F655">
        <f t="shared" si="107"/>
        <v>3</v>
      </c>
      <c r="G655">
        <f t="shared" si="108"/>
        <v>3</v>
      </c>
      <c r="H655">
        <f t="shared" si="109"/>
        <v>3</v>
      </c>
      <c r="I655">
        <f t="shared" si="110"/>
        <v>8</v>
      </c>
      <c r="J655">
        <f t="shared" si="111"/>
        <v>9</v>
      </c>
      <c r="K655">
        <f t="shared" si="112"/>
        <v>9</v>
      </c>
      <c r="L655">
        <f t="shared" si="113"/>
        <v>2007</v>
      </c>
      <c r="M655">
        <f t="shared" si="114"/>
        <v>2007</v>
      </c>
      <c r="N655">
        <f t="shared" si="115"/>
        <v>2007</v>
      </c>
    </row>
    <row r="656" spans="1:14">
      <c r="A656" s="26">
        <v>39003</v>
      </c>
      <c r="B656" s="26">
        <v>39280</v>
      </c>
      <c r="C656" s="26">
        <v>39354</v>
      </c>
      <c r="D656" s="10">
        <v>3</v>
      </c>
      <c r="F656">
        <f t="shared" si="107"/>
        <v>5</v>
      </c>
      <c r="G656">
        <f t="shared" si="108"/>
        <v>2</v>
      </c>
      <c r="H656">
        <f t="shared" si="109"/>
        <v>6</v>
      </c>
      <c r="I656">
        <f t="shared" si="110"/>
        <v>10</v>
      </c>
      <c r="J656">
        <f t="shared" si="111"/>
        <v>7</v>
      </c>
      <c r="K656">
        <f t="shared" si="112"/>
        <v>9</v>
      </c>
      <c r="L656">
        <f t="shared" si="113"/>
        <v>2006</v>
      </c>
      <c r="M656">
        <f t="shared" si="114"/>
        <v>2007</v>
      </c>
      <c r="N656">
        <f t="shared" si="115"/>
        <v>2007</v>
      </c>
    </row>
    <row r="657" spans="1:14">
      <c r="A657" s="26">
        <v>38975</v>
      </c>
      <c r="B657" s="26">
        <v>39344</v>
      </c>
      <c r="C657" s="26">
        <v>39344</v>
      </c>
      <c r="D657" s="10">
        <v>2</v>
      </c>
      <c r="F657">
        <f t="shared" si="107"/>
        <v>5</v>
      </c>
      <c r="G657">
        <f t="shared" si="108"/>
        <v>3</v>
      </c>
      <c r="H657">
        <f t="shared" si="109"/>
        <v>3</v>
      </c>
      <c r="I657">
        <f t="shared" si="110"/>
        <v>9</v>
      </c>
      <c r="J657">
        <f t="shared" si="111"/>
        <v>9</v>
      </c>
      <c r="K657">
        <f t="shared" si="112"/>
        <v>9</v>
      </c>
      <c r="L657">
        <f t="shared" si="113"/>
        <v>2006</v>
      </c>
      <c r="M657">
        <f t="shared" si="114"/>
        <v>2007</v>
      </c>
      <c r="N657">
        <f t="shared" si="115"/>
        <v>2007</v>
      </c>
    </row>
    <row r="658" spans="1:14">
      <c r="A658" s="26">
        <v>38569</v>
      </c>
      <c r="B658" s="26">
        <v>39356</v>
      </c>
      <c r="C658" s="26">
        <v>39356</v>
      </c>
      <c r="D658" s="10">
        <v>2</v>
      </c>
      <c r="F658">
        <f t="shared" si="107"/>
        <v>5</v>
      </c>
      <c r="G658">
        <f t="shared" si="108"/>
        <v>1</v>
      </c>
      <c r="H658">
        <f t="shared" si="109"/>
        <v>1</v>
      </c>
      <c r="I658">
        <f t="shared" si="110"/>
        <v>8</v>
      </c>
      <c r="J658">
        <f t="shared" si="111"/>
        <v>10</v>
      </c>
      <c r="K658">
        <f t="shared" si="112"/>
        <v>10</v>
      </c>
      <c r="L658">
        <f t="shared" si="113"/>
        <v>2005</v>
      </c>
      <c r="M658">
        <f t="shared" si="114"/>
        <v>2007</v>
      </c>
      <c r="N658">
        <f t="shared" si="115"/>
        <v>2007</v>
      </c>
    </row>
    <row r="659" spans="1:14">
      <c r="A659" s="26">
        <v>39286</v>
      </c>
      <c r="B659" s="26">
        <v>39364</v>
      </c>
      <c r="C659" s="26">
        <v>39364</v>
      </c>
      <c r="D659" s="10">
        <v>1</v>
      </c>
      <c r="F659">
        <f t="shared" si="107"/>
        <v>1</v>
      </c>
      <c r="G659">
        <f t="shared" si="108"/>
        <v>2</v>
      </c>
      <c r="H659">
        <f t="shared" si="109"/>
        <v>2</v>
      </c>
      <c r="I659">
        <f t="shared" si="110"/>
        <v>7</v>
      </c>
      <c r="J659">
        <f t="shared" si="111"/>
        <v>10</v>
      </c>
      <c r="K659">
        <f t="shared" si="112"/>
        <v>10</v>
      </c>
      <c r="L659">
        <f t="shared" si="113"/>
        <v>2007</v>
      </c>
      <c r="M659">
        <f t="shared" si="114"/>
        <v>2007</v>
      </c>
      <c r="N659">
        <f t="shared" si="115"/>
        <v>2007</v>
      </c>
    </row>
    <row r="660" spans="1:14">
      <c r="A660" s="26">
        <v>39259</v>
      </c>
      <c r="B660" s="26">
        <v>39350</v>
      </c>
      <c r="C660" s="26">
        <v>39351</v>
      </c>
      <c r="D660" s="10">
        <v>5</v>
      </c>
      <c r="F660">
        <f t="shared" si="107"/>
        <v>2</v>
      </c>
      <c r="G660">
        <f t="shared" si="108"/>
        <v>2</v>
      </c>
      <c r="H660">
        <f t="shared" si="109"/>
        <v>3</v>
      </c>
      <c r="I660">
        <f t="shared" si="110"/>
        <v>6</v>
      </c>
      <c r="J660">
        <f t="shared" si="111"/>
        <v>9</v>
      </c>
      <c r="K660">
        <f t="shared" si="112"/>
        <v>9</v>
      </c>
      <c r="L660">
        <f t="shared" si="113"/>
        <v>2007</v>
      </c>
      <c r="M660">
        <f t="shared" si="114"/>
        <v>2007</v>
      </c>
      <c r="N660">
        <f t="shared" si="115"/>
        <v>2007</v>
      </c>
    </row>
    <row r="661" spans="1:14">
      <c r="A661" s="26">
        <v>38929</v>
      </c>
      <c r="B661" s="26">
        <v>39149</v>
      </c>
      <c r="C661" s="26">
        <v>39149</v>
      </c>
      <c r="D661" s="10">
        <v>3</v>
      </c>
      <c r="F661">
        <f t="shared" si="107"/>
        <v>1</v>
      </c>
      <c r="G661">
        <f t="shared" si="108"/>
        <v>4</v>
      </c>
      <c r="H661">
        <f t="shared" si="109"/>
        <v>4</v>
      </c>
      <c r="I661">
        <f t="shared" si="110"/>
        <v>7</v>
      </c>
      <c r="J661">
        <f t="shared" si="111"/>
        <v>3</v>
      </c>
      <c r="K661">
        <f t="shared" si="112"/>
        <v>3</v>
      </c>
      <c r="L661">
        <f t="shared" si="113"/>
        <v>2006</v>
      </c>
      <c r="M661">
        <f t="shared" si="114"/>
        <v>2007</v>
      </c>
      <c r="N661">
        <f t="shared" si="115"/>
        <v>2007</v>
      </c>
    </row>
    <row r="662" spans="1:14">
      <c r="A662" s="26">
        <v>38818</v>
      </c>
      <c r="B662" s="26">
        <v>39174</v>
      </c>
      <c r="C662" s="26">
        <v>39189</v>
      </c>
      <c r="D662" s="10">
        <v>6</v>
      </c>
      <c r="F662">
        <f t="shared" si="107"/>
        <v>2</v>
      </c>
      <c r="G662">
        <f t="shared" si="108"/>
        <v>1</v>
      </c>
      <c r="H662">
        <f t="shared" si="109"/>
        <v>2</v>
      </c>
      <c r="I662">
        <f t="shared" si="110"/>
        <v>4</v>
      </c>
      <c r="J662">
        <f t="shared" si="111"/>
        <v>4</v>
      </c>
      <c r="K662">
        <f t="shared" si="112"/>
        <v>4</v>
      </c>
      <c r="L662">
        <f t="shared" si="113"/>
        <v>2006</v>
      </c>
      <c r="M662">
        <f t="shared" si="114"/>
        <v>2007</v>
      </c>
      <c r="N662">
        <f t="shared" si="115"/>
        <v>2007</v>
      </c>
    </row>
    <row r="663" spans="1:14">
      <c r="A663" s="26">
        <v>38783</v>
      </c>
      <c r="B663" s="26">
        <v>39218</v>
      </c>
      <c r="C663" s="26">
        <v>39266</v>
      </c>
      <c r="D663" s="10">
        <v>3</v>
      </c>
      <c r="F663">
        <f t="shared" si="107"/>
        <v>2</v>
      </c>
      <c r="G663">
        <f t="shared" si="108"/>
        <v>3</v>
      </c>
      <c r="H663">
        <f t="shared" si="109"/>
        <v>2</v>
      </c>
      <c r="I663">
        <f t="shared" si="110"/>
        <v>3</v>
      </c>
      <c r="J663">
        <f t="shared" si="111"/>
        <v>5</v>
      </c>
      <c r="K663">
        <f t="shared" si="112"/>
        <v>7</v>
      </c>
      <c r="L663">
        <f t="shared" si="113"/>
        <v>2006</v>
      </c>
      <c r="M663">
        <f t="shared" si="114"/>
        <v>2007</v>
      </c>
      <c r="N663">
        <f t="shared" si="115"/>
        <v>2007</v>
      </c>
    </row>
    <row r="664" spans="1:14">
      <c r="A664" s="26">
        <v>39106</v>
      </c>
      <c r="B664" s="26">
        <v>39219</v>
      </c>
      <c r="C664" s="26">
        <v>39342</v>
      </c>
      <c r="D664" s="10">
        <v>2</v>
      </c>
      <c r="F664">
        <f t="shared" si="107"/>
        <v>3</v>
      </c>
      <c r="G664">
        <f t="shared" si="108"/>
        <v>4</v>
      </c>
      <c r="H664">
        <f t="shared" si="109"/>
        <v>1</v>
      </c>
      <c r="I664">
        <f t="shared" si="110"/>
        <v>1</v>
      </c>
      <c r="J664">
        <f t="shared" si="111"/>
        <v>5</v>
      </c>
      <c r="K664">
        <f t="shared" si="112"/>
        <v>9</v>
      </c>
      <c r="L664">
        <f t="shared" si="113"/>
        <v>2007</v>
      </c>
      <c r="M664">
        <f t="shared" si="114"/>
        <v>2007</v>
      </c>
      <c r="N664">
        <f t="shared" si="115"/>
        <v>2007</v>
      </c>
    </row>
    <row r="665" spans="1:14">
      <c r="A665" s="26">
        <v>38814</v>
      </c>
      <c r="B665" s="26">
        <v>39359</v>
      </c>
      <c r="C665" s="26">
        <v>39363</v>
      </c>
      <c r="D665" s="10">
        <v>1</v>
      </c>
      <c r="F665">
        <f t="shared" si="107"/>
        <v>5</v>
      </c>
      <c r="G665">
        <f t="shared" si="108"/>
        <v>4</v>
      </c>
      <c r="H665">
        <f t="shared" si="109"/>
        <v>1</v>
      </c>
      <c r="I665">
        <f t="shared" si="110"/>
        <v>4</v>
      </c>
      <c r="J665">
        <f t="shared" si="111"/>
        <v>10</v>
      </c>
      <c r="K665">
        <f t="shared" si="112"/>
        <v>10</v>
      </c>
      <c r="L665">
        <f t="shared" si="113"/>
        <v>2006</v>
      </c>
      <c r="M665">
        <f t="shared" si="114"/>
        <v>2007</v>
      </c>
      <c r="N665">
        <f t="shared" si="115"/>
        <v>2007</v>
      </c>
    </row>
    <row r="666" spans="1:14">
      <c r="A666" s="26">
        <v>38930</v>
      </c>
      <c r="B666" s="26">
        <v>39335</v>
      </c>
      <c r="C666" s="26">
        <v>39335</v>
      </c>
      <c r="D666" s="10">
        <v>2</v>
      </c>
      <c r="F666">
        <f t="shared" si="107"/>
        <v>2</v>
      </c>
      <c r="G666">
        <f t="shared" si="108"/>
        <v>1</v>
      </c>
      <c r="H666">
        <f t="shared" si="109"/>
        <v>1</v>
      </c>
      <c r="I666">
        <f t="shared" si="110"/>
        <v>8</v>
      </c>
      <c r="J666">
        <f t="shared" si="111"/>
        <v>9</v>
      </c>
      <c r="K666">
        <f t="shared" si="112"/>
        <v>9</v>
      </c>
      <c r="L666">
        <f t="shared" si="113"/>
        <v>2006</v>
      </c>
      <c r="M666">
        <f t="shared" si="114"/>
        <v>2007</v>
      </c>
      <c r="N666">
        <f t="shared" si="115"/>
        <v>2007</v>
      </c>
    </row>
    <row r="667" spans="1:14">
      <c r="A667" s="26">
        <v>39135</v>
      </c>
      <c r="B667" s="26">
        <v>39378</v>
      </c>
      <c r="C667" s="26">
        <v>39381</v>
      </c>
      <c r="D667" s="10">
        <v>4</v>
      </c>
      <c r="F667">
        <f t="shared" si="107"/>
        <v>4</v>
      </c>
      <c r="G667">
        <f t="shared" si="108"/>
        <v>2</v>
      </c>
      <c r="H667">
        <f t="shared" si="109"/>
        <v>5</v>
      </c>
      <c r="I667">
        <f t="shared" si="110"/>
        <v>2</v>
      </c>
      <c r="J667">
        <f t="shared" si="111"/>
        <v>10</v>
      </c>
      <c r="K667">
        <f t="shared" si="112"/>
        <v>10</v>
      </c>
      <c r="L667">
        <f t="shared" si="113"/>
        <v>2007</v>
      </c>
      <c r="M667">
        <f t="shared" si="114"/>
        <v>2007</v>
      </c>
      <c r="N667">
        <f t="shared" si="115"/>
        <v>2007</v>
      </c>
    </row>
    <row r="668" spans="1:14">
      <c r="A668" s="26">
        <v>39317</v>
      </c>
      <c r="B668" s="26">
        <v>39373</v>
      </c>
      <c r="C668" s="26">
        <v>39374</v>
      </c>
      <c r="D668" s="10">
        <v>3</v>
      </c>
      <c r="F668">
        <f t="shared" si="107"/>
        <v>4</v>
      </c>
      <c r="G668">
        <f t="shared" si="108"/>
        <v>4</v>
      </c>
      <c r="H668">
        <f t="shared" si="109"/>
        <v>5</v>
      </c>
      <c r="I668">
        <f t="shared" si="110"/>
        <v>8</v>
      </c>
      <c r="J668">
        <f t="shared" si="111"/>
        <v>10</v>
      </c>
      <c r="K668">
        <f t="shared" si="112"/>
        <v>10</v>
      </c>
      <c r="L668">
        <f t="shared" si="113"/>
        <v>2007</v>
      </c>
      <c r="M668">
        <f t="shared" si="114"/>
        <v>2007</v>
      </c>
      <c r="N668">
        <f t="shared" si="115"/>
        <v>2007</v>
      </c>
    </row>
    <row r="669" spans="1:14">
      <c r="A669" s="26">
        <v>39235</v>
      </c>
      <c r="B669" s="26">
        <v>39378</v>
      </c>
      <c r="C669" s="26">
        <v>39382</v>
      </c>
      <c r="D669" s="10">
        <v>1</v>
      </c>
      <c r="F669">
        <f t="shared" si="107"/>
        <v>6</v>
      </c>
      <c r="G669">
        <f t="shared" si="108"/>
        <v>2</v>
      </c>
      <c r="H669">
        <f t="shared" si="109"/>
        <v>6</v>
      </c>
      <c r="I669">
        <f t="shared" si="110"/>
        <v>6</v>
      </c>
      <c r="J669">
        <f t="shared" si="111"/>
        <v>10</v>
      </c>
      <c r="K669">
        <f t="shared" si="112"/>
        <v>10</v>
      </c>
      <c r="L669">
        <f t="shared" si="113"/>
        <v>2007</v>
      </c>
      <c r="M669">
        <f t="shared" si="114"/>
        <v>2007</v>
      </c>
      <c r="N669">
        <f t="shared" si="115"/>
        <v>2007</v>
      </c>
    </row>
    <row r="670" spans="1:14">
      <c r="A670" s="26">
        <v>39292</v>
      </c>
      <c r="B670" s="26">
        <v>39366</v>
      </c>
      <c r="C670" s="26">
        <v>39398</v>
      </c>
      <c r="D670" s="10">
        <v>4</v>
      </c>
      <c r="F670">
        <f t="shared" si="107"/>
        <v>7</v>
      </c>
      <c r="G670">
        <f t="shared" si="108"/>
        <v>4</v>
      </c>
      <c r="H670">
        <f t="shared" si="109"/>
        <v>1</v>
      </c>
      <c r="I670">
        <f t="shared" si="110"/>
        <v>7</v>
      </c>
      <c r="J670">
        <f t="shared" si="111"/>
        <v>10</v>
      </c>
      <c r="K670">
        <f t="shared" si="112"/>
        <v>11</v>
      </c>
      <c r="L670">
        <f t="shared" si="113"/>
        <v>2007</v>
      </c>
      <c r="M670">
        <f t="shared" si="114"/>
        <v>2007</v>
      </c>
      <c r="N670">
        <f t="shared" si="115"/>
        <v>2007</v>
      </c>
    </row>
    <row r="671" spans="1:14">
      <c r="A671" s="26">
        <v>39332</v>
      </c>
      <c r="B671" s="26">
        <v>39394</v>
      </c>
      <c r="C671" s="26">
        <v>39405</v>
      </c>
      <c r="D671" s="10">
        <v>2</v>
      </c>
      <c r="F671">
        <f t="shared" si="107"/>
        <v>5</v>
      </c>
      <c r="G671">
        <f t="shared" si="108"/>
        <v>4</v>
      </c>
      <c r="H671">
        <f t="shared" si="109"/>
        <v>1</v>
      </c>
      <c r="I671">
        <f t="shared" si="110"/>
        <v>9</v>
      </c>
      <c r="J671">
        <f t="shared" si="111"/>
        <v>11</v>
      </c>
      <c r="K671">
        <f t="shared" si="112"/>
        <v>11</v>
      </c>
      <c r="L671">
        <f t="shared" si="113"/>
        <v>2007</v>
      </c>
      <c r="M671">
        <f t="shared" si="114"/>
        <v>2007</v>
      </c>
      <c r="N671">
        <f t="shared" si="115"/>
        <v>2007</v>
      </c>
    </row>
    <row r="672" spans="1:14">
      <c r="A672" s="26">
        <v>39023</v>
      </c>
      <c r="B672" s="26">
        <v>39357</v>
      </c>
      <c r="C672" s="26">
        <v>39400</v>
      </c>
      <c r="D672" s="10">
        <v>2</v>
      </c>
      <c r="F672">
        <f t="shared" si="107"/>
        <v>4</v>
      </c>
      <c r="G672">
        <f t="shared" si="108"/>
        <v>2</v>
      </c>
      <c r="H672">
        <f t="shared" si="109"/>
        <v>3</v>
      </c>
      <c r="I672">
        <f t="shared" si="110"/>
        <v>11</v>
      </c>
      <c r="J672">
        <f t="shared" si="111"/>
        <v>10</v>
      </c>
      <c r="K672">
        <f t="shared" si="112"/>
        <v>11</v>
      </c>
      <c r="L672">
        <f t="shared" si="113"/>
        <v>2006</v>
      </c>
      <c r="M672">
        <f t="shared" si="114"/>
        <v>2007</v>
      </c>
      <c r="N672">
        <f t="shared" si="115"/>
        <v>2007</v>
      </c>
    </row>
    <row r="673" spans="1:14">
      <c r="A673" s="26">
        <v>39351</v>
      </c>
      <c r="B673" s="26">
        <v>39400</v>
      </c>
      <c r="C673" s="26">
        <v>39405</v>
      </c>
      <c r="D673" s="10">
        <v>3</v>
      </c>
      <c r="F673">
        <f t="shared" si="107"/>
        <v>3</v>
      </c>
      <c r="G673">
        <f t="shared" si="108"/>
        <v>3</v>
      </c>
      <c r="H673">
        <f t="shared" si="109"/>
        <v>1</v>
      </c>
      <c r="I673">
        <f t="shared" si="110"/>
        <v>9</v>
      </c>
      <c r="J673">
        <f t="shared" si="111"/>
        <v>11</v>
      </c>
      <c r="K673">
        <f t="shared" si="112"/>
        <v>11</v>
      </c>
      <c r="L673">
        <f t="shared" si="113"/>
        <v>2007</v>
      </c>
      <c r="M673">
        <f t="shared" si="114"/>
        <v>2007</v>
      </c>
      <c r="N673">
        <f t="shared" si="115"/>
        <v>2007</v>
      </c>
    </row>
    <row r="674" spans="1:14">
      <c r="A674" s="26">
        <v>39339</v>
      </c>
      <c r="B674" s="26">
        <v>39387</v>
      </c>
      <c r="C674" s="26">
        <v>39387</v>
      </c>
      <c r="D674" s="10">
        <v>1</v>
      </c>
      <c r="F674">
        <f t="shared" si="107"/>
        <v>5</v>
      </c>
      <c r="G674">
        <f t="shared" si="108"/>
        <v>4</v>
      </c>
      <c r="H674">
        <f t="shared" si="109"/>
        <v>4</v>
      </c>
      <c r="I674">
        <f t="shared" si="110"/>
        <v>9</v>
      </c>
      <c r="J674">
        <f t="shared" si="111"/>
        <v>11</v>
      </c>
      <c r="K674">
        <f t="shared" si="112"/>
        <v>11</v>
      </c>
      <c r="L674">
        <f t="shared" si="113"/>
        <v>2007</v>
      </c>
      <c r="M674">
        <f t="shared" si="114"/>
        <v>2007</v>
      </c>
      <c r="N674">
        <f t="shared" si="115"/>
        <v>2007</v>
      </c>
    </row>
    <row r="675" spans="1:14">
      <c r="A675" s="26">
        <v>39322</v>
      </c>
      <c r="B675" s="26">
        <v>39402</v>
      </c>
      <c r="C675" s="26">
        <v>39403</v>
      </c>
      <c r="D675" s="10">
        <v>2</v>
      </c>
      <c r="F675">
        <f t="shared" si="107"/>
        <v>2</v>
      </c>
      <c r="G675">
        <f t="shared" si="108"/>
        <v>5</v>
      </c>
      <c r="H675">
        <f t="shared" si="109"/>
        <v>6</v>
      </c>
      <c r="I675">
        <f t="shared" si="110"/>
        <v>8</v>
      </c>
      <c r="J675">
        <f t="shared" si="111"/>
        <v>11</v>
      </c>
      <c r="K675">
        <f t="shared" si="112"/>
        <v>11</v>
      </c>
      <c r="L675">
        <f t="shared" si="113"/>
        <v>2007</v>
      </c>
      <c r="M675">
        <f t="shared" si="114"/>
        <v>2007</v>
      </c>
      <c r="N675">
        <f t="shared" si="115"/>
        <v>2007</v>
      </c>
    </row>
    <row r="676" spans="1:14">
      <c r="A676" s="26">
        <v>39366</v>
      </c>
      <c r="B676" s="26">
        <v>39366</v>
      </c>
      <c r="C676" s="26">
        <v>39366</v>
      </c>
      <c r="D676" s="10">
        <v>2</v>
      </c>
      <c r="F676">
        <f t="shared" si="107"/>
        <v>4</v>
      </c>
      <c r="G676">
        <f t="shared" si="108"/>
        <v>4</v>
      </c>
      <c r="H676">
        <f t="shared" si="109"/>
        <v>4</v>
      </c>
      <c r="I676">
        <f t="shared" si="110"/>
        <v>10</v>
      </c>
      <c r="J676">
        <f t="shared" si="111"/>
        <v>10</v>
      </c>
      <c r="K676">
        <f t="shared" si="112"/>
        <v>10</v>
      </c>
      <c r="L676">
        <f t="shared" si="113"/>
        <v>2007</v>
      </c>
      <c r="M676">
        <f t="shared" si="114"/>
        <v>2007</v>
      </c>
      <c r="N676">
        <f t="shared" si="115"/>
        <v>2007</v>
      </c>
    </row>
    <row r="677" spans="1:14">
      <c r="A677" s="26">
        <v>38834</v>
      </c>
      <c r="B677" s="26">
        <v>39306</v>
      </c>
      <c r="C677" s="26">
        <v>39336</v>
      </c>
      <c r="D677" s="10">
        <v>4</v>
      </c>
      <c r="F677">
        <f t="shared" si="107"/>
        <v>4</v>
      </c>
      <c r="G677">
        <f t="shared" si="108"/>
        <v>7</v>
      </c>
      <c r="H677">
        <f t="shared" si="109"/>
        <v>2</v>
      </c>
      <c r="I677">
        <f t="shared" si="110"/>
        <v>4</v>
      </c>
      <c r="J677">
        <f t="shared" si="111"/>
        <v>8</v>
      </c>
      <c r="K677">
        <f t="shared" si="112"/>
        <v>9</v>
      </c>
      <c r="L677">
        <f t="shared" si="113"/>
        <v>2006</v>
      </c>
      <c r="M677">
        <f t="shared" si="114"/>
        <v>2007</v>
      </c>
      <c r="N677">
        <f t="shared" si="115"/>
        <v>2007</v>
      </c>
    </row>
    <row r="678" spans="1:14">
      <c r="A678" s="26">
        <v>39070</v>
      </c>
      <c r="B678" s="26">
        <v>39311</v>
      </c>
      <c r="C678" s="26">
        <v>39373</v>
      </c>
      <c r="D678" s="10">
        <v>1</v>
      </c>
      <c r="F678">
        <f t="shared" si="107"/>
        <v>2</v>
      </c>
      <c r="G678">
        <f t="shared" si="108"/>
        <v>5</v>
      </c>
      <c r="H678">
        <f t="shared" si="109"/>
        <v>4</v>
      </c>
      <c r="I678">
        <f t="shared" si="110"/>
        <v>12</v>
      </c>
      <c r="J678">
        <f t="shared" si="111"/>
        <v>8</v>
      </c>
      <c r="K678">
        <f t="shared" si="112"/>
        <v>10</v>
      </c>
      <c r="L678">
        <f t="shared" si="113"/>
        <v>2006</v>
      </c>
      <c r="M678">
        <f t="shared" si="114"/>
        <v>2007</v>
      </c>
      <c r="N678">
        <f t="shared" si="115"/>
        <v>2007</v>
      </c>
    </row>
    <row r="679" spans="1:14">
      <c r="A679" s="26">
        <v>38910</v>
      </c>
      <c r="B679" s="26">
        <v>39358</v>
      </c>
      <c r="C679" s="26">
        <v>39358</v>
      </c>
      <c r="D679" s="10">
        <v>2</v>
      </c>
      <c r="F679">
        <f t="shared" si="107"/>
        <v>3</v>
      </c>
      <c r="G679">
        <f t="shared" si="108"/>
        <v>3</v>
      </c>
      <c r="H679">
        <f t="shared" si="109"/>
        <v>3</v>
      </c>
      <c r="I679">
        <f t="shared" si="110"/>
        <v>7</v>
      </c>
      <c r="J679">
        <f t="shared" si="111"/>
        <v>10</v>
      </c>
      <c r="K679">
        <f t="shared" si="112"/>
        <v>10</v>
      </c>
      <c r="L679">
        <f t="shared" si="113"/>
        <v>2006</v>
      </c>
      <c r="M679">
        <f t="shared" si="114"/>
        <v>2007</v>
      </c>
      <c r="N679">
        <f t="shared" si="115"/>
        <v>2007</v>
      </c>
    </row>
    <row r="680" spans="1:14">
      <c r="A680" s="26">
        <v>39252</v>
      </c>
      <c r="B680" s="26">
        <v>39383</v>
      </c>
      <c r="C680" s="26">
        <v>39383</v>
      </c>
      <c r="D680" s="10">
        <v>3</v>
      </c>
      <c r="F680">
        <f t="shared" si="107"/>
        <v>2</v>
      </c>
      <c r="G680">
        <f t="shared" si="108"/>
        <v>7</v>
      </c>
      <c r="H680">
        <f t="shared" si="109"/>
        <v>7</v>
      </c>
      <c r="I680">
        <f t="shared" si="110"/>
        <v>6</v>
      </c>
      <c r="J680">
        <f t="shared" si="111"/>
        <v>10</v>
      </c>
      <c r="K680">
        <f t="shared" si="112"/>
        <v>10</v>
      </c>
      <c r="L680">
        <f t="shared" si="113"/>
        <v>2007</v>
      </c>
      <c r="M680">
        <f t="shared" si="114"/>
        <v>2007</v>
      </c>
      <c r="N680">
        <f t="shared" si="115"/>
        <v>2007</v>
      </c>
    </row>
    <row r="681" spans="1:14">
      <c r="A681" s="26">
        <v>39308</v>
      </c>
      <c r="B681" s="26">
        <v>39399</v>
      </c>
      <c r="C681" s="26">
        <v>39399</v>
      </c>
      <c r="D681" s="10">
        <v>2</v>
      </c>
      <c r="F681">
        <f t="shared" si="107"/>
        <v>2</v>
      </c>
      <c r="G681">
        <f t="shared" si="108"/>
        <v>2</v>
      </c>
      <c r="H681">
        <f t="shared" si="109"/>
        <v>2</v>
      </c>
      <c r="I681">
        <f t="shared" si="110"/>
        <v>8</v>
      </c>
      <c r="J681">
        <f t="shared" si="111"/>
        <v>11</v>
      </c>
      <c r="K681">
        <f t="shared" si="112"/>
        <v>11</v>
      </c>
      <c r="L681">
        <f t="shared" si="113"/>
        <v>2007</v>
      </c>
      <c r="M681">
        <f t="shared" si="114"/>
        <v>2007</v>
      </c>
      <c r="N681">
        <f t="shared" si="115"/>
        <v>2007</v>
      </c>
    </row>
    <row r="682" spans="1:14">
      <c r="A682" s="26">
        <v>39286</v>
      </c>
      <c r="B682" s="26">
        <v>39400</v>
      </c>
      <c r="C682" s="26">
        <v>39400</v>
      </c>
      <c r="D682" s="10">
        <v>2</v>
      </c>
      <c r="F682">
        <f t="shared" si="107"/>
        <v>1</v>
      </c>
      <c r="G682">
        <f t="shared" si="108"/>
        <v>3</v>
      </c>
      <c r="H682">
        <f t="shared" si="109"/>
        <v>3</v>
      </c>
      <c r="I682">
        <f t="shared" si="110"/>
        <v>7</v>
      </c>
      <c r="J682">
        <f t="shared" si="111"/>
        <v>11</v>
      </c>
      <c r="K682">
        <f t="shared" si="112"/>
        <v>11</v>
      </c>
      <c r="L682">
        <f t="shared" si="113"/>
        <v>2007</v>
      </c>
      <c r="M682">
        <f t="shared" si="114"/>
        <v>2007</v>
      </c>
      <c r="N682">
        <f t="shared" si="115"/>
        <v>2007</v>
      </c>
    </row>
    <row r="683" spans="1:14">
      <c r="A683" s="26">
        <v>39229</v>
      </c>
      <c r="B683" s="26">
        <v>39342</v>
      </c>
      <c r="C683" s="26">
        <v>39395</v>
      </c>
      <c r="D683" s="10">
        <v>2</v>
      </c>
      <c r="F683">
        <f t="shared" si="107"/>
        <v>7</v>
      </c>
      <c r="G683">
        <f t="shared" si="108"/>
        <v>1</v>
      </c>
      <c r="H683">
        <f t="shared" si="109"/>
        <v>5</v>
      </c>
      <c r="I683">
        <f t="shared" si="110"/>
        <v>5</v>
      </c>
      <c r="J683">
        <f t="shared" si="111"/>
        <v>9</v>
      </c>
      <c r="K683">
        <f t="shared" si="112"/>
        <v>11</v>
      </c>
      <c r="L683">
        <f t="shared" si="113"/>
        <v>2007</v>
      </c>
      <c r="M683">
        <f t="shared" si="114"/>
        <v>2007</v>
      </c>
      <c r="N683">
        <f t="shared" si="115"/>
        <v>2007</v>
      </c>
    </row>
    <row r="684" spans="1:14">
      <c r="A684" s="26">
        <v>39185</v>
      </c>
      <c r="B684" s="26">
        <v>39404</v>
      </c>
      <c r="C684" s="26">
        <v>39405</v>
      </c>
      <c r="D684" s="10">
        <v>2</v>
      </c>
      <c r="F684">
        <f t="shared" si="107"/>
        <v>5</v>
      </c>
      <c r="G684">
        <f t="shared" si="108"/>
        <v>7</v>
      </c>
      <c r="H684">
        <f t="shared" si="109"/>
        <v>1</v>
      </c>
      <c r="I684">
        <f t="shared" si="110"/>
        <v>4</v>
      </c>
      <c r="J684">
        <f t="shared" si="111"/>
        <v>11</v>
      </c>
      <c r="K684">
        <f t="shared" si="112"/>
        <v>11</v>
      </c>
      <c r="L684">
        <f t="shared" si="113"/>
        <v>2007</v>
      </c>
      <c r="M684">
        <f t="shared" si="114"/>
        <v>2007</v>
      </c>
      <c r="N684">
        <f t="shared" si="115"/>
        <v>2007</v>
      </c>
    </row>
    <row r="685" spans="1:14">
      <c r="A685" s="26">
        <v>39189</v>
      </c>
      <c r="B685" s="26">
        <v>39398</v>
      </c>
      <c r="C685" s="26">
        <v>39416</v>
      </c>
      <c r="D685" s="10">
        <v>4</v>
      </c>
      <c r="F685">
        <f t="shared" si="107"/>
        <v>2</v>
      </c>
      <c r="G685">
        <f t="shared" si="108"/>
        <v>1</v>
      </c>
      <c r="H685">
        <f t="shared" si="109"/>
        <v>5</v>
      </c>
      <c r="I685">
        <f t="shared" si="110"/>
        <v>4</v>
      </c>
      <c r="J685">
        <f t="shared" si="111"/>
        <v>11</v>
      </c>
      <c r="K685">
        <f t="shared" si="112"/>
        <v>11</v>
      </c>
      <c r="L685">
        <f t="shared" si="113"/>
        <v>2007</v>
      </c>
      <c r="M685">
        <f t="shared" si="114"/>
        <v>2007</v>
      </c>
      <c r="N685">
        <f t="shared" si="115"/>
        <v>2007</v>
      </c>
    </row>
    <row r="686" spans="1:14">
      <c r="A686" s="26">
        <v>39293</v>
      </c>
      <c r="B686" s="26">
        <v>39303</v>
      </c>
      <c r="C686" s="26">
        <v>39303</v>
      </c>
      <c r="D686" s="10">
        <v>1</v>
      </c>
      <c r="F686">
        <f t="shared" si="107"/>
        <v>1</v>
      </c>
      <c r="G686">
        <f t="shared" si="108"/>
        <v>4</v>
      </c>
      <c r="H686">
        <f t="shared" si="109"/>
        <v>4</v>
      </c>
      <c r="I686">
        <f t="shared" si="110"/>
        <v>7</v>
      </c>
      <c r="J686">
        <f t="shared" si="111"/>
        <v>8</v>
      </c>
      <c r="K686">
        <f t="shared" si="112"/>
        <v>8</v>
      </c>
      <c r="L686">
        <f t="shared" si="113"/>
        <v>2007</v>
      </c>
      <c r="M686">
        <f t="shared" si="114"/>
        <v>2007</v>
      </c>
      <c r="N686">
        <f t="shared" si="115"/>
        <v>2007</v>
      </c>
    </row>
    <row r="687" spans="1:14">
      <c r="A687" s="26">
        <v>39336</v>
      </c>
      <c r="B687" s="26">
        <v>39384</v>
      </c>
      <c r="C687" s="26">
        <v>39386</v>
      </c>
      <c r="D687" s="10">
        <v>1</v>
      </c>
      <c r="F687">
        <f t="shared" si="107"/>
        <v>2</v>
      </c>
      <c r="G687">
        <f t="shared" si="108"/>
        <v>1</v>
      </c>
      <c r="H687">
        <f t="shared" si="109"/>
        <v>3</v>
      </c>
      <c r="I687">
        <f t="shared" si="110"/>
        <v>9</v>
      </c>
      <c r="J687">
        <f t="shared" si="111"/>
        <v>10</v>
      </c>
      <c r="K687">
        <f t="shared" si="112"/>
        <v>10</v>
      </c>
      <c r="L687">
        <f t="shared" si="113"/>
        <v>2007</v>
      </c>
      <c r="M687">
        <f t="shared" si="114"/>
        <v>2007</v>
      </c>
      <c r="N687">
        <f t="shared" si="115"/>
        <v>2007</v>
      </c>
    </row>
    <row r="688" spans="1:14">
      <c r="A688" s="26">
        <v>38924</v>
      </c>
      <c r="B688" s="26">
        <v>39156</v>
      </c>
      <c r="C688" s="26">
        <v>39373</v>
      </c>
      <c r="D688" s="10">
        <v>3</v>
      </c>
      <c r="F688">
        <f t="shared" si="107"/>
        <v>3</v>
      </c>
      <c r="G688">
        <f t="shared" si="108"/>
        <v>4</v>
      </c>
      <c r="H688">
        <f t="shared" si="109"/>
        <v>4</v>
      </c>
      <c r="I688">
        <f t="shared" si="110"/>
        <v>7</v>
      </c>
      <c r="J688">
        <f t="shared" si="111"/>
        <v>3</v>
      </c>
      <c r="K688">
        <f t="shared" si="112"/>
        <v>10</v>
      </c>
      <c r="L688">
        <f t="shared" si="113"/>
        <v>2006</v>
      </c>
      <c r="M688">
        <f t="shared" si="114"/>
        <v>2007</v>
      </c>
      <c r="N688">
        <f t="shared" si="115"/>
        <v>2007</v>
      </c>
    </row>
    <row r="689" spans="1:14">
      <c r="A689" s="26">
        <v>39265</v>
      </c>
      <c r="B689" s="26">
        <v>39377</v>
      </c>
      <c r="C689" s="26">
        <v>39381</v>
      </c>
      <c r="D689" s="10">
        <v>2</v>
      </c>
      <c r="F689">
        <f t="shared" si="107"/>
        <v>1</v>
      </c>
      <c r="G689">
        <f t="shared" si="108"/>
        <v>1</v>
      </c>
      <c r="H689">
        <f t="shared" si="109"/>
        <v>5</v>
      </c>
      <c r="I689">
        <f t="shared" si="110"/>
        <v>7</v>
      </c>
      <c r="J689">
        <f t="shared" si="111"/>
        <v>10</v>
      </c>
      <c r="K689">
        <f t="shared" si="112"/>
        <v>10</v>
      </c>
      <c r="L689">
        <f t="shared" si="113"/>
        <v>2007</v>
      </c>
      <c r="M689">
        <f t="shared" si="114"/>
        <v>2007</v>
      </c>
      <c r="N689">
        <f t="shared" si="115"/>
        <v>2007</v>
      </c>
    </row>
    <row r="690" spans="1:14">
      <c r="A690" s="26">
        <v>39191</v>
      </c>
      <c r="B690" s="26">
        <v>39369</v>
      </c>
      <c r="C690" s="26">
        <v>39370</v>
      </c>
      <c r="D690" s="10">
        <v>9</v>
      </c>
      <c r="F690">
        <f t="shared" si="107"/>
        <v>4</v>
      </c>
      <c r="G690">
        <f t="shared" si="108"/>
        <v>7</v>
      </c>
      <c r="H690">
        <f t="shared" si="109"/>
        <v>1</v>
      </c>
      <c r="I690">
        <f t="shared" si="110"/>
        <v>4</v>
      </c>
      <c r="J690">
        <f t="shared" si="111"/>
        <v>10</v>
      </c>
      <c r="K690">
        <f t="shared" si="112"/>
        <v>10</v>
      </c>
      <c r="L690">
        <f t="shared" si="113"/>
        <v>2007</v>
      </c>
      <c r="M690">
        <f t="shared" si="114"/>
        <v>2007</v>
      </c>
      <c r="N690">
        <f t="shared" si="115"/>
        <v>2007</v>
      </c>
    </row>
    <row r="691" spans="1:14">
      <c r="A691" s="26">
        <v>39282</v>
      </c>
      <c r="B691" s="26">
        <v>39397</v>
      </c>
      <c r="C691" s="26">
        <v>39397</v>
      </c>
      <c r="D691" s="10">
        <v>1</v>
      </c>
      <c r="F691">
        <f t="shared" si="107"/>
        <v>4</v>
      </c>
      <c r="G691">
        <f t="shared" si="108"/>
        <v>7</v>
      </c>
      <c r="H691">
        <f t="shared" si="109"/>
        <v>7</v>
      </c>
      <c r="I691">
        <f t="shared" si="110"/>
        <v>7</v>
      </c>
      <c r="J691">
        <f t="shared" si="111"/>
        <v>11</v>
      </c>
      <c r="K691">
        <f t="shared" si="112"/>
        <v>11</v>
      </c>
      <c r="L691">
        <f t="shared" si="113"/>
        <v>2007</v>
      </c>
      <c r="M691">
        <f t="shared" si="114"/>
        <v>2007</v>
      </c>
      <c r="N691">
        <f t="shared" si="115"/>
        <v>2007</v>
      </c>
    </row>
    <row r="692" spans="1:14">
      <c r="A692" s="26">
        <v>39265</v>
      </c>
      <c r="B692" s="26">
        <v>39427</v>
      </c>
      <c r="C692" s="26">
        <v>39427</v>
      </c>
      <c r="D692" s="10">
        <v>2</v>
      </c>
      <c r="F692">
        <f t="shared" si="107"/>
        <v>1</v>
      </c>
      <c r="G692">
        <f t="shared" si="108"/>
        <v>2</v>
      </c>
      <c r="H692">
        <f t="shared" si="109"/>
        <v>2</v>
      </c>
      <c r="I692">
        <f t="shared" si="110"/>
        <v>7</v>
      </c>
      <c r="J692">
        <f t="shared" si="111"/>
        <v>12</v>
      </c>
      <c r="K692">
        <f t="shared" si="112"/>
        <v>12</v>
      </c>
      <c r="L692">
        <f t="shared" si="113"/>
        <v>2007</v>
      </c>
      <c r="M692">
        <f t="shared" si="114"/>
        <v>2007</v>
      </c>
      <c r="N692">
        <f t="shared" si="115"/>
        <v>2007</v>
      </c>
    </row>
    <row r="693" spans="1:14">
      <c r="A693" s="26">
        <v>39211</v>
      </c>
      <c r="B693" s="26">
        <v>39443</v>
      </c>
      <c r="C693" s="26">
        <v>39443</v>
      </c>
      <c r="D693" s="10">
        <v>2</v>
      </c>
      <c r="F693">
        <f t="shared" si="107"/>
        <v>3</v>
      </c>
      <c r="G693">
        <f t="shared" si="108"/>
        <v>4</v>
      </c>
      <c r="H693">
        <f t="shared" si="109"/>
        <v>4</v>
      </c>
      <c r="I693">
        <f t="shared" si="110"/>
        <v>5</v>
      </c>
      <c r="J693">
        <f t="shared" si="111"/>
        <v>12</v>
      </c>
      <c r="K693">
        <f t="shared" si="112"/>
        <v>12</v>
      </c>
      <c r="L693">
        <f t="shared" si="113"/>
        <v>2007</v>
      </c>
      <c r="M693">
        <f t="shared" si="114"/>
        <v>2007</v>
      </c>
      <c r="N693">
        <f t="shared" si="115"/>
        <v>2007</v>
      </c>
    </row>
    <row r="694" spans="1:14">
      <c r="A694" s="26">
        <v>39195</v>
      </c>
      <c r="B694" s="26">
        <v>39279</v>
      </c>
      <c r="C694" s="26">
        <v>39358</v>
      </c>
      <c r="D694" s="10">
        <v>1</v>
      </c>
      <c r="F694">
        <f t="shared" si="107"/>
        <v>1</v>
      </c>
      <c r="G694">
        <f t="shared" si="108"/>
        <v>1</v>
      </c>
      <c r="H694">
        <f t="shared" si="109"/>
        <v>3</v>
      </c>
      <c r="I694">
        <f t="shared" si="110"/>
        <v>4</v>
      </c>
      <c r="J694">
        <f t="shared" si="111"/>
        <v>7</v>
      </c>
      <c r="K694">
        <f t="shared" si="112"/>
        <v>10</v>
      </c>
      <c r="L694">
        <f t="shared" si="113"/>
        <v>2007</v>
      </c>
      <c r="M694">
        <f t="shared" si="114"/>
        <v>2007</v>
      </c>
      <c r="N694">
        <f t="shared" si="115"/>
        <v>2007</v>
      </c>
    </row>
    <row r="695" spans="1:14">
      <c r="A695" s="26">
        <v>39198</v>
      </c>
      <c r="B695" s="26">
        <v>39269</v>
      </c>
      <c r="C695" s="26">
        <v>39398</v>
      </c>
      <c r="D695" s="10">
        <v>3</v>
      </c>
      <c r="F695">
        <f t="shared" si="107"/>
        <v>4</v>
      </c>
      <c r="G695">
        <f t="shared" si="108"/>
        <v>5</v>
      </c>
      <c r="H695">
        <f t="shared" si="109"/>
        <v>1</v>
      </c>
      <c r="I695">
        <f t="shared" si="110"/>
        <v>4</v>
      </c>
      <c r="J695">
        <f t="shared" si="111"/>
        <v>7</v>
      </c>
      <c r="K695">
        <f t="shared" si="112"/>
        <v>11</v>
      </c>
      <c r="L695">
        <f t="shared" si="113"/>
        <v>2007</v>
      </c>
      <c r="M695">
        <f t="shared" si="114"/>
        <v>2007</v>
      </c>
      <c r="N695">
        <f t="shared" si="115"/>
        <v>2007</v>
      </c>
    </row>
    <row r="696" spans="1:14">
      <c r="A696" s="26">
        <v>38914</v>
      </c>
      <c r="B696" s="26">
        <v>39289</v>
      </c>
      <c r="C696" s="26">
        <v>39412</v>
      </c>
      <c r="D696" s="10">
        <v>2</v>
      </c>
      <c r="F696">
        <f t="shared" si="107"/>
        <v>7</v>
      </c>
      <c r="G696">
        <f t="shared" si="108"/>
        <v>4</v>
      </c>
      <c r="H696">
        <f t="shared" si="109"/>
        <v>1</v>
      </c>
      <c r="I696">
        <f t="shared" si="110"/>
        <v>7</v>
      </c>
      <c r="J696">
        <f t="shared" si="111"/>
        <v>7</v>
      </c>
      <c r="K696">
        <f t="shared" si="112"/>
        <v>11</v>
      </c>
      <c r="L696">
        <f t="shared" si="113"/>
        <v>2006</v>
      </c>
      <c r="M696">
        <f t="shared" si="114"/>
        <v>2007</v>
      </c>
      <c r="N696">
        <f t="shared" si="115"/>
        <v>2007</v>
      </c>
    </row>
    <row r="697" spans="1:14">
      <c r="A697" s="26">
        <v>39332</v>
      </c>
      <c r="B697" s="26">
        <v>39412</v>
      </c>
      <c r="C697" s="26">
        <v>39412</v>
      </c>
      <c r="D697" s="10">
        <v>2</v>
      </c>
      <c r="F697">
        <f t="shared" si="107"/>
        <v>5</v>
      </c>
      <c r="G697">
        <f t="shared" si="108"/>
        <v>1</v>
      </c>
      <c r="H697">
        <f t="shared" si="109"/>
        <v>1</v>
      </c>
      <c r="I697">
        <f t="shared" si="110"/>
        <v>9</v>
      </c>
      <c r="J697">
        <f t="shared" si="111"/>
        <v>11</v>
      </c>
      <c r="K697">
        <f t="shared" si="112"/>
        <v>11</v>
      </c>
      <c r="L697">
        <f t="shared" si="113"/>
        <v>2007</v>
      </c>
      <c r="M697">
        <f t="shared" si="114"/>
        <v>2007</v>
      </c>
      <c r="N697">
        <f t="shared" si="115"/>
        <v>2007</v>
      </c>
    </row>
    <row r="698" spans="1:14">
      <c r="A698" s="26">
        <v>39265</v>
      </c>
      <c r="B698" s="26">
        <v>39412</v>
      </c>
      <c r="C698" s="26">
        <v>39416</v>
      </c>
      <c r="D698" s="10">
        <v>1</v>
      </c>
      <c r="F698">
        <f t="shared" si="107"/>
        <v>1</v>
      </c>
      <c r="G698">
        <f t="shared" si="108"/>
        <v>1</v>
      </c>
      <c r="H698">
        <f t="shared" si="109"/>
        <v>5</v>
      </c>
      <c r="I698">
        <f t="shared" si="110"/>
        <v>7</v>
      </c>
      <c r="J698">
        <f t="shared" si="111"/>
        <v>11</v>
      </c>
      <c r="K698">
        <f t="shared" si="112"/>
        <v>11</v>
      </c>
      <c r="L698">
        <f t="shared" si="113"/>
        <v>2007</v>
      </c>
      <c r="M698">
        <f t="shared" si="114"/>
        <v>2007</v>
      </c>
      <c r="N698">
        <f t="shared" si="115"/>
        <v>2007</v>
      </c>
    </row>
    <row r="699" spans="1:14">
      <c r="A699" s="26">
        <v>38720</v>
      </c>
      <c r="B699" s="26">
        <v>39417</v>
      </c>
      <c r="C699" s="26">
        <v>39417</v>
      </c>
      <c r="D699" s="10">
        <v>2</v>
      </c>
      <c r="F699">
        <f t="shared" si="107"/>
        <v>2</v>
      </c>
      <c r="G699">
        <f t="shared" si="108"/>
        <v>6</v>
      </c>
      <c r="H699">
        <f t="shared" si="109"/>
        <v>6</v>
      </c>
      <c r="I699">
        <f t="shared" si="110"/>
        <v>1</v>
      </c>
      <c r="J699">
        <f t="shared" si="111"/>
        <v>12</v>
      </c>
      <c r="K699">
        <f t="shared" si="112"/>
        <v>12</v>
      </c>
      <c r="L699">
        <f t="shared" si="113"/>
        <v>2006</v>
      </c>
      <c r="M699">
        <f t="shared" si="114"/>
        <v>2007</v>
      </c>
      <c r="N699">
        <f t="shared" si="115"/>
        <v>2007</v>
      </c>
    </row>
    <row r="700" spans="1:14">
      <c r="A700" s="26">
        <v>39351</v>
      </c>
      <c r="B700" s="26">
        <v>39421</v>
      </c>
      <c r="C700" s="26">
        <v>39421</v>
      </c>
      <c r="D700" s="10">
        <v>2</v>
      </c>
      <c r="F700">
        <f t="shared" si="107"/>
        <v>3</v>
      </c>
      <c r="G700">
        <f t="shared" si="108"/>
        <v>3</v>
      </c>
      <c r="H700">
        <f t="shared" si="109"/>
        <v>3</v>
      </c>
      <c r="I700">
        <f t="shared" si="110"/>
        <v>9</v>
      </c>
      <c r="J700">
        <f t="shared" si="111"/>
        <v>12</v>
      </c>
      <c r="K700">
        <f t="shared" si="112"/>
        <v>12</v>
      </c>
      <c r="L700">
        <f t="shared" si="113"/>
        <v>2007</v>
      </c>
      <c r="M700">
        <f t="shared" si="114"/>
        <v>2007</v>
      </c>
      <c r="N700">
        <f t="shared" si="115"/>
        <v>2007</v>
      </c>
    </row>
    <row r="701" spans="1:14">
      <c r="A701" s="26">
        <v>39132</v>
      </c>
      <c r="B701" s="26">
        <v>39425</v>
      </c>
      <c r="C701" s="26">
        <v>39425</v>
      </c>
      <c r="D701" s="10">
        <v>2</v>
      </c>
      <c r="F701">
        <f t="shared" si="107"/>
        <v>1</v>
      </c>
      <c r="G701">
        <f t="shared" si="108"/>
        <v>7</v>
      </c>
      <c r="H701">
        <f t="shared" si="109"/>
        <v>7</v>
      </c>
      <c r="I701">
        <f t="shared" si="110"/>
        <v>2</v>
      </c>
      <c r="J701">
        <f t="shared" si="111"/>
        <v>12</v>
      </c>
      <c r="K701">
        <f t="shared" si="112"/>
        <v>12</v>
      </c>
      <c r="L701">
        <f t="shared" si="113"/>
        <v>2007</v>
      </c>
      <c r="M701">
        <f t="shared" si="114"/>
        <v>2007</v>
      </c>
      <c r="N701">
        <f t="shared" si="115"/>
        <v>2007</v>
      </c>
    </row>
    <row r="702" spans="1:14">
      <c r="A702" s="26">
        <v>39028</v>
      </c>
      <c r="B702" s="26">
        <v>39367</v>
      </c>
      <c r="C702" s="26">
        <v>39433</v>
      </c>
      <c r="D702" s="10">
        <v>2</v>
      </c>
      <c r="F702">
        <f t="shared" si="107"/>
        <v>2</v>
      </c>
      <c r="G702">
        <f t="shared" si="108"/>
        <v>5</v>
      </c>
      <c r="H702">
        <f t="shared" si="109"/>
        <v>1</v>
      </c>
      <c r="I702">
        <f t="shared" si="110"/>
        <v>11</v>
      </c>
      <c r="J702">
        <f t="shared" si="111"/>
        <v>10</v>
      </c>
      <c r="K702">
        <f t="shared" si="112"/>
        <v>12</v>
      </c>
      <c r="L702">
        <f t="shared" si="113"/>
        <v>2006</v>
      </c>
      <c r="M702">
        <f t="shared" si="114"/>
        <v>2007</v>
      </c>
      <c r="N702">
        <f t="shared" si="115"/>
        <v>2007</v>
      </c>
    </row>
    <row r="703" spans="1:14">
      <c r="A703" s="26">
        <v>39120</v>
      </c>
      <c r="B703" s="26">
        <v>39210</v>
      </c>
      <c r="C703" s="26">
        <v>39435</v>
      </c>
      <c r="D703" s="10">
        <v>1</v>
      </c>
      <c r="F703">
        <f t="shared" si="107"/>
        <v>3</v>
      </c>
      <c r="G703">
        <f t="shared" si="108"/>
        <v>2</v>
      </c>
      <c r="H703">
        <f t="shared" si="109"/>
        <v>3</v>
      </c>
      <c r="I703">
        <f t="shared" si="110"/>
        <v>2</v>
      </c>
      <c r="J703">
        <f t="shared" si="111"/>
        <v>5</v>
      </c>
      <c r="K703">
        <f t="shared" si="112"/>
        <v>12</v>
      </c>
      <c r="L703">
        <f t="shared" si="113"/>
        <v>2007</v>
      </c>
      <c r="M703">
        <f t="shared" si="114"/>
        <v>2007</v>
      </c>
      <c r="N703">
        <f t="shared" si="115"/>
        <v>2007</v>
      </c>
    </row>
    <row r="704" spans="1:14">
      <c r="A704" s="26">
        <v>39301</v>
      </c>
      <c r="B704" s="26">
        <v>39405</v>
      </c>
      <c r="C704" s="26">
        <v>39443</v>
      </c>
      <c r="D704" s="10">
        <v>4</v>
      </c>
      <c r="F704">
        <f t="shared" si="107"/>
        <v>2</v>
      </c>
      <c r="G704">
        <f t="shared" si="108"/>
        <v>1</v>
      </c>
      <c r="H704">
        <f t="shared" si="109"/>
        <v>4</v>
      </c>
      <c r="I704">
        <f t="shared" si="110"/>
        <v>8</v>
      </c>
      <c r="J704">
        <f t="shared" si="111"/>
        <v>11</v>
      </c>
      <c r="K704">
        <f t="shared" si="112"/>
        <v>12</v>
      </c>
      <c r="L704">
        <f t="shared" si="113"/>
        <v>2007</v>
      </c>
      <c r="M704">
        <f t="shared" si="114"/>
        <v>2007</v>
      </c>
      <c r="N704">
        <f t="shared" si="115"/>
        <v>2007</v>
      </c>
    </row>
    <row r="705" spans="1:14">
      <c r="A705" s="26">
        <v>39303</v>
      </c>
      <c r="B705" s="26">
        <v>39366</v>
      </c>
      <c r="C705" s="26">
        <v>39449</v>
      </c>
      <c r="D705" s="10">
        <v>1</v>
      </c>
      <c r="F705">
        <f t="shared" si="107"/>
        <v>4</v>
      </c>
      <c r="G705">
        <f t="shared" si="108"/>
        <v>4</v>
      </c>
      <c r="H705">
        <f t="shared" si="109"/>
        <v>3</v>
      </c>
      <c r="I705">
        <f t="shared" si="110"/>
        <v>8</v>
      </c>
      <c r="J705">
        <f t="shared" si="111"/>
        <v>10</v>
      </c>
      <c r="K705">
        <f t="shared" si="112"/>
        <v>1</v>
      </c>
      <c r="L705">
        <f t="shared" si="113"/>
        <v>2007</v>
      </c>
      <c r="M705">
        <f t="shared" si="114"/>
        <v>2007</v>
      </c>
      <c r="N705">
        <f t="shared" si="115"/>
        <v>2008</v>
      </c>
    </row>
    <row r="706" spans="1:14">
      <c r="A706" s="26">
        <v>38928</v>
      </c>
      <c r="B706" s="26">
        <v>39450</v>
      </c>
      <c r="C706" s="26">
        <v>39450</v>
      </c>
      <c r="D706" s="10">
        <v>2</v>
      </c>
      <c r="F706">
        <f t="shared" si="107"/>
        <v>7</v>
      </c>
      <c r="G706">
        <f t="shared" si="108"/>
        <v>4</v>
      </c>
      <c r="H706">
        <f t="shared" si="109"/>
        <v>4</v>
      </c>
      <c r="I706">
        <f t="shared" si="110"/>
        <v>7</v>
      </c>
      <c r="J706">
        <f t="shared" si="111"/>
        <v>1</v>
      </c>
      <c r="K706">
        <f t="shared" si="112"/>
        <v>1</v>
      </c>
      <c r="L706">
        <f t="shared" si="113"/>
        <v>2006</v>
      </c>
      <c r="M706">
        <f t="shared" si="114"/>
        <v>2008</v>
      </c>
      <c r="N706">
        <f t="shared" si="115"/>
        <v>2008</v>
      </c>
    </row>
    <row r="707" spans="1:14">
      <c r="A707" s="26">
        <v>38980</v>
      </c>
      <c r="B707" s="26">
        <v>39262</v>
      </c>
      <c r="C707" s="26">
        <v>39451</v>
      </c>
      <c r="D707" s="10">
        <v>6</v>
      </c>
      <c r="F707">
        <f t="shared" si="107"/>
        <v>3</v>
      </c>
      <c r="G707">
        <f t="shared" si="108"/>
        <v>5</v>
      </c>
      <c r="H707">
        <f t="shared" si="109"/>
        <v>5</v>
      </c>
      <c r="I707">
        <f t="shared" si="110"/>
        <v>9</v>
      </c>
      <c r="J707">
        <f t="shared" si="111"/>
        <v>6</v>
      </c>
      <c r="K707">
        <f t="shared" si="112"/>
        <v>1</v>
      </c>
      <c r="L707">
        <f t="shared" si="113"/>
        <v>2006</v>
      </c>
      <c r="M707">
        <f t="shared" si="114"/>
        <v>2007</v>
      </c>
      <c r="N707">
        <f t="shared" si="115"/>
        <v>2008</v>
      </c>
    </row>
    <row r="708" spans="1:14">
      <c r="A708" s="26">
        <v>39281</v>
      </c>
      <c r="B708" s="26">
        <v>39357</v>
      </c>
      <c r="C708" s="26">
        <v>39419</v>
      </c>
      <c r="D708" s="10">
        <v>1</v>
      </c>
      <c r="F708">
        <f t="shared" ref="F708:F771" si="116">WEEKDAY(A708,2)</f>
        <v>3</v>
      </c>
      <c r="G708">
        <f t="shared" ref="G708:G771" si="117">WEEKDAY(B708,2)</f>
        <v>2</v>
      </c>
      <c r="H708">
        <f t="shared" ref="H708:H771" si="118">WEEKDAY(C708,2)</f>
        <v>1</v>
      </c>
      <c r="I708">
        <f t="shared" ref="I708:I771" si="119">MONTH(A708)</f>
        <v>7</v>
      </c>
      <c r="J708">
        <f t="shared" ref="J708:J771" si="120">MONTH(B708)</f>
        <v>10</v>
      </c>
      <c r="K708">
        <f t="shared" ref="K708:K771" si="121">MONTH(C708)</f>
        <v>12</v>
      </c>
      <c r="L708">
        <f t="shared" ref="L708:L771" si="122">YEAR(A708)</f>
        <v>2007</v>
      </c>
      <c r="M708">
        <f t="shared" ref="M708:M771" si="123">YEAR(B708)</f>
        <v>2007</v>
      </c>
      <c r="N708">
        <f t="shared" ref="N708:N771" si="124">YEAR(C708)</f>
        <v>2007</v>
      </c>
    </row>
    <row r="709" spans="1:14">
      <c r="A709" s="26">
        <v>39282</v>
      </c>
      <c r="B709" s="26">
        <v>39437</v>
      </c>
      <c r="C709" s="26">
        <v>39443</v>
      </c>
      <c r="D709" s="10">
        <v>2</v>
      </c>
      <c r="F709">
        <f t="shared" si="116"/>
        <v>4</v>
      </c>
      <c r="G709">
        <f t="shared" si="117"/>
        <v>5</v>
      </c>
      <c r="H709">
        <f t="shared" si="118"/>
        <v>4</v>
      </c>
      <c r="I709">
        <f t="shared" si="119"/>
        <v>7</v>
      </c>
      <c r="J709">
        <f t="shared" si="120"/>
        <v>12</v>
      </c>
      <c r="K709">
        <f t="shared" si="121"/>
        <v>12</v>
      </c>
      <c r="L709">
        <f t="shared" si="122"/>
        <v>2007</v>
      </c>
      <c r="M709">
        <f t="shared" si="123"/>
        <v>2007</v>
      </c>
      <c r="N709">
        <f t="shared" si="124"/>
        <v>2007</v>
      </c>
    </row>
    <row r="710" spans="1:14">
      <c r="A710" s="26">
        <v>39215</v>
      </c>
      <c r="B710" s="26">
        <v>39348</v>
      </c>
      <c r="C710" s="26">
        <v>39395</v>
      </c>
      <c r="D710" s="10">
        <v>2</v>
      </c>
      <c r="F710">
        <f t="shared" si="116"/>
        <v>7</v>
      </c>
      <c r="G710">
        <f t="shared" si="117"/>
        <v>7</v>
      </c>
      <c r="H710">
        <f t="shared" si="118"/>
        <v>5</v>
      </c>
      <c r="I710">
        <f t="shared" si="119"/>
        <v>5</v>
      </c>
      <c r="J710">
        <f t="shared" si="120"/>
        <v>9</v>
      </c>
      <c r="K710">
        <f t="shared" si="121"/>
        <v>11</v>
      </c>
      <c r="L710">
        <f t="shared" si="122"/>
        <v>2007</v>
      </c>
      <c r="M710">
        <f t="shared" si="123"/>
        <v>2007</v>
      </c>
      <c r="N710">
        <f t="shared" si="124"/>
        <v>2007</v>
      </c>
    </row>
    <row r="711" spans="1:14">
      <c r="A711" s="26">
        <v>39393</v>
      </c>
      <c r="B711" s="26">
        <v>39449</v>
      </c>
      <c r="C711" s="26">
        <v>39449</v>
      </c>
      <c r="D711" s="10">
        <v>4</v>
      </c>
      <c r="F711">
        <f t="shared" si="116"/>
        <v>3</v>
      </c>
      <c r="G711">
        <f t="shared" si="117"/>
        <v>3</v>
      </c>
      <c r="H711">
        <f t="shared" si="118"/>
        <v>3</v>
      </c>
      <c r="I711">
        <f t="shared" si="119"/>
        <v>11</v>
      </c>
      <c r="J711">
        <f t="shared" si="120"/>
        <v>1</v>
      </c>
      <c r="K711">
        <f t="shared" si="121"/>
        <v>1</v>
      </c>
      <c r="L711">
        <f t="shared" si="122"/>
        <v>2007</v>
      </c>
      <c r="M711">
        <f t="shared" si="123"/>
        <v>2008</v>
      </c>
      <c r="N711">
        <f t="shared" si="124"/>
        <v>2008</v>
      </c>
    </row>
    <row r="712" spans="1:14">
      <c r="A712" s="26">
        <v>39033</v>
      </c>
      <c r="B712" s="26">
        <v>39484</v>
      </c>
      <c r="C712" s="26">
        <v>39484</v>
      </c>
      <c r="D712" s="10">
        <v>3</v>
      </c>
      <c r="F712">
        <f t="shared" si="116"/>
        <v>7</v>
      </c>
      <c r="G712">
        <f t="shared" si="117"/>
        <v>3</v>
      </c>
      <c r="H712">
        <f t="shared" si="118"/>
        <v>3</v>
      </c>
      <c r="I712">
        <f t="shared" si="119"/>
        <v>11</v>
      </c>
      <c r="J712">
        <f t="shared" si="120"/>
        <v>2</v>
      </c>
      <c r="K712">
        <f t="shared" si="121"/>
        <v>2</v>
      </c>
      <c r="L712">
        <f t="shared" si="122"/>
        <v>2006</v>
      </c>
      <c r="M712">
        <f t="shared" si="123"/>
        <v>2008</v>
      </c>
      <c r="N712">
        <f t="shared" si="124"/>
        <v>2008</v>
      </c>
    </row>
    <row r="713" spans="1:14">
      <c r="A713" s="26">
        <v>39413</v>
      </c>
      <c r="B713" s="26">
        <v>39484</v>
      </c>
      <c r="C713" s="26">
        <v>39484</v>
      </c>
      <c r="D713" s="10">
        <v>2</v>
      </c>
      <c r="F713">
        <f t="shared" si="116"/>
        <v>2</v>
      </c>
      <c r="G713">
        <f t="shared" si="117"/>
        <v>3</v>
      </c>
      <c r="H713">
        <f t="shared" si="118"/>
        <v>3</v>
      </c>
      <c r="I713">
        <f t="shared" si="119"/>
        <v>11</v>
      </c>
      <c r="J713">
        <f t="shared" si="120"/>
        <v>2</v>
      </c>
      <c r="K713">
        <f t="shared" si="121"/>
        <v>2</v>
      </c>
      <c r="L713">
        <f t="shared" si="122"/>
        <v>2007</v>
      </c>
      <c r="M713">
        <f t="shared" si="123"/>
        <v>2008</v>
      </c>
      <c r="N713">
        <f t="shared" si="124"/>
        <v>2008</v>
      </c>
    </row>
    <row r="714" spans="1:14">
      <c r="A714" s="26">
        <v>39306</v>
      </c>
      <c r="B714" s="26">
        <v>39492</v>
      </c>
      <c r="C714" s="26">
        <v>39494</v>
      </c>
      <c r="D714" s="10">
        <v>3</v>
      </c>
      <c r="F714">
        <f t="shared" si="116"/>
        <v>7</v>
      </c>
      <c r="G714">
        <f t="shared" si="117"/>
        <v>4</v>
      </c>
      <c r="H714">
        <f t="shared" si="118"/>
        <v>6</v>
      </c>
      <c r="I714">
        <f t="shared" si="119"/>
        <v>8</v>
      </c>
      <c r="J714">
        <f t="shared" si="120"/>
        <v>2</v>
      </c>
      <c r="K714">
        <f t="shared" si="121"/>
        <v>2</v>
      </c>
      <c r="L714">
        <f t="shared" si="122"/>
        <v>2007</v>
      </c>
      <c r="M714">
        <f t="shared" si="123"/>
        <v>2008</v>
      </c>
      <c r="N714">
        <f t="shared" si="124"/>
        <v>2008</v>
      </c>
    </row>
    <row r="715" spans="1:14">
      <c r="A715" s="26">
        <v>39001</v>
      </c>
      <c r="B715" s="26">
        <v>39495</v>
      </c>
      <c r="C715" s="26">
        <v>39495</v>
      </c>
      <c r="D715" s="10">
        <v>3</v>
      </c>
      <c r="F715">
        <f t="shared" si="116"/>
        <v>3</v>
      </c>
      <c r="G715">
        <f t="shared" si="117"/>
        <v>7</v>
      </c>
      <c r="H715">
        <f t="shared" si="118"/>
        <v>7</v>
      </c>
      <c r="I715">
        <f t="shared" si="119"/>
        <v>10</v>
      </c>
      <c r="J715">
        <f t="shared" si="120"/>
        <v>2</v>
      </c>
      <c r="K715">
        <f t="shared" si="121"/>
        <v>2</v>
      </c>
      <c r="L715">
        <f t="shared" si="122"/>
        <v>2006</v>
      </c>
      <c r="M715">
        <f t="shared" si="123"/>
        <v>2008</v>
      </c>
      <c r="N715">
        <f t="shared" si="124"/>
        <v>2008</v>
      </c>
    </row>
    <row r="716" spans="1:14">
      <c r="A716" s="26">
        <v>39385</v>
      </c>
      <c r="B716" s="26">
        <v>39423</v>
      </c>
      <c r="C716" s="26">
        <v>39480</v>
      </c>
      <c r="D716" s="10">
        <v>3</v>
      </c>
      <c r="F716">
        <f t="shared" si="116"/>
        <v>2</v>
      </c>
      <c r="G716">
        <f t="shared" si="117"/>
        <v>5</v>
      </c>
      <c r="H716">
        <f t="shared" si="118"/>
        <v>6</v>
      </c>
      <c r="I716">
        <f t="shared" si="119"/>
        <v>10</v>
      </c>
      <c r="J716">
        <f t="shared" si="120"/>
        <v>12</v>
      </c>
      <c r="K716">
        <f t="shared" si="121"/>
        <v>2</v>
      </c>
      <c r="L716">
        <f t="shared" si="122"/>
        <v>2007</v>
      </c>
      <c r="M716">
        <f t="shared" si="123"/>
        <v>2007</v>
      </c>
      <c r="N716">
        <f t="shared" si="124"/>
        <v>2008</v>
      </c>
    </row>
    <row r="717" spans="1:14">
      <c r="A717" s="26">
        <v>39257</v>
      </c>
      <c r="B717" s="27">
        <v>39447</v>
      </c>
      <c r="C717" s="27">
        <v>39448</v>
      </c>
      <c r="D717" s="10">
        <v>1</v>
      </c>
      <c r="F717">
        <f t="shared" si="116"/>
        <v>7</v>
      </c>
      <c r="G717">
        <f t="shared" si="117"/>
        <v>1</v>
      </c>
      <c r="H717">
        <f t="shared" si="118"/>
        <v>2</v>
      </c>
      <c r="I717">
        <f t="shared" si="119"/>
        <v>6</v>
      </c>
      <c r="J717">
        <f t="shared" si="120"/>
        <v>12</v>
      </c>
      <c r="K717">
        <f t="shared" si="121"/>
        <v>1</v>
      </c>
      <c r="L717">
        <f t="shared" si="122"/>
        <v>2007</v>
      </c>
      <c r="M717">
        <f t="shared" si="123"/>
        <v>2007</v>
      </c>
      <c r="N717">
        <f t="shared" si="124"/>
        <v>2008</v>
      </c>
    </row>
    <row r="718" spans="1:14">
      <c r="A718" s="26">
        <v>39223</v>
      </c>
      <c r="B718" s="26">
        <v>39485</v>
      </c>
      <c r="C718" s="26">
        <v>39486</v>
      </c>
      <c r="D718" s="10">
        <v>1</v>
      </c>
      <c r="F718">
        <f t="shared" si="116"/>
        <v>1</v>
      </c>
      <c r="G718">
        <f t="shared" si="117"/>
        <v>4</v>
      </c>
      <c r="H718">
        <f t="shared" si="118"/>
        <v>5</v>
      </c>
      <c r="I718">
        <f t="shared" si="119"/>
        <v>5</v>
      </c>
      <c r="J718">
        <f t="shared" si="120"/>
        <v>2</v>
      </c>
      <c r="K718">
        <f t="shared" si="121"/>
        <v>2</v>
      </c>
      <c r="L718">
        <f t="shared" si="122"/>
        <v>2007</v>
      </c>
      <c r="M718">
        <f t="shared" si="123"/>
        <v>2008</v>
      </c>
      <c r="N718">
        <f t="shared" si="124"/>
        <v>2008</v>
      </c>
    </row>
    <row r="719" spans="1:14">
      <c r="A719" s="26">
        <v>39434</v>
      </c>
      <c r="B719" s="26">
        <v>39479</v>
      </c>
      <c r="C719" s="26">
        <v>39486</v>
      </c>
      <c r="D719" s="10">
        <v>1</v>
      </c>
      <c r="F719">
        <f t="shared" si="116"/>
        <v>2</v>
      </c>
      <c r="G719">
        <f t="shared" si="117"/>
        <v>5</v>
      </c>
      <c r="H719">
        <f t="shared" si="118"/>
        <v>5</v>
      </c>
      <c r="I719">
        <f t="shared" si="119"/>
        <v>12</v>
      </c>
      <c r="J719">
        <f t="shared" si="120"/>
        <v>2</v>
      </c>
      <c r="K719">
        <f t="shared" si="121"/>
        <v>2</v>
      </c>
      <c r="L719">
        <f t="shared" si="122"/>
        <v>2007</v>
      </c>
      <c r="M719">
        <f t="shared" si="123"/>
        <v>2008</v>
      </c>
      <c r="N719">
        <f t="shared" si="124"/>
        <v>2008</v>
      </c>
    </row>
    <row r="720" spans="1:14">
      <c r="A720" s="26">
        <v>39279</v>
      </c>
      <c r="B720" s="26">
        <v>39435</v>
      </c>
      <c r="C720" s="26">
        <v>39435</v>
      </c>
      <c r="D720" s="10">
        <v>3</v>
      </c>
      <c r="F720">
        <f t="shared" si="116"/>
        <v>1</v>
      </c>
      <c r="G720">
        <f t="shared" si="117"/>
        <v>3</v>
      </c>
      <c r="H720">
        <f t="shared" si="118"/>
        <v>3</v>
      </c>
      <c r="I720">
        <f t="shared" si="119"/>
        <v>7</v>
      </c>
      <c r="J720">
        <f t="shared" si="120"/>
        <v>12</v>
      </c>
      <c r="K720">
        <f t="shared" si="121"/>
        <v>12</v>
      </c>
      <c r="L720">
        <f t="shared" si="122"/>
        <v>2007</v>
      </c>
      <c r="M720">
        <f t="shared" si="123"/>
        <v>2007</v>
      </c>
      <c r="N720">
        <f t="shared" si="124"/>
        <v>2007</v>
      </c>
    </row>
    <row r="721" spans="1:14">
      <c r="A721" s="26">
        <v>39387</v>
      </c>
      <c r="B721" s="26">
        <v>39484</v>
      </c>
      <c r="C721" s="26">
        <v>39493</v>
      </c>
      <c r="D721" s="10">
        <v>2</v>
      </c>
      <c r="F721">
        <f t="shared" si="116"/>
        <v>4</v>
      </c>
      <c r="G721">
        <f t="shared" si="117"/>
        <v>3</v>
      </c>
      <c r="H721">
        <f t="shared" si="118"/>
        <v>5</v>
      </c>
      <c r="I721">
        <f t="shared" si="119"/>
        <v>11</v>
      </c>
      <c r="J721">
        <f t="shared" si="120"/>
        <v>2</v>
      </c>
      <c r="K721">
        <f t="shared" si="121"/>
        <v>2</v>
      </c>
      <c r="L721">
        <f t="shared" si="122"/>
        <v>2007</v>
      </c>
      <c r="M721">
        <f t="shared" si="123"/>
        <v>2008</v>
      </c>
      <c r="N721">
        <f t="shared" si="124"/>
        <v>2008</v>
      </c>
    </row>
    <row r="722" spans="1:14">
      <c r="A722" s="26">
        <v>39414</v>
      </c>
      <c r="B722" s="26">
        <v>39495</v>
      </c>
      <c r="C722" s="26">
        <v>39502</v>
      </c>
      <c r="D722" s="10">
        <v>1</v>
      </c>
      <c r="F722">
        <f t="shared" si="116"/>
        <v>3</v>
      </c>
      <c r="G722">
        <f t="shared" si="117"/>
        <v>7</v>
      </c>
      <c r="H722">
        <f t="shared" si="118"/>
        <v>7</v>
      </c>
      <c r="I722">
        <f t="shared" si="119"/>
        <v>11</v>
      </c>
      <c r="J722">
        <f t="shared" si="120"/>
        <v>2</v>
      </c>
      <c r="K722">
        <f t="shared" si="121"/>
        <v>2</v>
      </c>
      <c r="L722">
        <f t="shared" si="122"/>
        <v>2007</v>
      </c>
      <c r="M722">
        <f t="shared" si="123"/>
        <v>2008</v>
      </c>
      <c r="N722">
        <f t="shared" si="124"/>
        <v>2008</v>
      </c>
    </row>
    <row r="723" spans="1:14">
      <c r="A723" s="26">
        <v>39184</v>
      </c>
      <c r="B723" s="26">
        <v>39456</v>
      </c>
      <c r="C723" s="26">
        <v>39469</v>
      </c>
      <c r="D723" s="10">
        <v>1</v>
      </c>
      <c r="F723">
        <f t="shared" si="116"/>
        <v>4</v>
      </c>
      <c r="G723">
        <f t="shared" si="117"/>
        <v>3</v>
      </c>
      <c r="H723">
        <f t="shared" si="118"/>
        <v>2</v>
      </c>
      <c r="I723">
        <f t="shared" si="119"/>
        <v>4</v>
      </c>
      <c r="J723">
        <f t="shared" si="120"/>
        <v>1</v>
      </c>
      <c r="K723">
        <f t="shared" si="121"/>
        <v>1</v>
      </c>
      <c r="L723">
        <f t="shared" si="122"/>
        <v>2007</v>
      </c>
      <c r="M723">
        <f t="shared" si="123"/>
        <v>2008</v>
      </c>
      <c r="N723">
        <f t="shared" si="124"/>
        <v>2008</v>
      </c>
    </row>
    <row r="724" spans="1:14">
      <c r="A724" s="26">
        <v>39258</v>
      </c>
      <c r="B724" s="26">
        <v>39421</v>
      </c>
      <c r="C724" s="26">
        <v>39421</v>
      </c>
      <c r="D724" s="10">
        <v>2</v>
      </c>
      <c r="F724">
        <f t="shared" si="116"/>
        <v>1</v>
      </c>
      <c r="G724">
        <f t="shared" si="117"/>
        <v>3</v>
      </c>
      <c r="H724">
        <f t="shared" si="118"/>
        <v>3</v>
      </c>
      <c r="I724">
        <f t="shared" si="119"/>
        <v>6</v>
      </c>
      <c r="J724">
        <f t="shared" si="120"/>
        <v>12</v>
      </c>
      <c r="K724">
        <f t="shared" si="121"/>
        <v>12</v>
      </c>
      <c r="L724">
        <f t="shared" si="122"/>
        <v>2007</v>
      </c>
      <c r="M724">
        <f t="shared" si="123"/>
        <v>2007</v>
      </c>
      <c r="N724">
        <f t="shared" si="124"/>
        <v>2007</v>
      </c>
    </row>
    <row r="725" spans="1:14">
      <c r="A725" s="26">
        <v>39161</v>
      </c>
      <c r="B725" s="26">
        <v>39400</v>
      </c>
      <c r="C725" s="26">
        <v>39419</v>
      </c>
      <c r="D725" s="10">
        <v>1</v>
      </c>
      <c r="F725">
        <f t="shared" si="116"/>
        <v>2</v>
      </c>
      <c r="G725">
        <f t="shared" si="117"/>
        <v>3</v>
      </c>
      <c r="H725">
        <f t="shared" si="118"/>
        <v>1</v>
      </c>
      <c r="I725">
        <f t="shared" si="119"/>
        <v>3</v>
      </c>
      <c r="J725">
        <f t="shared" si="120"/>
        <v>11</v>
      </c>
      <c r="K725">
        <f t="shared" si="121"/>
        <v>12</v>
      </c>
      <c r="L725">
        <f t="shared" si="122"/>
        <v>2007</v>
      </c>
      <c r="M725">
        <f t="shared" si="123"/>
        <v>2007</v>
      </c>
      <c r="N725">
        <f t="shared" si="124"/>
        <v>2007</v>
      </c>
    </row>
    <row r="726" spans="1:14">
      <c r="A726" s="26">
        <v>39175</v>
      </c>
      <c r="B726" s="26">
        <v>39274</v>
      </c>
      <c r="C726" s="26">
        <v>39483</v>
      </c>
      <c r="D726" s="10">
        <v>1</v>
      </c>
      <c r="F726">
        <f t="shared" si="116"/>
        <v>2</v>
      </c>
      <c r="G726">
        <f t="shared" si="117"/>
        <v>3</v>
      </c>
      <c r="H726">
        <f t="shared" si="118"/>
        <v>2</v>
      </c>
      <c r="I726">
        <f t="shared" si="119"/>
        <v>4</v>
      </c>
      <c r="J726">
        <f t="shared" si="120"/>
        <v>7</v>
      </c>
      <c r="K726">
        <f t="shared" si="121"/>
        <v>2</v>
      </c>
      <c r="L726">
        <f t="shared" si="122"/>
        <v>2007</v>
      </c>
      <c r="M726">
        <f t="shared" si="123"/>
        <v>2007</v>
      </c>
      <c r="N726">
        <f t="shared" si="124"/>
        <v>2008</v>
      </c>
    </row>
    <row r="727" spans="1:14">
      <c r="A727" s="26">
        <v>39105</v>
      </c>
      <c r="B727" s="26">
        <v>39530</v>
      </c>
      <c r="C727" s="26">
        <v>39538</v>
      </c>
      <c r="D727" s="10">
        <v>2</v>
      </c>
      <c r="F727">
        <f t="shared" si="116"/>
        <v>2</v>
      </c>
      <c r="G727">
        <f t="shared" si="117"/>
        <v>7</v>
      </c>
      <c r="H727">
        <f t="shared" si="118"/>
        <v>1</v>
      </c>
      <c r="I727">
        <f t="shared" si="119"/>
        <v>1</v>
      </c>
      <c r="J727">
        <f t="shared" si="120"/>
        <v>3</v>
      </c>
      <c r="K727">
        <f t="shared" si="121"/>
        <v>3</v>
      </c>
      <c r="L727">
        <f t="shared" si="122"/>
        <v>2007</v>
      </c>
      <c r="M727">
        <f t="shared" si="123"/>
        <v>2008</v>
      </c>
      <c r="N727">
        <f t="shared" si="124"/>
        <v>2008</v>
      </c>
    </row>
    <row r="728" spans="1:14">
      <c r="A728" s="26">
        <v>39450</v>
      </c>
      <c r="B728" s="26">
        <v>39488</v>
      </c>
      <c r="C728" s="26">
        <v>39488</v>
      </c>
      <c r="D728" s="10">
        <v>1</v>
      </c>
      <c r="F728">
        <f t="shared" si="116"/>
        <v>4</v>
      </c>
      <c r="G728">
        <f t="shared" si="117"/>
        <v>7</v>
      </c>
      <c r="H728">
        <f t="shared" si="118"/>
        <v>7</v>
      </c>
      <c r="I728">
        <f t="shared" si="119"/>
        <v>1</v>
      </c>
      <c r="J728">
        <f t="shared" si="120"/>
        <v>2</v>
      </c>
      <c r="K728">
        <f t="shared" si="121"/>
        <v>2</v>
      </c>
      <c r="L728">
        <f t="shared" si="122"/>
        <v>2008</v>
      </c>
      <c r="M728">
        <f t="shared" si="123"/>
        <v>2008</v>
      </c>
      <c r="N728">
        <f t="shared" si="124"/>
        <v>2008</v>
      </c>
    </row>
    <row r="729" spans="1:14">
      <c r="A729" s="26">
        <v>39080</v>
      </c>
      <c r="B729" s="26">
        <v>39518</v>
      </c>
      <c r="C729" s="26">
        <v>39519</v>
      </c>
      <c r="D729" s="10">
        <v>1</v>
      </c>
      <c r="F729">
        <f t="shared" si="116"/>
        <v>5</v>
      </c>
      <c r="G729">
        <f t="shared" si="117"/>
        <v>2</v>
      </c>
      <c r="H729">
        <f t="shared" si="118"/>
        <v>3</v>
      </c>
      <c r="I729">
        <f t="shared" si="119"/>
        <v>12</v>
      </c>
      <c r="J729">
        <f t="shared" si="120"/>
        <v>3</v>
      </c>
      <c r="K729">
        <f t="shared" si="121"/>
        <v>3</v>
      </c>
      <c r="L729">
        <f t="shared" si="122"/>
        <v>2006</v>
      </c>
      <c r="M729">
        <f t="shared" si="123"/>
        <v>2008</v>
      </c>
      <c r="N729">
        <f t="shared" si="124"/>
        <v>2008</v>
      </c>
    </row>
    <row r="730" spans="1:14">
      <c r="A730" s="26">
        <v>39428</v>
      </c>
      <c r="B730" s="26">
        <v>39494</v>
      </c>
      <c r="C730" s="26">
        <v>39502</v>
      </c>
      <c r="D730" s="10">
        <v>2</v>
      </c>
      <c r="F730">
        <f t="shared" si="116"/>
        <v>3</v>
      </c>
      <c r="G730">
        <f t="shared" si="117"/>
        <v>6</v>
      </c>
      <c r="H730">
        <f t="shared" si="118"/>
        <v>7</v>
      </c>
      <c r="I730">
        <f t="shared" si="119"/>
        <v>12</v>
      </c>
      <c r="J730">
        <f t="shared" si="120"/>
        <v>2</v>
      </c>
      <c r="K730">
        <f t="shared" si="121"/>
        <v>2</v>
      </c>
      <c r="L730">
        <f t="shared" si="122"/>
        <v>2007</v>
      </c>
      <c r="M730">
        <f t="shared" si="123"/>
        <v>2008</v>
      </c>
      <c r="N730">
        <f t="shared" si="124"/>
        <v>2008</v>
      </c>
    </row>
    <row r="731" spans="1:14">
      <c r="A731" s="26">
        <v>39414</v>
      </c>
      <c r="B731" s="26">
        <v>39495</v>
      </c>
      <c r="C731" s="26">
        <v>39502</v>
      </c>
      <c r="D731" s="10">
        <v>1</v>
      </c>
      <c r="F731">
        <f t="shared" si="116"/>
        <v>3</v>
      </c>
      <c r="G731">
        <f t="shared" si="117"/>
        <v>7</v>
      </c>
      <c r="H731">
        <f t="shared" si="118"/>
        <v>7</v>
      </c>
      <c r="I731">
        <f t="shared" si="119"/>
        <v>11</v>
      </c>
      <c r="J731">
        <f t="shared" si="120"/>
        <v>2</v>
      </c>
      <c r="K731">
        <f t="shared" si="121"/>
        <v>2</v>
      </c>
      <c r="L731">
        <f t="shared" si="122"/>
        <v>2007</v>
      </c>
      <c r="M731">
        <f t="shared" si="123"/>
        <v>2008</v>
      </c>
      <c r="N731">
        <f t="shared" si="124"/>
        <v>2008</v>
      </c>
    </row>
    <row r="732" spans="1:14">
      <c r="A732" s="26">
        <v>39034</v>
      </c>
      <c r="B732" s="26">
        <v>39532</v>
      </c>
      <c r="C732" s="26">
        <v>39533</v>
      </c>
      <c r="D732" s="10">
        <v>2</v>
      </c>
      <c r="F732">
        <f t="shared" si="116"/>
        <v>1</v>
      </c>
      <c r="G732">
        <f t="shared" si="117"/>
        <v>2</v>
      </c>
      <c r="H732">
        <f t="shared" si="118"/>
        <v>3</v>
      </c>
      <c r="I732">
        <f t="shared" si="119"/>
        <v>11</v>
      </c>
      <c r="J732">
        <f t="shared" si="120"/>
        <v>3</v>
      </c>
      <c r="K732">
        <f t="shared" si="121"/>
        <v>3</v>
      </c>
      <c r="L732">
        <f t="shared" si="122"/>
        <v>2006</v>
      </c>
      <c r="M732">
        <f t="shared" si="123"/>
        <v>2008</v>
      </c>
      <c r="N732">
        <f t="shared" si="124"/>
        <v>2008</v>
      </c>
    </row>
    <row r="733" spans="1:14">
      <c r="A733" s="26">
        <v>39426</v>
      </c>
      <c r="B733" s="26">
        <v>39456</v>
      </c>
      <c r="C733" s="26">
        <v>39483</v>
      </c>
      <c r="D733" s="10">
        <v>2</v>
      </c>
      <c r="F733">
        <f t="shared" si="116"/>
        <v>1</v>
      </c>
      <c r="G733">
        <f t="shared" si="117"/>
        <v>3</v>
      </c>
      <c r="H733">
        <f t="shared" si="118"/>
        <v>2</v>
      </c>
      <c r="I733">
        <f t="shared" si="119"/>
        <v>12</v>
      </c>
      <c r="J733">
        <f t="shared" si="120"/>
        <v>1</v>
      </c>
      <c r="K733">
        <f t="shared" si="121"/>
        <v>2</v>
      </c>
      <c r="L733">
        <f t="shared" si="122"/>
        <v>2007</v>
      </c>
      <c r="M733">
        <f t="shared" si="123"/>
        <v>2008</v>
      </c>
      <c r="N733">
        <f t="shared" si="124"/>
        <v>2008</v>
      </c>
    </row>
    <row r="734" spans="1:14">
      <c r="A734" s="26">
        <v>39393</v>
      </c>
      <c r="B734" s="26">
        <v>39449</v>
      </c>
      <c r="C734" s="26">
        <v>39449</v>
      </c>
      <c r="D734" s="10">
        <v>1</v>
      </c>
      <c r="F734">
        <f t="shared" si="116"/>
        <v>3</v>
      </c>
      <c r="G734">
        <f t="shared" si="117"/>
        <v>3</v>
      </c>
      <c r="H734">
        <f t="shared" si="118"/>
        <v>3</v>
      </c>
      <c r="I734">
        <f t="shared" si="119"/>
        <v>11</v>
      </c>
      <c r="J734">
        <f t="shared" si="120"/>
        <v>1</v>
      </c>
      <c r="K734">
        <f t="shared" si="121"/>
        <v>1</v>
      </c>
      <c r="L734">
        <f t="shared" si="122"/>
        <v>2007</v>
      </c>
      <c r="M734">
        <f t="shared" si="123"/>
        <v>2008</v>
      </c>
      <c r="N734">
        <f t="shared" si="124"/>
        <v>2008</v>
      </c>
    </row>
    <row r="735" spans="1:14">
      <c r="A735" s="26">
        <v>39429</v>
      </c>
      <c r="B735" s="26">
        <v>39517</v>
      </c>
      <c r="C735" s="26">
        <v>39517</v>
      </c>
      <c r="D735" s="10">
        <v>2</v>
      </c>
      <c r="F735">
        <f t="shared" si="116"/>
        <v>4</v>
      </c>
      <c r="G735">
        <f t="shared" si="117"/>
        <v>1</v>
      </c>
      <c r="H735">
        <f t="shared" si="118"/>
        <v>1</v>
      </c>
      <c r="I735">
        <f t="shared" si="119"/>
        <v>12</v>
      </c>
      <c r="J735">
        <f t="shared" si="120"/>
        <v>3</v>
      </c>
      <c r="K735">
        <f t="shared" si="121"/>
        <v>3</v>
      </c>
      <c r="L735">
        <f t="shared" si="122"/>
        <v>2007</v>
      </c>
      <c r="M735">
        <f t="shared" si="123"/>
        <v>2008</v>
      </c>
      <c r="N735">
        <f t="shared" si="124"/>
        <v>2008</v>
      </c>
    </row>
    <row r="736" spans="1:14">
      <c r="A736" s="26">
        <v>39184</v>
      </c>
      <c r="B736" s="26">
        <v>39486</v>
      </c>
      <c r="C736" s="26">
        <v>39487</v>
      </c>
      <c r="D736" s="10">
        <v>3</v>
      </c>
      <c r="F736">
        <f t="shared" si="116"/>
        <v>4</v>
      </c>
      <c r="G736">
        <f t="shared" si="117"/>
        <v>5</v>
      </c>
      <c r="H736">
        <f t="shared" si="118"/>
        <v>6</v>
      </c>
      <c r="I736">
        <f t="shared" si="119"/>
        <v>4</v>
      </c>
      <c r="J736">
        <f t="shared" si="120"/>
        <v>2</v>
      </c>
      <c r="K736">
        <f t="shared" si="121"/>
        <v>2</v>
      </c>
      <c r="L736">
        <f t="shared" si="122"/>
        <v>2007</v>
      </c>
      <c r="M736">
        <f t="shared" si="123"/>
        <v>2008</v>
      </c>
      <c r="N736">
        <f t="shared" si="124"/>
        <v>2008</v>
      </c>
    </row>
    <row r="737" spans="1:14">
      <c r="A737" s="26">
        <v>39490</v>
      </c>
      <c r="B737" s="26">
        <v>39503</v>
      </c>
      <c r="C737" s="26">
        <v>39544</v>
      </c>
      <c r="D737" s="10">
        <v>2</v>
      </c>
      <c r="F737">
        <f t="shared" si="116"/>
        <v>2</v>
      </c>
      <c r="G737">
        <f t="shared" si="117"/>
        <v>1</v>
      </c>
      <c r="H737">
        <f t="shared" si="118"/>
        <v>7</v>
      </c>
      <c r="I737">
        <f t="shared" si="119"/>
        <v>2</v>
      </c>
      <c r="J737">
        <f t="shared" si="120"/>
        <v>2</v>
      </c>
      <c r="K737">
        <f t="shared" si="121"/>
        <v>4</v>
      </c>
      <c r="L737">
        <f t="shared" si="122"/>
        <v>2008</v>
      </c>
      <c r="M737">
        <f t="shared" si="123"/>
        <v>2008</v>
      </c>
      <c r="N737">
        <f t="shared" si="124"/>
        <v>2008</v>
      </c>
    </row>
    <row r="738" spans="1:14">
      <c r="A738" s="26">
        <v>39405</v>
      </c>
      <c r="B738" s="26">
        <v>39561</v>
      </c>
      <c r="C738" s="26">
        <v>39561</v>
      </c>
      <c r="D738" s="10">
        <v>2</v>
      </c>
      <c r="F738">
        <f t="shared" si="116"/>
        <v>1</v>
      </c>
      <c r="G738">
        <f t="shared" si="117"/>
        <v>3</v>
      </c>
      <c r="H738">
        <f t="shared" si="118"/>
        <v>3</v>
      </c>
      <c r="I738">
        <f t="shared" si="119"/>
        <v>11</v>
      </c>
      <c r="J738">
        <f t="shared" si="120"/>
        <v>4</v>
      </c>
      <c r="K738">
        <f t="shared" si="121"/>
        <v>4</v>
      </c>
      <c r="L738">
        <f t="shared" si="122"/>
        <v>2007</v>
      </c>
      <c r="M738">
        <f t="shared" si="123"/>
        <v>2008</v>
      </c>
      <c r="N738">
        <f t="shared" si="124"/>
        <v>2008</v>
      </c>
    </row>
    <row r="739" spans="1:14">
      <c r="A739" s="26">
        <v>39490</v>
      </c>
      <c r="B739" s="26">
        <v>39548</v>
      </c>
      <c r="C739" s="26">
        <v>39548</v>
      </c>
      <c r="D739" s="10">
        <v>3</v>
      </c>
      <c r="F739">
        <f t="shared" si="116"/>
        <v>2</v>
      </c>
      <c r="G739">
        <f t="shared" si="117"/>
        <v>4</v>
      </c>
      <c r="H739">
        <f t="shared" si="118"/>
        <v>4</v>
      </c>
      <c r="I739">
        <f t="shared" si="119"/>
        <v>2</v>
      </c>
      <c r="J739">
        <f t="shared" si="120"/>
        <v>4</v>
      </c>
      <c r="K739">
        <f t="shared" si="121"/>
        <v>4</v>
      </c>
      <c r="L739">
        <f t="shared" si="122"/>
        <v>2008</v>
      </c>
      <c r="M739">
        <f t="shared" si="123"/>
        <v>2008</v>
      </c>
      <c r="N739">
        <f t="shared" si="124"/>
        <v>2008</v>
      </c>
    </row>
    <row r="740" spans="1:14">
      <c r="A740" s="26">
        <v>39224</v>
      </c>
      <c r="B740" s="26">
        <v>39548</v>
      </c>
      <c r="C740" s="26">
        <v>39548</v>
      </c>
      <c r="D740" s="10">
        <v>1</v>
      </c>
      <c r="F740">
        <f t="shared" si="116"/>
        <v>2</v>
      </c>
      <c r="G740">
        <f t="shared" si="117"/>
        <v>4</v>
      </c>
      <c r="H740">
        <f t="shared" si="118"/>
        <v>4</v>
      </c>
      <c r="I740">
        <f t="shared" si="119"/>
        <v>5</v>
      </c>
      <c r="J740">
        <f t="shared" si="120"/>
        <v>4</v>
      </c>
      <c r="K740">
        <f t="shared" si="121"/>
        <v>4</v>
      </c>
      <c r="L740">
        <f t="shared" si="122"/>
        <v>2007</v>
      </c>
      <c r="M740">
        <f t="shared" si="123"/>
        <v>2008</v>
      </c>
      <c r="N740">
        <f t="shared" si="124"/>
        <v>2008</v>
      </c>
    </row>
    <row r="741" spans="1:14">
      <c r="A741" s="26">
        <v>39371</v>
      </c>
      <c r="B741" s="26">
        <v>39532</v>
      </c>
      <c r="C741" s="26">
        <v>39532</v>
      </c>
      <c r="D741" s="10">
        <v>4</v>
      </c>
      <c r="F741">
        <f t="shared" si="116"/>
        <v>2</v>
      </c>
      <c r="G741">
        <f t="shared" si="117"/>
        <v>2</v>
      </c>
      <c r="H741">
        <f t="shared" si="118"/>
        <v>2</v>
      </c>
      <c r="I741">
        <f t="shared" si="119"/>
        <v>10</v>
      </c>
      <c r="J741">
        <f t="shared" si="120"/>
        <v>3</v>
      </c>
      <c r="K741">
        <f t="shared" si="121"/>
        <v>3</v>
      </c>
      <c r="L741">
        <f t="shared" si="122"/>
        <v>2007</v>
      </c>
      <c r="M741">
        <f t="shared" si="123"/>
        <v>2008</v>
      </c>
      <c r="N741">
        <f t="shared" si="124"/>
        <v>2008</v>
      </c>
    </row>
    <row r="742" spans="1:14">
      <c r="A742" s="26">
        <v>39489</v>
      </c>
      <c r="B742" s="26">
        <v>39561</v>
      </c>
      <c r="C742" s="26">
        <v>39561</v>
      </c>
      <c r="D742" s="10">
        <v>2</v>
      </c>
      <c r="F742">
        <f t="shared" si="116"/>
        <v>1</v>
      </c>
      <c r="G742">
        <f t="shared" si="117"/>
        <v>3</v>
      </c>
      <c r="H742">
        <f t="shared" si="118"/>
        <v>3</v>
      </c>
      <c r="I742">
        <f t="shared" si="119"/>
        <v>2</v>
      </c>
      <c r="J742">
        <f t="shared" si="120"/>
        <v>4</v>
      </c>
      <c r="K742">
        <f t="shared" si="121"/>
        <v>4</v>
      </c>
      <c r="L742">
        <f t="shared" si="122"/>
        <v>2008</v>
      </c>
      <c r="M742">
        <f t="shared" si="123"/>
        <v>2008</v>
      </c>
      <c r="N742">
        <f t="shared" si="124"/>
        <v>2008</v>
      </c>
    </row>
    <row r="743" spans="1:14">
      <c r="A743" s="26">
        <v>39307</v>
      </c>
      <c r="B743" s="26">
        <v>39667</v>
      </c>
      <c r="C743" s="26">
        <v>39667</v>
      </c>
      <c r="D743" s="10">
        <v>2</v>
      </c>
      <c r="F743">
        <f t="shared" si="116"/>
        <v>1</v>
      </c>
      <c r="G743">
        <f t="shared" si="117"/>
        <v>4</v>
      </c>
      <c r="H743">
        <f t="shared" si="118"/>
        <v>4</v>
      </c>
      <c r="I743">
        <f t="shared" si="119"/>
        <v>8</v>
      </c>
      <c r="J743">
        <f t="shared" si="120"/>
        <v>8</v>
      </c>
      <c r="K743">
        <f t="shared" si="121"/>
        <v>8</v>
      </c>
      <c r="L743">
        <f t="shared" si="122"/>
        <v>2007</v>
      </c>
      <c r="M743">
        <f t="shared" si="123"/>
        <v>2008</v>
      </c>
      <c r="N743">
        <f t="shared" si="124"/>
        <v>2008</v>
      </c>
    </row>
    <row r="744" spans="1:14">
      <c r="A744" s="26">
        <v>39193</v>
      </c>
      <c r="B744" s="26">
        <v>39554</v>
      </c>
      <c r="C744" s="26">
        <v>39554</v>
      </c>
      <c r="D744" s="10">
        <v>3</v>
      </c>
      <c r="F744">
        <f t="shared" si="116"/>
        <v>6</v>
      </c>
      <c r="G744">
        <f t="shared" si="117"/>
        <v>3</v>
      </c>
      <c r="H744">
        <f t="shared" si="118"/>
        <v>3</v>
      </c>
      <c r="I744">
        <f t="shared" si="119"/>
        <v>4</v>
      </c>
      <c r="J744">
        <f t="shared" si="120"/>
        <v>4</v>
      </c>
      <c r="K744">
        <f t="shared" si="121"/>
        <v>4</v>
      </c>
      <c r="L744">
        <f t="shared" si="122"/>
        <v>2007</v>
      </c>
      <c r="M744">
        <f t="shared" si="123"/>
        <v>2008</v>
      </c>
      <c r="N744">
        <f t="shared" si="124"/>
        <v>2008</v>
      </c>
    </row>
    <row r="745" spans="1:14">
      <c r="A745" s="26">
        <v>39503</v>
      </c>
      <c r="B745" s="26">
        <v>39570</v>
      </c>
      <c r="C745" s="26">
        <v>39570</v>
      </c>
      <c r="D745" s="10">
        <v>2</v>
      </c>
      <c r="F745">
        <f t="shared" si="116"/>
        <v>1</v>
      </c>
      <c r="G745">
        <f t="shared" si="117"/>
        <v>5</v>
      </c>
      <c r="H745">
        <f t="shared" si="118"/>
        <v>5</v>
      </c>
      <c r="I745">
        <f t="shared" si="119"/>
        <v>2</v>
      </c>
      <c r="J745">
        <f t="shared" si="120"/>
        <v>5</v>
      </c>
      <c r="K745">
        <f t="shared" si="121"/>
        <v>5</v>
      </c>
      <c r="L745">
        <f t="shared" si="122"/>
        <v>2008</v>
      </c>
      <c r="M745">
        <f t="shared" si="123"/>
        <v>2008</v>
      </c>
      <c r="N745">
        <f t="shared" si="124"/>
        <v>2008</v>
      </c>
    </row>
    <row r="746" spans="1:14">
      <c r="A746" s="26">
        <v>39537</v>
      </c>
      <c r="B746" s="26">
        <v>39555</v>
      </c>
      <c r="C746" s="26">
        <v>39561</v>
      </c>
      <c r="D746" s="10">
        <v>2</v>
      </c>
      <c r="F746">
        <f t="shared" si="116"/>
        <v>7</v>
      </c>
      <c r="G746">
        <f t="shared" si="117"/>
        <v>4</v>
      </c>
      <c r="H746">
        <f t="shared" si="118"/>
        <v>3</v>
      </c>
      <c r="I746">
        <f t="shared" si="119"/>
        <v>3</v>
      </c>
      <c r="J746">
        <f t="shared" si="120"/>
        <v>4</v>
      </c>
      <c r="K746">
        <f t="shared" si="121"/>
        <v>4</v>
      </c>
      <c r="L746">
        <f t="shared" si="122"/>
        <v>2008</v>
      </c>
      <c r="M746">
        <f t="shared" si="123"/>
        <v>2008</v>
      </c>
      <c r="N746">
        <f t="shared" si="124"/>
        <v>2008</v>
      </c>
    </row>
    <row r="747" spans="1:14">
      <c r="A747" s="26">
        <v>39473</v>
      </c>
      <c r="B747" s="26">
        <v>39539</v>
      </c>
      <c r="C747" s="26">
        <v>39540</v>
      </c>
      <c r="D747" s="10">
        <v>2</v>
      </c>
      <c r="F747">
        <f t="shared" si="116"/>
        <v>6</v>
      </c>
      <c r="G747">
        <f t="shared" si="117"/>
        <v>2</v>
      </c>
      <c r="H747">
        <f t="shared" si="118"/>
        <v>3</v>
      </c>
      <c r="I747">
        <f t="shared" si="119"/>
        <v>1</v>
      </c>
      <c r="J747">
        <f t="shared" si="120"/>
        <v>4</v>
      </c>
      <c r="K747">
        <f t="shared" si="121"/>
        <v>4</v>
      </c>
      <c r="L747">
        <f t="shared" si="122"/>
        <v>2008</v>
      </c>
      <c r="M747">
        <f t="shared" si="123"/>
        <v>2008</v>
      </c>
      <c r="N747">
        <f t="shared" si="124"/>
        <v>2008</v>
      </c>
    </row>
    <row r="748" spans="1:14">
      <c r="A748" s="26">
        <v>39534</v>
      </c>
      <c r="B748" s="26">
        <v>39580</v>
      </c>
      <c r="C748" s="26">
        <v>39580</v>
      </c>
      <c r="D748" s="10">
        <v>2</v>
      </c>
      <c r="F748">
        <f t="shared" si="116"/>
        <v>4</v>
      </c>
      <c r="G748">
        <f t="shared" si="117"/>
        <v>1</v>
      </c>
      <c r="H748">
        <f t="shared" si="118"/>
        <v>1</v>
      </c>
      <c r="I748">
        <f t="shared" si="119"/>
        <v>3</v>
      </c>
      <c r="J748">
        <f t="shared" si="120"/>
        <v>5</v>
      </c>
      <c r="K748">
        <f t="shared" si="121"/>
        <v>5</v>
      </c>
      <c r="L748">
        <f t="shared" si="122"/>
        <v>2008</v>
      </c>
      <c r="M748">
        <f t="shared" si="123"/>
        <v>2008</v>
      </c>
      <c r="N748">
        <f t="shared" si="124"/>
        <v>2008</v>
      </c>
    </row>
    <row r="749" spans="1:14">
      <c r="A749" s="26">
        <v>39524</v>
      </c>
      <c r="B749" s="26">
        <v>39588</v>
      </c>
      <c r="C749" s="26">
        <v>39588</v>
      </c>
      <c r="D749" s="10">
        <v>2</v>
      </c>
      <c r="F749">
        <f t="shared" si="116"/>
        <v>1</v>
      </c>
      <c r="G749">
        <f t="shared" si="117"/>
        <v>2</v>
      </c>
      <c r="H749">
        <f t="shared" si="118"/>
        <v>2</v>
      </c>
      <c r="I749">
        <f t="shared" si="119"/>
        <v>3</v>
      </c>
      <c r="J749">
        <f t="shared" si="120"/>
        <v>5</v>
      </c>
      <c r="K749">
        <f t="shared" si="121"/>
        <v>5</v>
      </c>
      <c r="L749">
        <f t="shared" si="122"/>
        <v>2008</v>
      </c>
      <c r="M749">
        <f t="shared" si="123"/>
        <v>2008</v>
      </c>
      <c r="N749">
        <f t="shared" si="124"/>
        <v>2008</v>
      </c>
    </row>
    <row r="750" spans="1:14">
      <c r="A750" s="26">
        <v>39365</v>
      </c>
      <c r="B750" s="26">
        <v>39513</v>
      </c>
      <c r="C750" s="26">
        <v>39513</v>
      </c>
      <c r="D750" s="10">
        <v>1</v>
      </c>
      <c r="F750">
        <f t="shared" si="116"/>
        <v>3</v>
      </c>
      <c r="G750">
        <f t="shared" si="117"/>
        <v>4</v>
      </c>
      <c r="H750">
        <f t="shared" si="118"/>
        <v>4</v>
      </c>
      <c r="I750">
        <f t="shared" si="119"/>
        <v>10</v>
      </c>
      <c r="J750">
        <f t="shared" si="120"/>
        <v>3</v>
      </c>
      <c r="K750">
        <f t="shared" si="121"/>
        <v>3</v>
      </c>
      <c r="L750">
        <f t="shared" si="122"/>
        <v>2007</v>
      </c>
      <c r="M750">
        <f t="shared" si="123"/>
        <v>2008</v>
      </c>
      <c r="N750">
        <f t="shared" si="124"/>
        <v>2008</v>
      </c>
    </row>
    <row r="751" spans="1:14">
      <c r="A751" s="26">
        <v>39058</v>
      </c>
      <c r="B751" s="26">
        <v>39570</v>
      </c>
      <c r="C751" s="26">
        <v>39570</v>
      </c>
      <c r="D751" s="10">
        <v>1</v>
      </c>
      <c r="F751">
        <f t="shared" si="116"/>
        <v>4</v>
      </c>
      <c r="G751">
        <f t="shared" si="117"/>
        <v>5</v>
      </c>
      <c r="H751">
        <f t="shared" si="118"/>
        <v>5</v>
      </c>
      <c r="I751">
        <f t="shared" si="119"/>
        <v>12</v>
      </c>
      <c r="J751">
        <f t="shared" si="120"/>
        <v>5</v>
      </c>
      <c r="K751">
        <f t="shared" si="121"/>
        <v>5</v>
      </c>
      <c r="L751">
        <f t="shared" si="122"/>
        <v>2006</v>
      </c>
      <c r="M751">
        <f t="shared" si="123"/>
        <v>2008</v>
      </c>
      <c r="N751">
        <f t="shared" si="124"/>
        <v>2008</v>
      </c>
    </row>
    <row r="752" spans="1:14">
      <c r="A752" s="26">
        <v>39337</v>
      </c>
      <c r="B752" s="26">
        <v>39567</v>
      </c>
      <c r="C752" s="26">
        <v>39567</v>
      </c>
      <c r="D752" s="10">
        <v>5</v>
      </c>
      <c r="F752">
        <f t="shared" si="116"/>
        <v>3</v>
      </c>
      <c r="G752">
        <f t="shared" si="117"/>
        <v>2</v>
      </c>
      <c r="H752">
        <f t="shared" si="118"/>
        <v>2</v>
      </c>
      <c r="I752">
        <f t="shared" si="119"/>
        <v>9</v>
      </c>
      <c r="J752">
        <f t="shared" si="120"/>
        <v>4</v>
      </c>
      <c r="K752">
        <f t="shared" si="121"/>
        <v>4</v>
      </c>
      <c r="L752">
        <f t="shared" si="122"/>
        <v>2007</v>
      </c>
      <c r="M752">
        <f t="shared" si="123"/>
        <v>2008</v>
      </c>
      <c r="N752">
        <f t="shared" si="124"/>
        <v>2008</v>
      </c>
    </row>
    <row r="753" spans="1:14">
      <c r="A753" s="26">
        <v>39477</v>
      </c>
      <c r="B753" s="26">
        <v>39589</v>
      </c>
      <c r="C753" s="26">
        <v>39590</v>
      </c>
      <c r="D753" s="10">
        <v>2</v>
      </c>
      <c r="F753">
        <f t="shared" si="116"/>
        <v>3</v>
      </c>
      <c r="G753">
        <f t="shared" si="117"/>
        <v>3</v>
      </c>
      <c r="H753">
        <f t="shared" si="118"/>
        <v>4</v>
      </c>
      <c r="I753">
        <f t="shared" si="119"/>
        <v>1</v>
      </c>
      <c r="J753">
        <f t="shared" si="120"/>
        <v>5</v>
      </c>
      <c r="K753">
        <f t="shared" si="121"/>
        <v>5</v>
      </c>
      <c r="L753">
        <f t="shared" si="122"/>
        <v>2008</v>
      </c>
      <c r="M753">
        <f t="shared" si="123"/>
        <v>2008</v>
      </c>
      <c r="N753">
        <f t="shared" si="124"/>
        <v>2008</v>
      </c>
    </row>
    <row r="754" spans="1:14">
      <c r="A754" s="26">
        <v>39468</v>
      </c>
      <c r="B754" s="26">
        <v>39588</v>
      </c>
      <c r="C754" s="26">
        <v>39588</v>
      </c>
      <c r="D754" s="10">
        <v>5</v>
      </c>
      <c r="F754">
        <f t="shared" si="116"/>
        <v>1</v>
      </c>
      <c r="G754">
        <f t="shared" si="117"/>
        <v>2</v>
      </c>
      <c r="H754">
        <f t="shared" si="118"/>
        <v>2</v>
      </c>
      <c r="I754">
        <f t="shared" si="119"/>
        <v>1</v>
      </c>
      <c r="J754">
        <f t="shared" si="120"/>
        <v>5</v>
      </c>
      <c r="K754">
        <f t="shared" si="121"/>
        <v>5</v>
      </c>
      <c r="L754">
        <f t="shared" si="122"/>
        <v>2008</v>
      </c>
      <c r="M754">
        <f t="shared" si="123"/>
        <v>2008</v>
      </c>
      <c r="N754">
        <f t="shared" si="124"/>
        <v>2008</v>
      </c>
    </row>
    <row r="755" spans="1:14">
      <c r="A755" s="26">
        <v>39421</v>
      </c>
      <c r="B755" s="26">
        <v>39577</v>
      </c>
      <c r="C755" s="26">
        <v>39577</v>
      </c>
      <c r="D755" s="10">
        <v>2</v>
      </c>
      <c r="F755">
        <f t="shared" si="116"/>
        <v>3</v>
      </c>
      <c r="G755">
        <f t="shared" si="117"/>
        <v>5</v>
      </c>
      <c r="H755">
        <f t="shared" si="118"/>
        <v>5</v>
      </c>
      <c r="I755">
        <f t="shared" si="119"/>
        <v>12</v>
      </c>
      <c r="J755">
        <f t="shared" si="120"/>
        <v>5</v>
      </c>
      <c r="K755">
        <f t="shared" si="121"/>
        <v>5</v>
      </c>
      <c r="L755">
        <f t="shared" si="122"/>
        <v>2007</v>
      </c>
      <c r="M755">
        <f t="shared" si="123"/>
        <v>2008</v>
      </c>
      <c r="N755">
        <f t="shared" si="124"/>
        <v>2008</v>
      </c>
    </row>
    <row r="756" spans="1:14">
      <c r="A756" s="26">
        <v>39226</v>
      </c>
      <c r="B756" s="26">
        <v>39547</v>
      </c>
      <c r="C756" s="26">
        <v>39547</v>
      </c>
      <c r="D756" s="10">
        <v>3</v>
      </c>
      <c r="F756">
        <f t="shared" si="116"/>
        <v>4</v>
      </c>
      <c r="G756">
        <f t="shared" si="117"/>
        <v>3</v>
      </c>
      <c r="H756">
        <f t="shared" si="118"/>
        <v>3</v>
      </c>
      <c r="I756">
        <f t="shared" si="119"/>
        <v>5</v>
      </c>
      <c r="J756">
        <f t="shared" si="120"/>
        <v>4</v>
      </c>
      <c r="K756">
        <f t="shared" si="121"/>
        <v>4</v>
      </c>
      <c r="L756">
        <f t="shared" si="122"/>
        <v>2007</v>
      </c>
      <c r="M756">
        <f t="shared" si="123"/>
        <v>2008</v>
      </c>
      <c r="N756">
        <f t="shared" si="124"/>
        <v>2008</v>
      </c>
    </row>
    <row r="757" spans="1:14">
      <c r="A757" s="26">
        <v>39366</v>
      </c>
      <c r="B757" s="26">
        <v>39590</v>
      </c>
      <c r="C757" s="26">
        <v>39590</v>
      </c>
      <c r="D757" s="10">
        <v>2</v>
      </c>
      <c r="F757">
        <f t="shared" si="116"/>
        <v>4</v>
      </c>
      <c r="G757">
        <f t="shared" si="117"/>
        <v>4</v>
      </c>
      <c r="H757">
        <f t="shared" si="118"/>
        <v>4</v>
      </c>
      <c r="I757">
        <f t="shared" si="119"/>
        <v>10</v>
      </c>
      <c r="J757">
        <f t="shared" si="120"/>
        <v>5</v>
      </c>
      <c r="K757">
        <f t="shared" si="121"/>
        <v>5</v>
      </c>
      <c r="L757">
        <f t="shared" si="122"/>
        <v>2007</v>
      </c>
      <c r="M757">
        <f t="shared" si="123"/>
        <v>2008</v>
      </c>
      <c r="N757">
        <f t="shared" si="124"/>
        <v>2008</v>
      </c>
    </row>
    <row r="758" spans="1:14">
      <c r="A758" s="26">
        <v>39404</v>
      </c>
      <c r="B758" s="26">
        <v>39588</v>
      </c>
      <c r="C758" s="26">
        <v>39588</v>
      </c>
      <c r="D758" s="10">
        <v>3</v>
      </c>
      <c r="F758">
        <f t="shared" si="116"/>
        <v>7</v>
      </c>
      <c r="G758">
        <f t="shared" si="117"/>
        <v>2</v>
      </c>
      <c r="H758">
        <f t="shared" si="118"/>
        <v>2</v>
      </c>
      <c r="I758">
        <f t="shared" si="119"/>
        <v>11</v>
      </c>
      <c r="J758">
        <f t="shared" si="120"/>
        <v>5</v>
      </c>
      <c r="K758">
        <f t="shared" si="121"/>
        <v>5</v>
      </c>
      <c r="L758">
        <f t="shared" si="122"/>
        <v>2007</v>
      </c>
      <c r="M758">
        <f t="shared" si="123"/>
        <v>2008</v>
      </c>
      <c r="N758">
        <f t="shared" si="124"/>
        <v>2008</v>
      </c>
    </row>
    <row r="759" spans="1:14">
      <c r="A759" s="26">
        <v>39260</v>
      </c>
      <c r="B759" s="26">
        <v>39493</v>
      </c>
      <c r="C759" s="26">
        <v>39493</v>
      </c>
      <c r="D759" s="10">
        <v>2</v>
      </c>
      <c r="F759">
        <f t="shared" si="116"/>
        <v>3</v>
      </c>
      <c r="G759">
        <f t="shared" si="117"/>
        <v>5</v>
      </c>
      <c r="H759">
        <f t="shared" si="118"/>
        <v>5</v>
      </c>
      <c r="I759">
        <f t="shared" si="119"/>
        <v>6</v>
      </c>
      <c r="J759">
        <f t="shared" si="120"/>
        <v>2</v>
      </c>
      <c r="K759">
        <f t="shared" si="121"/>
        <v>2</v>
      </c>
      <c r="L759">
        <f t="shared" si="122"/>
        <v>2007</v>
      </c>
      <c r="M759">
        <f t="shared" si="123"/>
        <v>2008</v>
      </c>
      <c r="N759">
        <f t="shared" si="124"/>
        <v>2008</v>
      </c>
    </row>
    <row r="760" spans="1:14">
      <c r="A760" s="26">
        <v>39466</v>
      </c>
      <c r="B760" s="26">
        <v>39538</v>
      </c>
      <c r="C760" s="26">
        <v>39567</v>
      </c>
      <c r="D760" s="10">
        <v>3</v>
      </c>
      <c r="F760">
        <f t="shared" si="116"/>
        <v>6</v>
      </c>
      <c r="G760">
        <f t="shared" si="117"/>
        <v>1</v>
      </c>
      <c r="H760">
        <f t="shared" si="118"/>
        <v>2</v>
      </c>
      <c r="I760">
        <f t="shared" si="119"/>
        <v>1</v>
      </c>
      <c r="J760">
        <f t="shared" si="120"/>
        <v>3</v>
      </c>
      <c r="K760">
        <f t="shared" si="121"/>
        <v>4</v>
      </c>
      <c r="L760">
        <f t="shared" si="122"/>
        <v>2008</v>
      </c>
      <c r="M760">
        <f t="shared" si="123"/>
        <v>2008</v>
      </c>
      <c r="N760">
        <f t="shared" si="124"/>
        <v>2008</v>
      </c>
    </row>
    <row r="761" spans="1:14">
      <c r="A761" s="26">
        <v>39436</v>
      </c>
      <c r="B761" s="26">
        <v>39560</v>
      </c>
      <c r="C761" s="26">
        <v>39560</v>
      </c>
      <c r="D761" s="10">
        <v>1</v>
      </c>
      <c r="F761">
        <f t="shared" si="116"/>
        <v>4</v>
      </c>
      <c r="G761">
        <f t="shared" si="117"/>
        <v>2</v>
      </c>
      <c r="H761">
        <f t="shared" si="118"/>
        <v>2</v>
      </c>
      <c r="I761">
        <f t="shared" si="119"/>
        <v>12</v>
      </c>
      <c r="J761">
        <f t="shared" si="120"/>
        <v>4</v>
      </c>
      <c r="K761">
        <f t="shared" si="121"/>
        <v>4</v>
      </c>
      <c r="L761">
        <f t="shared" si="122"/>
        <v>2007</v>
      </c>
      <c r="M761">
        <f t="shared" si="123"/>
        <v>2008</v>
      </c>
      <c r="N761">
        <f t="shared" si="124"/>
        <v>2008</v>
      </c>
    </row>
    <row r="762" spans="1:14">
      <c r="A762" s="26">
        <v>39535</v>
      </c>
      <c r="B762" s="26">
        <v>39583</v>
      </c>
      <c r="C762" s="26">
        <v>39584</v>
      </c>
      <c r="D762" s="10">
        <v>3</v>
      </c>
      <c r="F762">
        <f t="shared" si="116"/>
        <v>5</v>
      </c>
      <c r="G762">
        <f t="shared" si="117"/>
        <v>4</v>
      </c>
      <c r="H762">
        <f t="shared" si="118"/>
        <v>5</v>
      </c>
      <c r="I762">
        <f t="shared" si="119"/>
        <v>3</v>
      </c>
      <c r="J762">
        <f t="shared" si="120"/>
        <v>5</v>
      </c>
      <c r="K762">
        <f t="shared" si="121"/>
        <v>5</v>
      </c>
      <c r="L762">
        <f t="shared" si="122"/>
        <v>2008</v>
      </c>
      <c r="M762">
        <f t="shared" si="123"/>
        <v>2008</v>
      </c>
      <c r="N762">
        <f t="shared" si="124"/>
        <v>2008</v>
      </c>
    </row>
    <row r="763" spans="1:14">
      <c r="A763" s="26">
        <v>38985</v>
      </c>
      <c r="B763" s="26">
        <v>39596</v>
      </c>
      <c r="C763" s="26">
        <v>39597</v>
      </c>
      <c r="D763" s="10">
        <v>1</v>
      </c>
      <c r="F763">
        <f t="shared" si="116"/>
        <v>1</v>
      </c>
      <c r="G763">
        <f t="shared" si="117"/>
        <v>3</v>
      </c>
      <c r="H763">
        <f t="shared" si="118"/>
        <v>4</v>
      </c>
      <c r="I763">
        <f t="shared" si="119"/>
        <v>9</v>
      </c>
      <c r="J763">
        <f t="shared" si="120"/>
        <v>5</v>
      </c>
      <c r="K763">
        <f t="shared" si="121"/>
        <v>5</v>
      </c>
      <c r="L763">
        <f t="shared" si="122"/>
        <v>2006</v>
      </c>
      <c r="M763">
        <f t="shared" si="123"/>
        <v>2008</v>
      </c>
      <c r="N763">
        <f t="shared" si="124"/>
        <v>2008</v>
      </c>
    </row>
    <row r="764" spans="1:14">
      <c r="A764" s="26">
        <v>39515</v>
      </c>
      <c r="B764" s="26">
        <v>39597</v>
      </c>
      <c r="C764" s="26">
        <v>39597</v>
      </c>
      <c r="D764" s="10">
        <v>2</v>
      </c>
      <c r="F764">
        <f t="shared" si="116"/>
        <v>6</v>
      </c>
      <c r="G764">
        <f t="shared" si="117"/>
        <v>4</v>
      </c>
      <c r="H764">
        <f t="shared" si="118"/>
        <v>4</v>
      </c>
      <c r="I764">
        <f t="shared" si="119"/>
        <v>3</v>
      </c>
      <c r="J764">
        <f t="shared" si="120"/>
        <v>5</v>
      </c>
      <c r="K764">
        <f t="shared" si="121"/>
        <v>5</v>
      </c>
      <c r="L764">
        <f t="shared" si="122"/>
        <v>2008</v>
      </c>
      <c r="M764">
        <f t="shared" si="123"/>
        <v>2008</v>
      </c>
      <c r="N764">
        <f t="shared" si="124"/>
        <v>2008</v>
      </c>
    </row>
    <row r="765" spans="1:14">
      <c r="A765" s="26">
        <v>39517</v>
      </c>
      <c r="B765" s="26">
        <v>39587</v>
      </c>
      <c r="C765" s="26">
        <v>39587</v>
      </c>
      <c r="D765" s="10">
        <v>2</v>
      </c>
      <c r="F765">
        <f t="shared" si="116"/>
        <v>1</v>
      </c>
      <c r="G765">
        <f t="shared" si="117"/>
        <v>1</v>
      </c>
      <c r="H765">
        <f t="shared" si="118"/>
        <v>1</v>
      </c>
      <c r="I765">
        <f t="shared" si="119"/>
        <v>3</v>
      </c>
      <c r="J765">
        <f t="shared" si="120"/>
        <v>5</v>
      </c>
      <c r="K765">
        <f t="shared" si="121"/>
        <v>5</v>
      </c>
      <c r="L765">
        <f t="shared" si="122"/>
        <v>2008</v>
      </c>
      <c r="M765">
        <f t="shared" si="123"/>
        <v>2008</v>
      </c>
      <c r="N765">
        <f t="shared" si="124"/>
        <v>2008</v>
      </c>
    </row>
    <row r="766" spans="1:14">
      <c r="A766" s="26">
        <v>38983</v>
      </c>
      <c r="B766" s="26">
        <v>39577</v>
      </c>
      <c r="C766" s="26">
        <v>39590</v>
      </c>
      <c r="D766" s="10">
        <v>1</v>
      </c>
      <c r="F766">
        <f t="shared" si="116"/>
        <v>6</v>
      </c>
      <c r="G766">
        <f t="shared" si="117"/>
        <v>5</v>
      </c>
      <c r="H766">
        <f t="shared" si="118"/>
        <v>4</v>
      </c>
      <c r="I766">
        <f t="shared" si="119"/>
        <v>9</v>
      </c>
      <c r="J766">
        <f t="shared" si="120"/>
        <v>5</v>
      </c>
      <c r="K766">
        <f t="shared" si="121"/>
        <v>5</v>
      </c>
      <c r="L766">
        <f t="shared" si="122"/>
        <v>2006</v>
      </c>
      <c r="M766">
        <f t="shared" si="123"/>
        <v>2008</v>
      </c>
      <c r="N766">
        <f t="shared" si="124"/>
        <v>2008</v>
      </c>
    </row>
    <row r="767" spans="1:14">
      <c r="A767" s="26">
        <v>39308</v>
      </c>
      <c r="B767" s="26">
        <v>39601</v>
      </c>
      <c r="C767" s="26">
        <v>39601</v>
      </c>
      <c r="D767" s="10">
        <v>3</v>
      </c>
      <c r="F767">
        <f t="shared" si="116"/>
        <v>2</v>
      </c>
      <c r="G767">
        <f t="shared" si="117"/>
        <v>1</v>
      </c>
      <c r="H767">
        <f t="shared" si="118"/>
        <v>1</v>
      </c>
      <c r="I767">
        <f t="shared" si="119"/>
        <v>8</v>
      </c>
      <c r="J767">
        <f t="shared" si="120"/>
        <v>6</v>
      </c>
      <c r="K767">
        <f t="shared" si="121"/>
        <v>6</v>
      </c>
      <c r="L767">
        <f t="shared" si="122"/>
        <v>2007</v>
      </c>
      <c r="M767">
        <f t="shared" si="123"/>
        <v>2008</v>
      </c>
      <c r="N767">
        <f t="shared" si="124"/>
        <v>2008</v>
      </c>
    </row>
    <row r="768" spans="1:14">
      <c r="A768" s="26">
        <v>39436</v>
      </c>
      <c r="B768" s="26">
        <v>39520</v>
      </c>
      <c r="C768" s="26">
        <v>39608</v>
      </c>
      <c r="D768" s="10">
        <v>5</v>
      </c>
      <c r="F768">
        <f t="shared" si="116"/>
        <v>4</v>
      </c>
      <c r="G768">
        <f t="shared" si="117"/>
        <v>4</v>
      </c>
      <c r="H768">
        <f t="shared" si="118"/>
        <v>1</v>
      </c>
      <c r="I768">
        <f t="shared" si="119"/>
        <v>12</v>
      </c>
      <c r="J768">
        <f t="shared" si="120"/>
        <v>3</v>
      </c>
      <c r="K768">
        <f t="shared" si="121"/>
        <v>6</v>
      </c>
      <c r="L768">
        <f t="shared" si="122"/>
        <v>2007</v>
      </c>
      <c r="M768">
        <f t="shared" si="123"/>
        <v>2008</v>
      </c>
      <c r="N768">
        <f t="shared" si="124"/>
        <v>2008</v>
      </c>
    </row>
    <row r="769" spans="1:14">
      <c r="A769" s="26">
        <v>39519</v>
      </c>
      <c r="B769" s="26">
        <v>39581</v>
      </c>
      <c r="C769" s="26">
        <v>39581</v>
      </c>
      <c r="D769" s="10">
        <v>1</v>
      </c>
      <c r="F769">
        <f t="shared" si="116"/>
        <v>3</v>
      </c>
      <c r="G769">
        <f t="shared" si="117"/>
        <v>2</v>
      </c>
      <c r="H769">
        <f t="shared" si="118"/>
        <v>2</v>
      </c>
      <c r="I769">
        <f t="shared" si="119"/>
        <v>3</v>
      </c>
      <c r="J769">
        <f t="shared" si="120"/>
        <v>5</v>
      </c>
      <c r="K769">
        <f t="shared" si="121"/>
        <v>5</v>
      </c>
      <c r="L769">
        <f t="shared" si="122"/>
        <v>2008</v>
      </c>
      <c r="M769">
        <f t="shared" si="123"/>
        <v>2008</v>
      </c>
      <c r="N769">
        <f t="shared" si="124"/>
        <v>2008</v>
      </c>
    </row>
    <row r="770" spans="1:14">
      <c r="A770" s="26">
        <v>39382</v>
      </c>
      <c r="B770" s="26">
        <v>39524</v>
      </c>
      <c r="C770" s="26">
        <v>39604</v>
      </c>
      <c r="D770" s="10">
        <v>2</v>
      </c>
      <c r="F770">
        <f t="shared" si="116"/>
        <v>6</v>
      </c>
      <c r="G770">
        <f t="shared" si="117"/>
        <v>1</v>
      </c>
      <c r="H770">
        <f t="shared" si="118"/>
        <v>4</v>
      </c>
      <c r="I770">
        <f t="shared" si="119"/>
        <v>10</v>
      </c>
      <c r="J770">
        <f t="shared" si="120"/>
        <v>3</v>
      </c>
      <c r="K770">
        <f t="shared" si="121"/>
        <v>6</v>
      </c>
      <c r="L770">
        <f t="shared" si="122"/>
        <v>2007</v>
      </c>
      <c r="M770">
        <f t="shared" si="123"/>
        <v>2008</v>
      </c>
      <c r="N770">
        <f t="shared" si="124"/>
        <v>2008</v>
      </c>
    </row>
    <row r="771" spans="1:14">
      <c r="A771" s="26">
        <v>39325</v>
      </c>
      <c r="B771" s="26">
        <v>39489</v>
      </c>
      <c r="C771" s="26">
        <v>39602</v>
      </c>
      <c r="D771" s="10">
        <v>2</v>
      </c>
      <c r="F771">
        <f t="shared" si="116"/>
        <v>5</v>
      </c>
      <c r="G771">
        <f t="shared" si="117"/>
        <v>1</v>
      </c>
      <c r="H771">
        <f t="shared" si="118"/>
        <v>2</v>
      </c>
      <c r="I771">
        <f t="shared" si="119"/>
        <v>8</v>
      </c>
      <c r="J771">
        <f t="shared" si="120"/>
        <v>2</v>
      </c>
      <c r="K771">
        <f t="shared" si="121"/>
        <v>6</v>
      </c>
      <c r="L771">
        <f t="shared" si="122"/>
        <v>2007</v>
      </c>
      <c r="M771">
        <f t="shared" si="123"/>
        <v>2008</v>
      </c>
      <c r="N771">
        <f t="shared" si="124"/>
        <v>2008</v>
      </c>
    </row>
    <row r="772" spans="1:14">
      <c r="A772" s="26">
        <v>39539</v>
      </c>
      <c r="B772" s="26">
        <v>39622</v>
      </c>
      <c r="C772" s="26">
        <v>39623</v>
      </c>
      <c r="D772" s="10">
        <v>2</v>
      </c>
      <c r="F772">
        <f t="shared" ref="F772:F835" si="125">WEEKDAY(A772,2)</f>
        <v>2</v>
      </c>
      <c r="G772">
        <f t="shared" ref="G772:G835" si="126">WEEKDAY(B772,2)</f>
        <v>1</v>
      </c>
      <c r="H772">
        <f t="shared" ref="H772:H835" si="127">WEEKDAY(C772,2)</f>
        <v>2</v>
      </c>
      <c r="I772">
        <f t="shared" ref="I772:I835" si="128">MONTH(A772)</f>
        <v>4</v>
      </c>
      <c r="J772">
        <f t="shared" ref="J772:J835" si="129">MONTH(B772)</f>
        <v>6</v>
      </c>
      <c r="K772">
        <f t="shared" ref="K772:K835" si="130">MONTH(C772)</f>
        <v>6</v>
      </c>
      <c r="L772">
        <f t="shared" ref="L772:L835" si="131">YEAR(A772)</f>
        <v>2008</v>
      </c>
      <c r="M772">
        <f t="shared" ref="M772:M835" si="132">YEAR(B772)</f>
        <v>2008</v>
      </c>
      <c r="N772">
        <f t="shared" ref="N772:N835" si="133">YEAR(C772)</f>
        <v>2008</v>
      </c>
    </row>
    <row r="773" spans="1:14">
      <c r="A773" s="26">
        <v>39456</v>
      </c>
      <c r="B773" s="26">
        <v>39601</v>
      </c>
      <c r="C773" s="26">
        <v>39640</v>
      </c>
      <c r="D773" s="10">
        <v>2</v>
      </c>
      <c r="F773">
        <f t="shared" si="125"/>
        <v>3</v>
      </c>
      <c r="G773">
        <f t="shared" si="126"/>
        <v>1</v>
      </c>
      <c r="H773">
        <f t="shared" si="127"/>
        <v>5</v>
      </c>
      <c r="I773">
        <f t="shared" si="128"/>
        <v>1</v>
      </c>
      <c r="J773">
        <f t="shared" si="129"/>
        <v>6</v>
      </c>
      <c r="K773">
        <f t="shared" si="130"/>
        <v>7</v>
      </c>
      <c r="L773">
        <f t="shared" si="131"/>
        <v>2008</v>
      </c>
      <c r="M773">
        <f t="shared" si="132"/>
        <v>2008</v>
      </c>
      <c r="N773">
        <f t="shared" si="133"/>
        <v>2008</v>
      </c>
    </row>
    <row r="774" spans="1:14">
      <c r="A774" s="26">
        <v>39612</v>
      </c>
      <c r="B774" s="26">
        <v>39637</v>
      </c>
      <c r="C774" s="26">
        <v>39638</v>
      </c>
      <c r="D774" s="10">
        <v>1</v>
      </c>
      <c r="F774">
        <f t="shared" si="125"/>
        <v>5</v>
      </c>
      <c r="G774">
        <f t="shared" si="126"/>
        <v>2</v>
      </c>
      <c r="H774">
        <f t="shared" si="127"/>
        <v>3</v>
      </c>
      <c r="I774">
        <f t="shared" si="128"/>
        <v>6</v>
      </c>
      <c r="J774">
        <f t="shared" si="129"/>
        <v>7</v>
      </c>
      <c r="K774">
        <f t="shared" si="130"/>
        <v>7</v>
      </c>
      <c r="L774">
        <f t="shared" si="131"/>
        <v>2008</v>
      </c>
      <c r="M774">
        <f t="shared" si="132"/>
        <v>2008</v>
      </c>
      <c r="N774">
        <f t="shared" si="133"/>
        <v>2008</v>
      </c>
    </row>
    <row r="775" spans="1:14">
      <c r="A775" s="26">
        <v>38985</v>
      </c>
      <c r="B775" s="26">
        <v>39596</v>
      </c>
      <c r="C775" s="26">
        <v>39597</v>
      </c>
      <c r="D775" s="10">
        <v>1</v>
      </c>
      <c r="F775">
        <f t="shared" si="125"/>
        <v>1</v>
      </c>
      <c r="G775">
        <f t="shared" si="126"/>
        <v>3</v>
      </c>
      <c r="H775">
        <f t="shared" si="127"/>
        <v>4</v>
      </c>
      <c r="I775">
        <f t="shared" si="128"/>
        <v>9</v>
      </c>
      <c r="J775">
        <f t="shared" si="129"/>
        <v>5</v>
      </c>
      <c r="K775">
        <f t="shared" si="130"/>
        <v>5</v>
      </c>
      <c r="L775">
        <f t="shared" si="131"/>
        <v>2006</v>
      </c>
      <c r="M775">
        <f t="shared" si="132"/>
        <v>2008</v>
      </c>
      <c r="N775">
        <f t="shared" si="133"/>
        <v>2008</v>
      </c>
    </row>
    <row r="776" spans="1:14">
      <c r="A776" s="26">
        <v>39114</v>
      </c>
      <c r="B776" s="26">
        <v>39583</v>
      </c>
      <c r="C776" s="26">
        <v>39599</v>
      </c>
      <c r="D776" s="10">
        <v>2</v>
      </c>
      <c r="F776">
        <f t="shared" si="125"/>
        <v>4</v>
      </c>
      <c r="G776">
        <f t="shared" si="126"/>
        <v>4</v>
      </c>
      <c r="H776">
        <f t="shared" si="127"/>
        <v>6</v>
      </c>
      <c r="I776">
        <f t="shared" si="128"/>
        <v>2</v>
      </c>
      <c r="J776">
        <f t="shared" si="129"/>
        <v>5</v>
      </c>
      <c r="K776">
        <f t="shared" si="130"/>
        <v>5</v>
      </c>
      <c r="L776">
        <f t="shared" si="131"/>
        <v>2007</v>
      </c>
      <c r="M776">
        <f t="shared" si="132"/>
        <v>2008</v>
      </c>
      <c r="N776">
        <f t="shared" si="133"/>
        <v>2008</v>
      </c>
    </row>
    <row r="777" spans="1:14">
      <c r="A777" s="26">
        <v>39322</v>
      </c>
      <c r="B777" s="26">
        <v>39617</v>
      </c>
      <c r="C777" s="26">
        <v>39617</v>
      </c>
      <c r="D777" s="10">
        <v>1</v>
      </c>
      <c r="F777">
        <f t="shared" si="125"/>
        <v>2</v>
      </c>
      <c r="G777">
        <f t="shared" si="126"/>
        <v>3</v>
      </c>
      <c r="H777">
        <f t="shared" si="127"/>
        <v>3</v>
      </c>
      <c r="I777">
        <f t="shared" si="128"/>
        <v>8</v>
      </c>
      <c r="J777">
        <f t="shared" si="129"/>
        <v>6</v>
      </c>
      <c r="K777">
        <f t="shared" si="130"/>
        <v>6</v>
      </c>
      <c r="L777">
        <f t="shared" si="131"/>
        <v>2007</v>
      </c>
      <c r="M777">
        <f t="shared" si="132"/>
        <v>2008</v>
      </c>
      <c r="N777">
        <f t="shared" si="133"/>
        <v>2008</v>
      </c>
    </row>
    <row r="778" spans="1:14">
      <c r="A778" s="26">
        <v>39546</v>
      </c>
      <c r="B778" s="26">
        <v>39619</v>
      </c>
      <c r="C778" s="26">
        <v>39619</v>
      </c>
      <c r="D778" s="10">
        <v>3</v>
      </c>
      <c r="F778">
        <f t="shared" si="125"/>
        <v>2</v>
      </c>
      <c r="G778">
        <f t="shared" si="126"/>
        <v>5</v>
      </c>
      <c r="H778">
        <f t="shared" si="127"/>
        <v>5</v>
      </c>
      <c r="I778">
        <f t="shared" si="128"/>
        <v>4</v>
      </c>
      <c r="J778">
        <f t="shared" si="129"/>
        <v>6</v>
      </c>
      <c r="K778">
        <f t="shared" si="130"/>
        <v>6</v>
      </c>
      <c r="L778">
        <f t="shared" si="131"/>
        <v>2008</v>
      </c>
      <c r="M778">
        <f t="shared" si="132"/>
        <v>2008</v>
      </c>
      <c r="N778">
        <f t="shared" si="133"/>
        <v>2008</v>
      </c>
    </row>
    <row r="779" spans="1:14">
      <c r="A779" s="26">
        <v>39457</v>
      </c>
      <c r="B779" s="26">
        <v>39612</v>
      </c>
      <c r="C779" s="26">
        <v>39612</v>
      </c>
      <c r="D779" s="10">
        <v>2</v>
      </c>
      <c r="F779">
        <f t="shared" si="125"/>
        <v>4</v>
      </c>
      <c r="G779">
        <f t="shared" si="126"/>
        <v>5</v>
      </c>
      <c r="H779">
        <f t="shared" si="127"/>
        <v>5</v>
      </c>
      <c r="I779">
        <f t="shared" si="128"/>
        <v>1</v>
      </c>
      <c r="J779">
        <f t="shared" si="129"/>
        <v>6</v>
      </c>
      <c r="K779">
        <f t="shared" si="130"/>
        <v>6</v>
      </c>
      <c r="L779">
        <f t="shared" si="131"/>
        <v>2008</v>
      </c>
      <c r="M779">
        <f t="shared" si="132"/>
        <v>2008</v>
      </c>
      <c r="N779">
        <f t="shared" si="133"/>
        <v>2008</v>
      </c>
    </row>
    <row r="780" spans="1:14">
      <c r="A780" s="26">
        <v>39434</v>
      </c>
      <c r="B780" s="26">
        <v>39636</v>
      </c>
      <c r="C780" s="26">
        <v>39636</v>
      </c>
      <c r="D780" s="10">
        <v>1</v>
      </c>
      <c r="F780">
        <f t="shared" si="125"/>
        <v>2</v>
      </c>
      <c r="G780">
        <f t="shared" si="126"/>
        <v>1</v>
      </c>
      <c r="H780">
        <f t="shared" si="127"/>
        <v>1</v>
      </c>
      <c r="I780">
        <f t="shared" si="128"/>
        <v>12</v>
      </c>
      <c r="J780">
        <f t="shared" si="129"/>
        <v>7</v>
      </c>
      <c r="K780">
        <f t="shared" si="130"/>
        <v>7</v>
      </c>
      <c r="L780">
        <f t="shared" si="131"/>
        <v>2007</v>
      </c>
      <c r="M780">
        <f t="shared" si="132"/>
        <v>2008</v>
      </c>
      <c r="N780">
        <f t="shared" si="133"/>
        <v>2008</v>
      </c>
    </row>
    <row r="781" spans="1:14">
      <c r="A781" s="26">
        <v>39591</v>
      </c>
      <c r="B781" s="26">
        <v>39632</v>
      </c>
      <c r="C781" s="26">
        <v>39632</v>
      </c>
      <c r="D781" s="10">
        <v>1</v>
      </c>
      <c r="F781">
        <f t="shared" si="125"/>
        <v>5</v>
      </c>
      <c r="G781">
        <f t="shared" si="126"/>
        <v>4</v>
      </c>
      <c r="H781">
        <f t="shared" si="127"/>
        <v>4</v>
      </c>
      <c r="I781">
        <f t="shared" si="128"/>
        <v>5</v>
      </c>
      <c r="J781">
        <f t="shared" si="129"/>
        <v>7</v>
      </c>
      <c r="K781">
        <f t="shared" si="130"/>
        <v>7</v>
      </c>
      <c r="L781">
        <f t="shared" si="131"/>
        <v>2008</v>
      </c>
      <c r="M781">
        <f t="shared" si="132"/>
        <v>2008</v>
      </c>
      <c r="N781">
        <f t="shared" si="133"/>
        <v>2008</v>
      </c>
    </row>
    <row r="782" spans="1:14">
      <c r="A782" s="26">
        <v>39545</v>
      </c>
      <c r="B782" s="26">
        <v>39617</v>
      </c>
      <c r="C782" s="26">
        <v>39617</v>
      </c>
      <c r="D782" s="10">
        <v>2</v>
      </c>
      <c r="F782">
        <f t="shared" si="125"/>
        <v>1</v>
      </c>
      <c r="G782">
        <f t="shared" si="126"/>
        <v>3</v>
      </c>
      <c r="H782">
        <f t="shared" si="127"/>
        <v>3</v>
      </c>
      <c r="I782">
        <f t="shared" si="128"/>
        <v>4</v>
      </c>
      <c r="J782">
        <f t="shared" si="129"/>
        <v>6</v>
      </c>
      <c r="K782">
        <f t="shared" si="130"/>
        <v>6</v>
      </c>
      <c r="L782">
        <f t="shared" si="131"/>
        <v>2008</v>
      </c>
      <c r="M782">
        <f t="shared" si="132"/>
        <v>2008</v>
      </c>
      <c r="N782">
        <f t="shared" si="133"/>
        <v>2008</v>
      </c>
    </row>
    <row r="783" spans="1:14">
      <c r="A783" s="26">
        <v>39525</v>
      </c>
      <c r="B783" s="26">
        <v>39618</v>
      </c>
      <c r="C783" s="26">
        <v>39637</v>
      </c>
      <c r="D783" s="10">
        <v>1</v>
      </c>
      <c r="F783">
        <f t="shared" si="125"/>
        <v>2</v>
      </c>
      <c r="G783">
        <f t="shared" si="126"/>
        <v>4</v>
      </c>
      <c r="H783">
        <f t="shared" si="127"/>
        <v>2</v>
      </c>
      <c r="I783">
        <f t="shared" si="128"/>
        <v>3</v>
      </c>
      <c r="J783">
        <f t="shared" si="129"/>
        <v>6</v>
      </c>
      <c r="K783">
        <f t="shared" si="130"/>
        <v>7</v>
      </c>
      <c r="L783">
        <f t="shared" si="131"/>
        <v>2008</v>
      </c>
      <c r="M783">
        <f t="shared" si="132"/>
        <v>2008</v>
      </c>
      <c r="N783">
        <f t="shared" si="133"/>
        <v>2008</v>
      </c>
    </row>
    <row r="784" spans="1:14">
      <c r="A784" s="26">
        <v>39495</v>
      </c>
      <c r="B784" s="26">
        <v>39594</v>
      </c>
      <c r="C784" s="26">
        <v>39601</v>
      </c>
      <c r="D784" s="10">
        <v>6</v>
      </c>
      <c r="F784">
        <f t="shared" si="125"/>
        <v>7</v>
      </c>
      <c r="G784">
        <f t="shared" si="126"/>
        <v>1</v>
      </c>
      <c r="H784">
        <f t="shared" si="127"/>
        <v>1</v>
      </c>
      <c r="I784">
        <f t="shared" si="128"/>
        <v>2</v>
      </c>
      <c r="J784">
        <f t="shared" si="129"/>
        <v>5</v>
      </c>
      <c r="K784">
        <f t="shared" si="130"/>
        <v>6</v>
      </c>
      <c r="L784">
        <f t="shared" si="131"/>
        <v>2008</v>
      </c>
      <c r="M784">
        <f t="shared" si="132"/>
        <v>2008</v>
      </c>
      <c r="N784">
        <f t="shared" si="133"/>
        <v>2008</v>
      </c>
    </row>
    <row r="785" spans="1:14">
      <c r="A785" s="26">
        <v>39495</v>
      </c>
      <c r="B785" s="26">
        <v>39631</v>
      </c>
      <c r="C785" s="26">
        <v>39631</v>
      </c>
      <c r="D785" s="10">
        <v>6</v>
      </c>
      <c r="F785">
        <f t="shared" si="125"/>
        <v>7</v>
      </c>
      <c r="G785">
        <f t="shared" si="126"/>
        <v>3</v>
      </c>
      <c r="H785">
        <f t="shared" si="127"/>
        <v>3</v>
      </c>
      <c r="I785">
        <f t="shared" si="128"/>
        <v>2</v>
      </c>
      <c r="J785">
        <f t="shared" si="129"/>
        <v>7</v>
      </c>
      <c r="K785">
        <f t="shared" si="130"/>
        <v>7</v>
      </c>
      <c r="L785">
        <f t="shared" si="131"/>
        <v>2008</v>
      </c>
      <c r="M785">
        <f t="shared" si="132"/>
        <v>2008</v>
      </c>
      <c r="N785">
        <f t="shared" si="133"/>
        <v>2008</v>
      </c>
    </row>
    <row r="786" spans="1:14">
      <c r="A786" s="26">
        <v>39633</v>
      </c>
      <c r="B786" s="26">
        <v>39678</v>
      </c>
      <c r="C786" s="26">
        <v>39678</v>
      </c>
      <c r="D786" s="10">
        <v>1</v>
      </c>
      <c r="F786">
        <f t="shared" si="125"/>
        <v>5</v>
      </c>
      <c r="G786">
        <f t="shared" si="126"/>
        <v>1</v>
      </c>
      <c r="H786">
        <f t="shared" si="127"/>
        <v>1</v>
      </c>
      <c r="I786">
        <f t="shared" si="128"/>
        <v>7</v>
      </c>
      <c r="J786">
        <f t="shared" si="129"/>
        <v>8</v>
      </c>
      <c r="K786">
        <f t="shared" si="130"/>
        <v>8</v>
      </c>
      <c r="L786">
        <f t="shared" si="131"/>
        <v>2008</v>
      </c>
      <c r="M786">
        <f t="shared" si="132"/>
        <v>2008</v>
      </c>
      <c r="N786">
        <f t="shared" si="133"/>
        <v>2008</v>
      </c>
    </row>
    <row r="787" spans="1:14">
      <c r="A787" s="26">
        <v>39568</v>
      </c>
      <c r="B787" s="26">
        <v>39668</v>
      </c>
      <c r="C787" s="26">
        <v>39668</v>
      </c>
      <c r="D787" s="10">
        <v>3</v>
      </c>
      <c r="F787">
        <f t="shared" si="125"/>
        <v>3</v>
      </c>
      <c r="G787">
        <f t="shared" si="126"/>
        <v>5</v>
      </c>
      <c r="H787">
        <f t="shared" si="127"/>
        <v>5</v>
      </c>
      <c r="I787">
        <f t="shared" si="128"/>
        <v>4</v>
      </c>
      <c r="J787">
        <f t="shared" si="129"/>
        <v>8</v>
      </c>
      <c r="K787">
        <f t="shared" si="130"/>
        <v>8</v>
      </c>
      <c r="L787">
        <f t="shared" si="131"/>
        <v>2008</v>
      </c>
      <c r="M787">
        <f t="shared" si="132"/>
        <v>2008</v>
      </c>
      <c r="N787">
        <f t="shared" si="133"/>
        <v>2008</v>
      </c>
    </row>
    <row r="788" spans="1:14">
      <c r="A788" s="26">
        <v>39560</v>
      </c>
      <c r="B788" s="26">
        <v>39636</v>
      </c>
      <c r="C788" s="26">
        <v>39637</v>
      </c>
      <c r="D788" s="10">
        <v>4</v>
      </c>
      <c r="F788">
        <f t="shared" si="125"/>
        <v>2</v>
      </c>
      <c r="G788">
        <f t="shared" si="126"/>
        <v>1</v>
      </c>
      <c r="H788">
        <f t="shared" si="127"/>
        <v>2</v>
      </c>
      <c r="I788">
        <f t="shared" si="128"/>
        <v>4</v>
      </c>
      <c r="J788">
        <f t="shared" si="129"/>
        <v>7</v>
      </c>
      <c r="K788">
        <f t="shared" si="130"/>
        <v>7</v>
      </c>
      <c r="L788">
        <f t="shared" si="131"/>
        <v>2008</v>
      </c>
      <c r="M788">
        <f t="shared" si="132"/>
        <v>2008</v>
      </c>
      <c r="N788">
        <f t="shared" si="133"/>
        <v>2008</v>
      </c>
    </row>
    <row r="789" spans="1:14">
      <c r="A789" s="26">
        <v>39398</v>
      </c>
      <c r="B789" s="26">
        <v>39664</v>
      </c>
      <c r="C789" s="26">
        <v>39664</v>
      </c>
      <c r="D789" s="10">
        <v>2</v>
      </c>
      <c r="F789">
        <f t="shared" si="125"/>
        <v>1</v>
      </c>
      <c r="G789">
        <f t="shared" si="126"/>
        <v>1</v>
      </c>
      <c r="H789">
        <f t="shared" si="127"/>
        <v>1</v>
      </c>
      <c r="I789">
        <f t="shared" si="128"/>
        <v>11</v>
      </c>
      <c r="J789">
        <f t="shared" si="129"/>
        <v>8</v>
      </c>
      <c r="K789">
        <f t="shared" si="130"/>
        <v>8</v>
      </c>
      <c r="L789">
        <f t="shared" si="131"/>
        <v>2007</v>
      </c>
      <c r="M789">
        <f t="shared" si="132"/>
        <v>2008</v>
      </c>
      <c r="N789">
        <f t="shared" si="133"/>
        <v>2008</v>
      </c>
    </row>
    <row r="790" spans="1:14">
      <c r="A790" s="26">
        <v>39581</v>
      </c>
      <c r="B790" s="26">
        <v>39666</v>
      </c>
      <c r="C790" s="26">
        <v>39666</v>
      </c>
      <c r="D790" s="10">
        <v>2</v>
      </c>
      <c r="F790">
        <f t="shared" si="125"/>
        <v>2</v>
      </c>
      <c r="G790">
        <f t="shared" si="126"/>
        <v>3</v>
      </c>
      <c r="H790">
        <f t="shared" si="127"/>
        <v>3</v>
      </c>
      <c r="I790">
        <f t="shared" si="128"/>
        <v>5</v>
      </c>
      <c r="J790">
        <f t="shared" si="129"/>
        <v>8</v>
      </c>
      <c r="K790">
        <f t="shared" si="130"/>
        <v>8</v>
      </c>
      <c r="L790">
        <f t="shared" si="131"/>
        <v>2008</v>
      </c>
      <c r="M790">
        <f t="shared" si="132"/>
        <v>2008</v>
      </c>
      <c r="N790">
        <f t="shared" si="133"/>
        <v>2008</v>
      </c>
    </row>
    <row r="791" spans="1:14">
      <c r="A791" s="26">
        <v>38510</v>
      </c>
      <c r="B791" s="26">
        <v>39656</v>
      </c>
      <c r="C791" s="26">
        <v>39657</v>
      </c>
      <c r="D791" s="10">
        <v>3</v>
      </c>
      <c r="F791">
        <f t="shared" si="125"/>
        <v>2</v>
      </c>
      <c r="G791">
        <f t="shared" si="126"/>
        <v>7</v>
      </c>
      <c r="H791">
        <f t="shared" si="127"/>
        <v>1</v>
      </c>
      <c r="I791">
        <f t="shared" si="128"/>
        <v>6</v>
      </c>
      <c r="J791">
        <f t="shared" si="129"/>
        <v>7</v>
      </c>
      <c r="K791">
        <f t="shared" si="130"/>
        <v>7</v>
      </c>
      <c r="L791">
        <f t="shared" si="131"/>
        <v>2005</v>
      </c>
      <c r="M791">
        <f t="shared" si="132"/>
        <v>2008</v>
      </c>
      <c r="N791">
        <f t="shared" si="133"/>
        <v>2008</v>
      </c>
    </row>
    <row r="792" spans="1:14">
      <c r="A792" s="26">
        <v>39356</v>
      </c>
      <c r="B792" s="26">
        <v>39646</v>
      </c>
      <c r="C792" s="26">
        <v>39646</v>
      </c>
      <c r="D792" s="10">
        <v>3</v>
      </c>
      <c r="F792">
        <f t="shared" si="125"/>
        <v>1</v>
      </c>
      <c r="G792">
        <f t="shared" si="126"/>
        <v>4</v>
      </c>
      <c r="H792">
        <f t="shared" si="127"/>
        <v>4</v>
      </c>
      <c r="I792">
        <f t="shared" si="128"/>
        <v>10</v>
      </c>
      <c r="J792">
        <f t="shared" si="129"/>
        <v>7</v>
      </c>
      <c r="K792">
        <f t="shared" si="130"/>
        <v>7</v>
      </c>
      <c r="L792">
        <f t="shared" si="131"/>
        <v>2007</v>
      </c>
      <c r="M792">
        <f t="shared" si="132"/>
        <v>2008</v>
      </c>
      <c r="N792">
        <f t="shared" si="133"/>
        <v>2008</v>
      </c>
    </row>
    <row r="793" spans="1:14">
      <c r="A793" s="26">
        <v>39189</v>
      </c>
      <c r="B793" s="26">
        <v>39631</v>
      </c>
      <c r="C793" s="26">
        <v>39631</v>
      </c>
      <c r="D793" s="10">
        <v>1</v>
      </c>
      <c r="F793">
        <f t="shared" si="125"/>
        <v>2</v>
      </c>
      <c r="G793">
        <f t="shared" si="126"/>
        <v>3</v>
      </c>
      <c r="H793">
        <f t="shared" si="127"/>
        <v>3</v>
      </c>
      <c r="I793">
        <f t="shared" si="128"/>
        <v>4</v>
      </c>
      <c r="J793">
        <f t="shared" si="129"/>
        <v>7</v>
      </c>
      <c r="K793">
        <f t="shared" si="130"/>
        <v>7</v>
      </c>
      <c r="L793">
        <f t="shared" si="131"/>
        <v>2007</v>
      </c>
      <c r="M793">
        <f t="shared" si="132"/>
        <v>2008</v>
      </c>
      <c r="N793">
        <f t="shared" si="133"/>
        <v>2008</v>
      </c>
    </row>
    <row r="794" spans="1:14">
      <c r="A794" s="26">
        <v>39202</v>
      </c>
      <c r="B794" s="26">
        <v>39546</v>
      </c>
      <c r="C794" s="26">
        <v>39582</v>
      </c>
      <c r="D794" s="10">
        <v>2</v>
      </c>
      <c r="F794">
        <f t="shared" si="125"/>
        <v>1</v>
      </c>
      <c r="G794">
        <f t="shared" si="126"/>
        <v>2</v>
      </c>
      <c r="H794">
        <f t="shared" si="127"/>
        <v>3</v>
      </c>
      <c r="I794">
        <f t="shared" si="128"/>
        <v>4</v>
      </c>
      <c r="J794">
        <f t="shared" si="129"/>
        <v>4</v>
      </c>
      <c r="K794">
        <f t="shared" si="130"/>
        <v>5</v>
      </c>
      <c r="L794">
        <f t="shared" si="131"/>
        <v>2007</v>
      </c>
      <c r="M794">
        <f t="shared" si="132"/>
        <v>2008</v>
      </c>
      <c r="N794">
        <f t="shared" si="133"/>
        <v>2008</v>
      </c>
    </row>
    <row r="795" spans="1:14">
      <c r="A795" s="26">
        <v>39507</v>
      </c>
      <c r="B795" s="26">
        <v>39648</v>
      </c>
      <c r="C795" s="26">
        <v>39648</v>
      </c>
      <c r="D795" s="10">
        <v>2</v>
      </c>
      <c r="F795">
        <f t="shared" si="125"/>
        <v>5</v>
      </c>
      <c r="G795">
        <f t="shared" si="126"/>
        <v>6</v>
      </c>
      <c r="H795">
        <f t="shared" si="127"/>
        <v>6</v>
      </c>
      <c r="I795">
        <f t="shared" si="128"/>
        <v>2</v>
      </c>
      <c r="J795">
        <f t="shared" si="129"/>
        <v>7</v>
      </c>
      <c r="K795">
        <f t="shared" si="130"/>
        <v>7</v>
      </c>
      <c r="L795">
        <f t="shared" si="131"/>
        <v>2008</v>
      </c>
      <c r="M795">
        <f t="shared" si="132"/>
        <v>2008</v>
      </c>
      <c r="N795">
        <f t="shared" si="133"/>
        <v>2008</v>
      </c>
    </row>
    <row r="796" spans="1:14">
      <c r="A796" s="26">
        <v>39547</v>
      </c>
      <c r="B796" s="26">
        <v>39644</v>
      </c>
      <c r="C796" s="26">
        <v>39664</v>
      </c>
      <c r="D796" s="10">
        <v>5</v>
      </c>
      <c r="F796">
        <f t="shared" si="125"/>
        <v>3</v>
      </c>
      <c r="G796">
        <f t="shared" si="126"/>
        <v>2</v>
      </c>
      <c r="H796">
        <f t="shared" si="127"/>
        <v>1</v>
      </c>
      <c r="I796">
        <f t="shared" si="128"/>
        <v>4</v>
      </c>
      <c r="J796">
        <f t="shared" si="129"/>
        <v>7</v>
      </c>
      <c r="K796">
        <f t="shared" si="130"/>
        <v>8</v>
      </c>
      <c r="L796">
        <f t="shared" si="131"/>
        <v>2008</v>
      </c>
      <c r="M796">
        <f t="shared" si="132"/>
        <v>2008</v>
      </c>
      <c r="N796">
        <f t="shared" si="133"/>
        <v>2008</v>
      </c>
    </row>
    <row r="797" spans="1:14">
      <c r="A797" s="26">
        <v>39437</v>
      </c>
      <c r="B797" s="26">
        <v>39537</v>
      </c>
      <c r="C797" s="26">
        <v>39631</v>
      </c>
      <c r="D797" s="10">
        <v>4</v>
      </c>
      <c r="F797">
        <f t="shared" si="125"/>
        <v>5</v>
      </c>
      <c r="G797">
        <f t="shared" si="126"/>
        <v>7</v>
      </c>
      <c r="H797">
        <f t="shared" si="127"/>
        <v>3</v>
      </c>
      <c r="I797">
        <f t="shared" si="128"/>
        <v>12</v>
      </c>
      <c r="J797">
        <f t="shared" si="129"/>
        <v>3</v>
      </c>
      <c r="K797">
        <f t="shared" si="130"/>
        <v>7</v>
      </c>
      <c r="L797">
        <f t="shared" si="131"/>
        <v>2007</v>
      </c>
      <c r="M797">
        <f t="shared" si="132"/>
        <v>2008</v>
      </c>
      <c r="N797">
        <f t="shared" si="133"/>
        <v>2008</v>
      </c>
    </row>
    <row r="798" spans="1:14">
      <c r="A798" s="26">
        <v>39612</v>
      </c>
      <c r="B798" s="26">
        <v>39637</v>
      </c>
      <c r="C798" s="26">
        <v>39638</v>
      </c>
      <c r="D798" s="10">
        <v>5</v>
      </c>
      <c r="F798">
        <f t="shared" si="125"/>
        <v>5</v>
      </c>
      <c r="G798">
        <f t="shared" si="126"/>
        <v>2</v>
      </c>
      <c r="H798">
        <f t="shared" si="127"/>
        <v>3</v>
      </c>
      <c r="I798">
        <f t="shared" si="128"/>
        <v>6</v>
      </c>
      <c r="J798">
        <f t="shared" si="129"/>
        <v>7</v>
      </c>
      <c r="K798">
        <f t="shared" si="130"/>
        <v>7</v>
      </c>
      <c r="L798">
        <f t="shared" si="131"/>
        <v>2008</v>
      </c>
      <c r="M798">
        <f t="shared" si="132"/>
        <v>2008</v>
      </c>
      <c r="N798">
        <f t="shared" si="133"/>
        <v>2008</v>
      </c>
    </row>
    <row r="799" spans="1:14">
      <c r="A799" s="26">
        <v>39461</v>
      </c>
      <c r="B799" s="26">
        <v>39625</v>
      </c>
      <c r="C799" s="26">
        <v>39651</v>
      </c>
      <c r="D799" s="10">
        <v>2</v>
      </c>
      <c r="F799">
        <f t="shared" si="125"/>
        <v>1</v>
      </c>
      <c r="G799">
        <f t="shared" si="126"/>
        <v>4</v>
      </c>
      <c r="H799">
        <f t="shared" si="127"/>
        <v>2</v>
      </c>
      <c r="I799">
        <f t="shared" si="128"/>
        <v>1</v>
      </c>
      <c r="J799">
        <f t="shared" si="129"/>
        <v>6</v>
      </c>
      <c r="K799">
        <f t="shared" si="130"/>
        <v>7</v>
      </c>
      <c r="L799">
        <f t="shared" si="131"/>
        <v>2008</v>
      </c>
      <c r="M799">
        <f t="shared" si="132"/>
        <v>2008</v>
      </c>
      <c r="N799">
        <f t="shared" si="133"/>
        <v>2008</v>
      </c>
    </row>
    <row r="800" spans="1:14">
      <c r="A800" s="26">
        <v>39625</v>
      </c>
      <c r="B800" s="26">
        <v>39668</v>
      </c>
      <c r="C800" s="26">
        <v>39671</v>
      </c>
      <c r="D800" s="10">
        <v>3</v>
      </c>
      <c r="F800">
        <f t="shared" si="125"/>
        <v>4</v>
      </c>
      <c r="G800">
        <f t="shared" si="126"/>
        <v>5</v>
      </c>
      <c r="H800">
        <f t="shared" si="127"/>
        <v>1</v>
      </c>
      <c r="I800">
        <f t="shared" si="128"/>
        <v>6</v>
      </c>
      <c r="J800">
        <f t="shared" si="129"/>
        <v>8</v>
      </c>
      <c r="K800">
        <f t="shared" si="130"/>
        <v>8</v>
      </c>
      <c r="L800">
        <f t="shared" si="131"/>
        <v>2008</v>
      </c>
      <c r="M800">
        <f t="shared" si="132"/>
        <v>2008</v>
      </c>
      <c r="N800">
        <f t="shared" si="133"/>
        <v>2008</v>
      </c>
    </row>
    <row r="801" spans="1:14">
      <c r="A801" s="26">
        <v>39463</v>
      </c>
      <c r="B801" s="26">
        <v>39632</v>
      </c>
      <c r="C801" s="26">
        <v>39632</v>
      </c>
      <c r="D801" s="10">
        <v>4</v>
      </c>
      <c r="F801">
        <f t="shared" si="125"/>
        <v>3</v>
      </c>
      <c r="G801">
        <f t="shared" si="126"/>
        <v>4</v>
      </c>
      <c r="H801">
        <f t="shared" si="127"/>
        <v>4</v>
      </c>
      <c r="I801">
        <f t="shared" si="128"/>
        <v>1</v>
      </c>
      <c r="J801">
        <f t="shared" si="129"/>
        <v>7</v>
      </c>
      <c r="K801">
        <f t="shared" si="130"/>
        <v>7</v>
      </c>
      <c r="L801">
        <f t="shared" si="131"/>
        <v>2008</v>
      </c>
      <c r="M801">
        <f t="shared" si="132"/>
        <v>2008</v>
      </c>
      <c r="N801">
        <f t="shared" si="133"/>
        <v>2008</v>
      </c>
    </row>
    <row r="802" spans="1:14">
      <c r="A802" s="26">
        <v>39392</v>
      </c>
      <c r="B802" s="26">
        <v>39651</v>
      </c>
      <c r="C802" s="26">
        <v>39651</v>
      </c>
      <c r="D802" s="10">
        <v>2</v>
      </c>
      <c r="F802">
        <f t="shared" si="125"/>
        <v>2</v>
      </c>
      <c r="G802">
        <f t="shared" si="126"/>
        <v>2</v>
      </c>
      <c r="H802">
        <f t="shared" si="127"/>
        <v>2</v>
      </c>
      <c r="I802">
        <f t="shared" si="128"/>
        <v>11</v>
      </c>
      <c r="J802">
        <f t="shared" si="129"/>
        <v>7</v>
      </c>
      <c r="K802">
        <f t="shared" si="130"/>
        <v>7</v>
      </c>
      <c r="L802">
        <f t="shared" si="131"/>
        <v>2007</v>
      </c>
      <c r="M802">
        <f t="shared" si="132"/>
        <v>2008</v>
      </c>
      <c r="N802">
        <f t="shared" si="133"/>
        <v>2008</v>
      </c>
    </row>
    <row r="803" spans="1:14">
      <c r="A803" s="26">
        <v>39658</v>
      </c>
      <c r="B803" s="26">
        <v>39701</v>
      </c>
      <c r="C803" s="26">
        <v>39702</v>
      </c>
      <c r="D803" s="10">
        <v>1</v>
      </c>
      <c r="F803">
        <f t="shared" si="125"/>
        <v>2</v>
      </c>
      <c r="G803">
        <f t="shared" si="126"/>
        <v>3</v>
      </c>
      <c r="H803">
        <f t="shared" si="127"/>
        <v>4</v>
      </c>
      <c r="I803">
        <f t="shared" si="128"/>
        <v>7</v>
      </c>
      <c r="J803">
        <f t="shared" si="129"/>
        <v>9</v>
      </c>
      <c r="K803">
        <f t="shared" si="130"/>
        <v>9</v>
      </c>
      <c r="L803">
        <f t="shared" si="131"/>
        <v>2008</v>
      </c>
      <c r="M803">
        <f t="shared" si="132"/>
        <v>2008</v>
      </c>
      <c r="N803">
        <f t="shared" si="133"/>
        <v>2008</v>
      </c>
    </row>
    <row r="804" spans="1:14">
      <c r="A804" s="26">
        <v>39601</v>
      </c>
      <c r="B804" s="26">
        <v>39651</v>
      </c>
      <c r="C804" s="26">
        <v>39651</v>
      </c>
      <c r="D804" s="10">
        <v>1</v>
      </c>
      <c r="F804">
        <f t="shared" si="125"/>
        <v>1</v>
      </c>
      <c r="G804">
        <f t="shared" si="126"/>
        <v>2</v>
      </c>
      <c r="H804">
        <f t="shared" si="127"/>
        <v>2</v>
      </c>
      <c r="I804">
        <f t="shared" si="128"/>
        <v>6</v>
      </c>
      <c r="J804">
        <f t="shared" si="129"/>
        <v>7</v>
      </c>
      <c r="K804">
        <f t="shared" si="130"/>
        <v>7</v>
      </c>
      <c r="L804">
        <f t="shared" si="131"/>
        <v>2008</v>
      </c>
      <c r="M804">
        <f t="shared" si="132"/>
        <v>2008</v>
      </c>
      <c r="N804">
        <f t="shared" si="133"/>
        <v>2008</v>
      </c>
    </row>
    <row r="805" spans="1:14">
      <c r="A805" s="26">
        <v>39657</v>
      </c>
      <c r="B805" s="26">
        <v>39713</v>
      </c>
      <c r="C805" s="26">
        <v>39713</v>
      </c>
      <c r="D805" s="10">
        <v>3</v>
      </c>
      <c r="F805">
        <f t="shared" si="125"/>
        <v>1</v>
      </c>
      <c r="G805">
        <f t="shared" si="126"/>
        <v>1</v>
      </c>
      <c r="H805">
        <f t="shared" si="127"/>
        <v>1</v>
      </c>
      <c r="I805">
        <f t="shared" si="128"/>
        <v>7</v>
      </c>
      <c r="J805">
        <f t="shared" si="129"/>
        <v>9</v>
      </c>
      <c r="K805">
        <f t="shared" si="130"/>
        <v>9</v>
      </c>
      <c r="L805">
        <f t="shared" si="131"/>
        <v>2008</v>
      </c>
      <c r="M805">
        <f t="shared" si="132"/>
        <v>2008</v>
      </c>
      <c r="N805">
        <f t="shared" si="133"/>
        <v>2008</v>
      </c>
    </row>
    <row r="806" spans="1:14">
      <c r="A806" s="26">
        <v>39560</v>
      </c>
      <c r="B806" s="26">
        <v>39663</v>
      </c>
      <c r="C806" s="26">
        <v>39720</v>
      </c>
      <c r="D806" s="10">
        <v>3</v>
      </c>
      <c r="F806">
        <f t="shared" si="125"/>
        <v>2</v>
      </c>
      <c r="G806">
        <f t="shared" si="126"/>
        <v>7</v>
      </c>
      <c r="H806">
        <f t="shared" si="127"/>
        <v>1</v>
      </c>
      <c r="I806">
        <f t="shared" si="128"/>
        <v>4</v>
      </c>
      <c r="J806">
        <f t="shared" si="129"/>
        <v>8</v>
      </c>
      <c r="K806">
        <f t="shared" si="130"/>
        <v>9</v>
      </c>
      <c r="L806">
        <f t="shared" si="131"/>
        <v>2008</v>
      </c>
      <c r="M806">
        <f t="shared" si="132"/>
        <v>2008</v>
      </c>
      <c r="N806">
        <f t="shared" si="133"/>
        <v>2008</v>
      </c>
    </row>
    <row r="807" spans="1:14">
      <c r="A807" s="26">
        <v>39609</v>
      </c>
      <c r="B807" s="26">
        <v>39675</v>
      </c>
      <c r="C807" s="26">
        <v>39702</v>
      </c>
      <c r="D807" s="10">
        <v>4</v>
      </c>
      <c r="F807">
        <f t="shared" si="125"/>
        <v>2</v>
      </c>
      <c r="G807">
        <f t="shared" si="126"/>
        <v>5</v>
      </c>
      <c r="H807">
        <f t="shared" si="127"/>
        <v>4</v>
      </c>
      <c r="I807">
        <f t="shared" si="128"/>
        <v>6</v>
      </c>
      <c r="J807">
        <f t="shared" si="129"/>
        <v>8</v>
      </c>
      <c r="K807">
        <f t="shared" si="130"/>
        <v>9</v>
      </c>
      <c r="L807">
        <f t="shared" si="131"/>
        <v>2008</v>
      </c>
      <c r="M807">
        <f t="shared" si="132"/>
        <v>2008</v>
      </c>
      <c r="N807">
        <f t="shared" si="133"/>
        <v>2008</v>
      </c>
    </row>
    <row r="808" spans="1:14">
      <c r="A808" s="26">
        <v>39586</v>
      </c>
      <c r="B808" s="26">
        <v>39699</v>
      </c>
      <c r="C808" s="26">
        <v>39702</v>
      </c>
      <c r="D808" s="10">
        <v>1</v>
      </c>
      <c r="F808">
        <f t="shared" si="125"/>
        <v>7</v>
      </c>
      <c r="G808">
        <f t="shared" si="126"/>
        <v>1</v>
      </c>
      <c r="H808">
        <f t="shared" si="127"/>
        <v>4</v>
      </c>
      <c r="I808">
        <f t="shared" si="128"/>
        <v>5</v>
      </c>
      <c r="J808">
        <f t="shared" si="129"/>
        <v>9</v>
      </c>
      <c r="K808">
        <f t="shared" si="130"/>
        <v>9</v>
      </c>
      <c r="L808">
        <f t="shared" si="131"/>
        <v>2008</v>
      </c>
      <c r="M808">
        <f t="shared" si="132"/>
        <v>2008</v>
      </c>
      <c r="N808">
        <f t="shared" si="133"/>
        <v>2008</v>
      </c>
    </row>
    <row r="809" spans="1:14">
      <c r="A809" s="26">
        <v>39262</v>
      </c>
      <c r="B809" s="26">
        <v>39437</v>
      </c>
      <c r="C809" s="26">
        <v>39664</v>
      </c>
      <c r="D809" s="10">
        <v>5</v>
      </c>
      <c r="F809">
        <f t="shared" si="125"/>
        <v>5</v>
      </c>
      <c r="G809">
        <f t="shared" si="126"/>
        <v>5</v>
      </c>
      <c r="H809">
        <f t="shared" si="127"/>
        <v>1</v>
      </c>
      <c r="I809">
        <f t="shared" si="128"/>
        <v>6</v>
      </c>
      <c r="J809">
        <f t="shared" si="129"/>
        <v>12</v>
      </c>
      <c r="K809">
        <f t="shared" si="130"/>
        <v>8</v>
      </c>
      <c r="L809">
        <f t="shared" si="131"/>
        <v>2007</v>
      </c>
      <c r="M809">
        <f t="shared" si="132"/>
        <v>2007</v>
      </c>
      <c r="N809">
        <f t="shared" si="133"/>
        <v>2008</v>
      </c>
    </row>
    <row r="810" spans="1:14">
      <c r="A810" s="26">
        <v>39674</v>
      </c>
      <c r="B810" s="26">
        <v>39707</v>
      </c>
      <c r="C810" s="26">
        <v>39708</v>
      </c>
      <c r="D810" s="10">
        <v>3</v>
      </c>
      <c r="F810">
        <f t="shared" si="125"/>
        <v>4</v>
      </c>
      <c r="G810">
        <f t="shared" si="126"/>
        <v>2</v>
      </c>
      <c r="H810">
        <f t="shared" si="127"/>
        <v>3</v>
      </c>
      <c r="I810">
        <f t="shared" si="128"/>
        <v>8</v>
      </c>
      <c r="J810">
        <f t="shared" si="129"/>
        <v>9</v>
      </c>
      <c r="K810">
        <f t="shared" si="130"/>
        <v>9</v>
      </c>
      <c r="L810">
        <f t="shared" si="131"/>
        <v>2008</v>
      </c>
      <c r="M810">
        <f t="shared" si="132"/>
        <v>2008</v>
      </c>
      <c r="N810">
        <f t="shared" si="133"/>
        <v>2008</v>
      </c>
    </row>
    <row r="811" spans="1:14">
      <c r="A811" s="26">
        <v>39670</v>
      </c>
      <c r="B811" s="26">
        <v>39713</v>
      </c>
      <c r="C811" s="26">
        <v>39713</v>
      </c>
      <c r="D811" s="10">
        <v>2</v>
      </c>
      <c r="F811">
        <f t="shared" si="125"/>
        <v>7</v>
      </c>
      <c r="G811">
        <f t="shared" si="126"/>
        <v>1</v>
      </c>
      <c r="H811">
        <f t="shared" si="127"/>
        <v>1</v>
      </c>
      <c r="I811">
        <f t="shared" si="128"/>
        <v>8</v>
      </c>
      <c r="J811">
        <f t="shared" si="129"/>
        <v>9</v>
      </c>
      <c r="K811">
        <f t="shared" si="130"/>
        <v>9</v>
      </c>
      <c r="L811">
        <f t="shared" si="131"/>
        <v>2008</v>
      </c>
      <c r="M811">
        <f t="shared" si="132"/>
        <v>2008</v>
      </c>
      <c r="N811">
        <f t="shared" si="133"/>
        <v>2008</v>
      </c>
    </row>
    <row r="812" spans="1:14">
      <c r="A812" s="26">
        <v>39325</v>
      </c>
      <c r="B812" s="26">
        <v>39666</v>
      </c>
      <c r="C812" s="26">
        <v>39706</v>
      </c>
      <c r="D812" s="10">
        <v>1</v>
      </c>
      <c r="F812">
        <f t="shared" si="125"/>
        <v>5</v>
      </c>
      <c r="G812">
        <f t="shared" si="126"/>
        <v>3</v>
      </c>
      <c r="H812">
        <f t="shared" si="127"/>
        <v>1</v>
      </c>
      <c r="I812">
        <f t="shared" si="128"/>
        <v>8</v>
      </c>
      <c r="J812">
        <f t="shared" si="129"/>
        <v>8</v>
      </c>
      <c r="K812">
        <f t="shared" si="130"/>
        <v>9</v>
      </c>
      <c r="L812">
        <f t="shared" si="131"/>
        <v>2007</v>
      </c>
      <c r="M812">
        <f t="shared" si="132"/>
        <v>2008</v>
      </c>
      <c r="N812">
        <f t="shared" si="133"/>
        <v>2008</v>
      </c>
    </row>
    <row r="813" spans="1:14">
      <c r="A813" s="26">
        <v>39615</v>
      </c>
      <c r="B813" s="26">
        <v>39689</v>
      </c>
      <c r="C813" s="26">
        <v>39699</v>
      </c>
      <c r="D813" s="10">
        <v>2</v>
      </c>
      <c r="F813">
        <f t="shared" si="125"/>
        <v>1</v>
      </c>
      <c r="G813">
        <f t="shared" si="126"/>
        <v>5</v>
      </c>
      <c r="H813">
        <f t="shared" si="127"/>
        <v>1</v>
      </c>
      <c r="I813">
        <f t="shared" si="128"/>
        <v>6</v>
      </c>
      <c r="J813">
        <f t="shared" si="129"/>
        <v>8</v>
      </c>
      <c r="K813">
        <f t="shared" si="130"/>
        <v>9</v>
      </c>
      <c r="L813">
        <f t="shared" si="131"/>
        <v>2008</v>
      </c>
      <c r="M813">
        <f t="shared" si="132"/>
        <v>2008</v>
      </c>
      <c r="N813">
        <f t="shared" si="133"/>
        <v>2008</v>
      </c>
    </row>
    <row r="814" spans="1:14">
      <c r="A814" s="26">
        <v>39475</v>
      </c>
      <c r="B814" s="26">
        <v>39630</v>
      </c>
      <c r="C814" s="26">
        <v>39687</v>
      </c>
      <c r="D814" s="10">
        <v>5</v>
      </c>
      <c r="F814">
        <f t="shared" si="125"/>
        <v>1</v>
      </c>
      <c r="G814">
        <f t="shared" si="126"/>
        <v>2</v>
      </c>
      <c r="H814">
        <f t="shared" si="127"/>
        <v>3</v>
      </c>
      <c r="I814">
        <f t="shared" si="128"/>
        <v>1</v>
      </c>
      <c r="J814">
        <f t="shared" si="129"/>
        <v>7</v>
      </c>
      <c r="K814">
        <f t="shared" si="130"/>
        <v>8</v>
      </c>
      <c r="L814">
        <f t="shared" si="131"/>
        <v>2008</v>
      </c>
      <c r="M814">
        <f t="shared" si="132"/>
        <v>2008</v>
      </c>
      <c r="N814">
        <f t="shared" si="133"/>
        <v>2008</v>
      </c>
    </row>
    <row r="815" spans="1:14">
      <c r="A815" s="26">
        <v>39605</v>
      </c>
      <c r="B815" s="26">
        <v>39695</v>
      </c>
      <c r="C815" s="26">
        <v>39695</v>
      </c>
      <c r="D815" s="10">
        <v>2</v>
      </c>
      <c r="F815">
        <f t="shared" si="125"/>
        <v>5</v>
      </c>
      <c r="G815">
        <f t="shared" si="126"/>
        <v>4</v>
      </c>
      <c r="H815">
        <f t="shared" si="127"/>
        <v>4</v>
      </c>
      <c r="I815">
        <f t="shared" si="128"/>
        <v>6</v>
      </c>
      <c r="J815">
        <f t="shared" si="129"/>
        <v>9</v>
      </c>
      <c r="K815">
        <f t="shared" si="130"/>
        <v>9</v>
      </c>
      <c r="L815">
        <f t="shared" si="131"/>
        <v>2008</v>
      </c>
      <c r="M815">
        <f t="shared" si="132"/>
        <v>2008</v>
      </c>
      <c r="N815">
        <f t="shared" si="133"/>
        <v>2008</v>
      </c>
    </row>
    <row r="816" spans="1:14">
      <c r="A816" s="26">
        <v>39547</v>
      </c>
      <c r="B816" s="26">
        <v>39636</v>
      </c>
      <c r="C816" s="26">
        <v>39668</v>
      </c>
      <c r="D816" s="10">
        <v>2</v>
      </c>
      <c r="F816">
        <f t="shared" si="125"/>
        <v>3</v>
      </c>
      <c r="G816">
        <f t="shared" si="126"/>
        <v>1</v>
      </c>
      <c r="H816">
        <f t="shared" si="127"/>
        <v>5</v>
      </c>
      <c r="I816">
        <f t="shared" si="128"/>
        <v>4</v>
      </c>
      <c r="J816">
        <f t="shared" si="129"/>
        <v>7</v>
      </c>
      <c r="K816">
        <f t="shared" si="130"/>
        <v>8</v>
      </c>
      <c r="L816">
        <f t="shared" si="131"/>
        <v>2008</v>
      </c>
      <c r="M816">
        <f t="shared" si="132"/>
        <v>2008</v>
      </c>
      <c r="N816">
        <f t="shared" si="133"/>
        <v>2008</v>
      </c>
    </row>
    <row r="817" spans="1:14">
      <c r="A817" s="26">
        <v>39630</v>
      </c>
      <c r="B817" s="26">
        <v>39692</v>
      </c>
      <c r="C817" s="26">
        <v>39692</v>
      </c>
      <c r="D817" s="10">
        <v>2</v>
      </c>
      <c r="F817">
        <f t="shared" si="125"/>
        <v>2</v>
      </c>
      <c r="G817">
        <f t="shared" si="126"/>
        <v>1</v>
      </c>
      <c r="H817">
        <f t="shared" si="127"/>
        <v>1</v>
      </c>
      <c r="I817">
        <f t="shared" si="128"/>
        <v>7</v>
      </c>
      <c r="J817">
        <f t="shared" si="129"/>
        <v>9</v>
      </c>
      <c r="K817">
        <f t="shared" si="130"/>
        <v>9</v>
      </c>
      <c r="L817">
        <f t="shared" si="131"/>
        <v>2008</v>
      </c>
      <c r="M817">
        <f t="shared" si="132"/>
        <v>2008</v>
      </c>
      <c r="N817">
        <f t="shared" si="133"/>
        <v>2008</v>
      </c>
    </row>
    <row r="818" spans="1:14">
      <c r="A818" s="26">
        <v>39650</v>
      </c>
      <c r="B818" s="26">
        <v>39687</v>
      </c>
      <c r="C818" s="26">
        <v>39687</v>
      </c>
      <c r="D818" s="10">
        <v>1</v>
      </c>
      <c r="F818">
        <f t="shared" si="125"/>
        <v>1</v>
      </c>
      <c r="G818">
        <f t="shared" si="126"/>
        <v>3</v>
      </c>
      <c r="H818">
        <f t="shared" si="127"/>
        <v>3</v>
      </c>
      <c r="I818">
        <f t="shared" si="128"/>
        <v>7</v>
      </c>
      <c r="J818">
        <f t="shared" si="129"/>
        <v>8</v>
      </c>
      <c r="K818">
        <f t="shared" si="130"/>
        <v>8</v>
      </c>
      <c r="L818">
        <f t="shared" si="131"/>
        <v>2008</v>
      </c>
      <c r="M818">
        <f t="shared" si="132"/>
        <v>2008</v>
      </c>
      <c r="N818">
        <f t="shared" si="133"/>
        <v>2008</v>
      </c>
    </row>
    <row r="819" spans="1:14">
      <c r="A819" s="26">
        <v>39356</v>
      </c>
      <c r="B819" s="26">
        <v>39631</v>
      </c>
      <c r="C819" s="26">
        <v>39676</v>
      </c>
      <c r="D819" s="10">
        <v>1</v>
      </c>
      <c r="F819">
        <f t="shared" si="125"/>
        <v>1</v>
      </c>
      <c r="G819">
        <f t="shared" si="126"/>
        <v>3</v>
      </c>
      <c r="H819">
        <f t="shared" si="127"/>
        <v>6</v>
      </c>
      <c r="I819">
        <f t="shared" si="128"/>
        <v>10</v>
      </c>
      <c r="J819">
        <f t="shared" si="129"/>
        <v>7</v>
      </c>
      <c r="K819">
        <f t="shared" si="130"/>
        <v>8</v>
      </c>
      <c r="L819">
        <f t="shared" si="131"/>
        <v>2007</v>
      </c>
      <c r="M819">
        <f t="shared" si="132"/>
        <v>2008</v>
      </c>
      <c r="N819">
        <f t="shared" si="133"/>
        <v>2008</v>
      </c>
    </row>
    <row r="820" spans="1:14">
      <c r="A820" s="26">
        <v>39521</v>
      </c>
      <c r="B820" s="26">
        <v>39659</v>
      </c>
      <c r="C820" s="26">
        <v>39741</v>
      </c>
      <c r="D820" s="10">
        <v>2</v>
      </c>
      <c r="F820">
        <f t="shared" si="125"/>
        <v>5</v>
      </c>
      <c r="G820">
        <f t="shared" si="126"/>
        <v>3</v>
      </c>
      <c r="H820">
        <f t="shared" si="127"/>
        <v>1</v>
      </c>
      <c r="I820">
        <f t="shared" si="128"/>
        <v>3</v>
      </c>
      <c r="J820">
        <f t="shared" si="129"/>
        <v>7</v>
      </c>
      <c r="K820">
        <f t="shared" si="130"/>
        <v>10</v>
      </c>
      <c r="L820">
        <f t="shared" si="131"/>
        <v>2008</v>
      </c>
      <c r="M820">
        <f t="shared" si="132"/>
        <v>2008</v>
      </c>
      <c r="N820">
        <f t="shared" si="133"/>
        <v>2008</v>
      </c>
    </row>
    <row r="821" spans="1:14">
      <c r="A821" s="26">
        <v>39392</v>
      </c>
      <c r="B821" s="26">
        <v>39721</v>
      </c>
      <c r="C821" s="26">
        <v>39721</v>
      </c>
      <c r="D821" s="10">
        <v>3</v>
      </c>
      <c r="F821">
        <f t="shared" si="125"/>
        <v>2</v>
      </c>
      <c r="G821">
        <f t="shared" si="126"/>
        <v>2</v>
      </c>
      <c r="H821">
        <f t="shared" si="127"/>
        <v>2</v>
      </c>
      <c r="I821">
        <f t="shared" si="128"/>
        <v>11</v>
      </c>
      <c r="J821">
        <f t="shared" si="129"/>
        <v>9</v>
      </c>
      <c r="K821">
        <f t="shared" si="130"/>
        <v>9</v>
      </c>
      <c r="L821">
        <f t="shared" si="131"/>
        <v>2007</v>
      </c>
      <c r="M821">
        <f t="shared" si="132"/>
        <v>2008</v>
      </c>
      <c r="N821">
        <f t="shared" si="133"/>
        <v>2008</v>
      </c>
    </row>
    <row r="822" spans="1:14">
      <c r="A822" s="26">
        <v>39475</v>
      </c>
      <c r="B822" s="26">
        <v>39713</v>
      </c>
      <c r="C822" s="26">
        <v>39713</v>
      </c>
      <c r="D822" s="10">
        <v>2</v>
      </c>
      <c r="F822">
        <f t="shared" si="125"/>
        <v>1</v>
      </c>
      <c r="G822">
        <f t="shared" si="126"/>
        <v>1</v>
      </c>
      <c r="H822">
        <f t="shared" si="127"/>
        <v>1</v>
      </c>
      <c r="I822">
        <f t="shared" si="128"/>
        <v>1</v>
      </c>
      <c r="J822">
        <f t="shared" si="129"/>
        <v>9</v>
      </c>
      <c r="K822">
        <f t="shared" si="130"/>
        <v>9</v>
      </c>
      <c r="L822">
        <f t="shared" si="131"/>
        <v>2008</v>
      </c>
      <c r="M822">
        <f t="shared" si="132"/>
        <v>2008</v>
      </c>
      <c r="N822">
        <f t="shared" si="133"/>
        <v>2008</v>
      </c>
    </row>
    <row r="823" spans="1:14">
      <c r="A823" s="26">
        <v>39615</v>
      </c>
      <c r="B823" s="26">
        <v>39710</v>
      </c>
      <c r="C823" s="26">
        <v>39710</v>
      </c>
      <c r="D823" s="10">
        <v>2</v>
      </c>
      <c r="F823">
        <f t="shared" si="125"/>
        <v>1</v>
      </c>
      <c r="G823">
        <f t="shared" si="126"/>
        <v>5</v>
      </c>
      <c r="H823">
        <f t="shared" si="127"/>
        <v>5</v>
      </c>
      <c r="I823">
        <f t="shared" si="128"/>
        <v>6</v>
      </c>
      <c r="J823">
        <f t="shared" si="129"/>
        <v>9</v>
      </c>
      <c r="K823">
        <f t="shared" si="130"/>
        <v>9</v>
      </c>
      <c r="L823">
        <f t="shared" si="131"/>
        <v>2008</v>
      </c>
      <c r="M823">
        <f t="shared" si="132"/>
        <v>2008</v>
      </c>
      <c r="N823">
        <f t="shared" si="133"/>
        <v>2008</v>
      </c>
    </row>
    <row r="824" spans="1:14">
      <c r="A824" s="26">
        <v>39513</v>
      </c>
      <c r="B824" s="26">
        <v>39717</v>
      </c>
      <c r="C824" s="26">
        <v>39717</v>
      </c>
      <c r="D824" s="10">
        <v>2</v>
      </c>
      <c r="F824">
        <f t="shared" si="125"/>
        <v>4</v>
      </c>
      <c r="G824">
        <f t="shared" si="126"/>
        <v>5</v>
      </c>
      <c r="H824">
        <f t="shared" si="127"/>
        <v>5</v>
      </c>
      <c r="I824">
        <f t="shared" si="128"/>
        <v>3</v>
      </c>
      <c r="J824">
        <f t="shared" si="129"/>
        <v>9</v>
      </c>
      <c r="K824">
        <f t="shared" si="130"/>
        <v>9</v>
      </c>
      <c r="L824">
        <f t="shared" si="131"/>
        <v>2008</v>
      </c>
      <c r="M824">
        <f t="shared" si="132"/>
        <v>2008</v>
      </c>
      <c r="N824">
        <f t="shared" si="133"/>
        <v>2008</v>
      </c>
    </row>
    <row r="825" spans="1:14">
      <c r="A825" s="26">
        <v>39484</v>
      </c>
      <c r="B825" s="26">
        <v>39734</v>
      </c>
      <c r="C825" s="26">
        <v>39734</v>
      </c>
      <c r="D825" s="10">
        <v>3</v>
      </c>
      <c r="F825">
        <f t="shared" si="125"/>
        <v>3</v>
      </c>
      <c r="G825">
        <f t="shared" si="126"/>
        <v>1</v>
      </c>
      <c r="H825">
        <f t="shared" si="127"/>
        <v>1</v>
      </c>
      <c r="I825">
        <f t="shared" si="128"/>
        <v>2</v>
      </c>
      <c r="J825">
        <f t="shared" si="129"/>
        <v>10</v>
      </c>
      <c r="K825">
        <f t="shared" si="130"/>
        <v>10</v>
      </c>
      <c r="L825">
        <f t="shared" si="131"/>
        <v>2008</v>
      </c>
      <c r="M825">
        <f t="shared" si="132"/>
        <v>2008</v>
      </c>
      <c r="N825">
        <f t="shared" si="133"/>
        <v>2008</v>
      </c>
    </row>
    <row r="826" spans="1:14">
      <c r="A826" s="26">
        <v>39340</v>
      </c>
      <c r="B826" s="26">
        <v>39744</v>
      </c>
      <c r="C826" s="26">
        <v>39744</v>
      </c>
      <c r="D826" s="10">
        <v>3</v>
      </c>
      <c r="F826">
        <f t="shared" si="125"/>
        <v>6</v>
      </c>
      <c r="G826">
        <f t="shared" si="126"/>
        <v>4</v>
      </c>
      <c r="H826">
        <f t="shared" si="127"/>
        <v>4</v>
      </c>
      <c r="I826">
        <f t="shared" si="128"/>
        <v>9</v>
      </c>
      <c r="J826">
        <f t="shared" si="129"/>
        <v>10</v>
      </c>
      <c r="K826">
        <f t="shared" si="130"/>
        <v>10</v>
      </c>
      <c r="L826">
        <f t="shared" si="131"/>
        <v>2007</v>
      </c>
      <c r="M826">
        <f t="shared" si="132"/>
        <v>2008</v>
      </c>
      <c r="N826">
        <f t="shared" si="133"/>
        <v>2008</v>
      </c>
    </row>
    <row r="827" spans="1:14">
      <c r="A827" s="26">
        <v>39521</v>
      </c>
      <c r="B827" s="26">
        <v>39727</v>
      </c>
      <c r="C827" s="26">
        <v>39727</v>
      </c>
      <c r="D827" s="10">
        <v>1</v>
      </c>
      <c r="F827">
        <f t="shared" si="125"/>
        <v>5</v>
      </c>
      <c r="G827">
        <f t="shared" si="126"/>
        <v>1</v>
      </c>
      <c r="H827">
        <f t="shared" si="127"/>
        <v>1</v>
      </c>
      <c r="I827">
        <f t="shared" si="128"/>
        <v>3</v>
      </c>
      <c r="J827">
        <f t="shared" si="129"/>
        <v>10</v>
      </c>
      <c r="K827">
        <f t="shared" si="130"/>
        <v>10</v>
      </c>
      <c r="L827">
        <f t="shared" si="131"/>
        <v>2008</v>
      </c>
      <c r="M827">
        <f t="shared" si="132"/>
        <v>2008</v>
      </c>
      <c r="N827">
        <f t="shared" si="133"/>
        <v>2008</v>
      </c>
    </row>
    <row r="828" spans="1:14">
      <c r="A828" s="26">
        <v>39664</v>
      </c>
      <c r="B828" s="26">
        <v>39732</v>
      </c>
      <c r="C828" s="26">
        <v>39732</v>
      </c>
      <c r="D828" s="10">
        <v>3</v>
      </c>
      <c r="F828">
        <f t="shared" si="125"/>
        <v>1</v>
      </c>
      <c r="G828">
        <f t="shared" si="126"/>
        <v>6</v>
      </c>
      <c r="H828">
        <f t="shared" si="127"/>
        <v>6</v>
      </c>
      <c r="I828">
        <f t="shared" si="128"/>
        <v>8</v>
      </c>
      <c r="J828">
        <f t="shared" si="129"/>
        <v>10</v>
      </c>
      <c r="K828">
        <f t="shared" si="130"/>
        <v>10</v>
      </c>
      <c r="L828">
        <f t="shared" si="131"/>
        <v>2008</v>
      </c>
      <c r="M828">
        <f t="shared" si="132"/>
        <v>2008</v>
      </c>
      <c r="N828">
        <f t="shared" si="133"/>
        <v>2008</v>
      </c>
    </row>
    <row r="829" spans="1:14">
      <c r="A829" s="26">
        <v>39650</v>
      </c>
      <c r="B829" s="26">
        <v>39716</v>
      </c>
      <c r="C829" s="26">
        <v>39732</v>
      </c>
      <c r="D829" s="10">
        <v>4</v>
      </c>
      <c r="F829">
        <f t="shared" si="125"/>
        <v>1</v>
      </c>
      <c r="G829">
        <f t="shared" si="126"/>
        <v>4</v>
      </c>
      <c r="H829">
        <f t="shared" si="127"/>
        <v>6</v>
      </c>
      <c r="I829">
        <f t="shared" si="128"/>
        <v>7</v>
      </c>
      <c r="J829">
        <f t="shared" si="129"/>
        <v>9</v>
      </c>
      <c r="K829">
        <f t="shared" si="130"/>
        <v>10</v>
      </c>
      <c r="L829">
        <f t="shared" si="131"/>
        <v>2008</v>
      </c>
      <c r="M829">
        <f t="shared" si="132"/>
        <v>2008</v>
      </c>
      <c r="N829">
        <f t="shared" si="133"/>
        <v>2008</v>
      </c>
    </row>
    <row r="830" spans="1:14">
      <c r="A830" s="26">
        <v>39479</v>
      </c>
      <c r="B830" s="26">
        <v>39738</v>
      </c>
      <c r="C830" s="26">
        <v>39738</v>
      </c>
      <c r="D830" s="10">
        <v>1</v>
      </c>
      <c r="F830">
        <f t="shared" si="125"/>
        <v>5</v>
      </c>
      <c r="G830">
        <f t="shared" si="126"/>
        <v>5</v>
      </c>
      <c r="H830">
        <f t="shared" si="127"/>
        <v>5</v>
      </c>
      <c r="I830">
        <f t="shared" si="128"/>
        <v>2</v>
      </c>
      <c r="J830">
        <f t="shared" si="129"/>
        <v>10</v>
      </c>
      <c r="K830">
        <f t="shared" si="130"/>
        <v>10</v>
      </c>
      <c r="L830">
        <f t="shared" si="131"/>
        <v>2008</v>
      </c>
      <c r="M830">
        <f t="shared" si="132"/>
        <v>2008</v>
      </c>
      <c r="N830">
        <f t="shared" si="133"/>
        <v>2008</v>
      </c>
    </row>
    <row r="831" spans="1:14">
      <c r="A831" s="26">
        <v>39272</v>
      </c>
      <c r="B831" s="26">
        <v>39735</v>
      </c>
      <c r="C831" s="26">
        <v>39736</v>
      </c>
      <c r="D831" s="10">
        <v>2</v>
      </c>
      <c r="F831">
        <f t="shared" si="125"/>
        <v>1</v>
      </c>
      <c r="G831">
        <f t="shared" si="126"/>
        <v>2</v>
      </c>
      <c r="H831">
        <f t="shared" si="127"/>
        <v>3</v>
      </c>
      <c r="I831">
        <f t="shared" si="128"/>
        <v>7</v>
      </c>
      <c r="J831">
        <f t="shared" si="129"/>
        <v>10</v>
      </c>
      <c r="K831">
        <f t="shared" si="130"/>
        <v>10</v>
      </c>
      <c r="L831">
        <f t="shared" si="131"/>
        <v>2007</v>
      </c>
      <c r="M831">
        <f t="shared" si="132"/>
        <v>2008</v>
      </c>
      <c r="N831">
        <f t="shared" si="133"/>
        <v>2008</v>
      </c>
    </row>
    <row r="832" spans="1:14">
      <c r="A832" s="26">
        <v>39585</v>
      </c>
      <c r="B832" s="26">
        <v>39659</v>
      </c>
      <c r="C832" s="26">
        <v>39721</v>
      </c>
      <c r="D832" s="10">
        <v>3</v>
      </c>
      <c r="F832">
        <f t="shared" si="125"/>
        <v>6</v>
      </c>
      <c r="G832">
        <f t="shared" si="126"/>
        <v>3</v>
      </c>
      <c r="H832">
        <f t="shared" si="127"/>
        <v>2</v>
      </c>
      <c r="I832">
        <f t="shared" si="128"/>
        <v>5</v>
      </c>
      <c r="J832">
        <f t="shared" si="129"/>
        <v>7</v>
      </c>
      <c r="K832">
        <f t="shared" si="130"/>
        <v>9</v>
      </c>
      <c r="L832">
        <f t="shared" si="131"/>
        <v>2008</v>
      </c>
      <c r="M832">
        <f t="shared" si="132"/>
        <v>2008</v>
      </c>
      <c r="N832">
        <f t="shared" si="133"/>
        <v>2008</v>
      </c>
    </row>
    <row r="833" spans="1:14">
      <c r="A833" s="26">
        <v>39591</v>
      </c>
      <c r="B833" s="26">
        <v>39732</v>
      </c>
      <c r="C833" s="26">
        <v>39732</v>
      </c>
      <c r="D833" s="10">
        <v>2</v>
      </c>
      <c r="F833">
        <f t="shared" si="125"/>
        <v>5</v>
      </c>
      <c r="G833">
        <f t="shared" si="126"/>
        <v>6</v>
      </c>
      <c r="H833">
        <f t="shared" si="127"/>
        <v>6</v>
      </c>
      <c r="I833">
        <f t="shared" si="128"/>
        <v>5</v>
      </c>
      <c r="J833">
        <f t="shared" si="129"/>
        <v>10</v>
      </c>
      <c r="K833">
        <f t="shared" si="130"/>
        <v>10</v>
      </c>
      <c r="L833">
        <f t="shared" si="131"/>
        <v>2008</v>
      </c>
      <c r="M833">
        <f t="shared" si="132"/>
        <v>2008</v>
      </c>
      <c r="N833">
        <f t="shared" si="133"/>
        <v>2008</v>
      </c>
    </row>
    <row r="834" spans="1:14">
      <c r="A834" s="26">
        <v>39584</v>
      </c>
      <c r="B834" s="26">
        <v>39783</v>
      </c>
      <c r="C834" s="26">
        <v>39783</v>
      </c>
      <c r="D834" s="10">
        <v>3</v>
      </c>
      <c r="F834">
        <f t="shared" si="125"/>
        <v>5</v>
      </c>
      <c r="G834">
        <f t="shared" si="126"/>
        <v>1</v>
      </c>
      <c r="H834">
        <f t="shared" si="127"/>
        <v>1</v>
      </c>
      <c r="I834">
        <f t="shared" si="128"/>
        <v>5</v>
      </c>
      <c r="J834">
        <f t="shared" si="129"/>
        <v>12</v>
      </c>
      <c r="K834">
        <f t="shared" si="130"/>
        <v>12</v>
      </c>
      <c r="L834">
        <f t="shared" si="131"/>
        <v>2008</v>
      </c>
      <c r="M834">
        <f t="shared" si="132"/>
        <v>2008</v>
      </c>
      <c r="N834">
        <f t="shared" si="133"/>
        <v>2008</v>
      </c>
    </row>
    <row r="835" spans="1:14">
      <c r="A835" s="26">
        <v>39632</v>
      </c>
      <c r="B835" s="26">
        <v>39755</v>
      </c>
      <c r="C835" s="26">
        <v>39755</v>
      </c>
      <c r="D835" s="10">
        <v>3</v>
      </c>
      <c r="F835">
        <f t="shared" si="125"/>
        <v>4</v>
      </c>
      <c r="G835">
        <f t="shared" si="126"/>
        <v>1</v>
      </c>
      <c r="H835">
        <f t="shared" si="127"/>
        <v>1</v>
      </c>
      <c r="I835">
        <f t="shared" si="128"/>
        <v>7</v>
      </c>
      <c r="J835">
        <f t="shared" si="129"/>
        <v>11</v>
      </c>
      <c r="K835">
        <f t="shared" si="130"/>
        <v>11</v>
      </c>
      <c r="L835">
        <f t="shared" si="131"/>
        <v>2008</v>
      </c>
      <c r="M835">
        <f t="shared" si="132"/>
        <v>2008</v>
      </c>
      <c r="N835">
        <f t="shared" si="133"/>
        <v>2008</v>
      </c>
    </row>
    <row r="836" spans="1:14">
      <c r="A836" s="26">
        <v>39699</v>
      </c>
      <c r="B836" s="26">
        <v>39785</v>
      </c>
      <c r="C836" s="26">
        <v>39791</v>
      </c>
      <c r="D836" s="10">
        <v>4</v>
      </c>
      <c r="F836">
        <f t="shared" ref="F836:F899" si="134">WEEKDAY(A836,2)</f>
        <v>1</v>
      </c>
      <c r="G836">
        <f t="shared" ref="G836:G899" si="135">WEEKDAY(B836,2)</f>
        <v>3</v>
      </c>
      <c r="H836">
        <f t="shared" ref="H836:H899" si="136">WEEKDAY(C836,2)</f>
        <v>2</v>
      </c>
      <c r="I836">
        <f t="shared" ref="I836:I899" si="137">MONTH(A836)</f>
        <v>9</v>
      </c>
      <c r="J836">
        <f t="shared" ref="J836:J899" si="138">MONTH(B836)</f>
        <v>12</v>
      </c>
      <c r="K836">
        <f t="shared" ref="K836:K899" si="139">MONTH(C836)</f>
        <v>12</v>
      </c>
      <c r="L836">
        <f t="shared" ref="L836:L899" si="140">YEAR(A836)</f>
        <v>2008</v>
      </c>
      <c r="M836">
        <f t="shared" ref="M836:M899" si="141">YEAR(B836)</f>
        <v>2008</v>
      </c>
      <c r="N836">
        <f t="shared" ref="N836:N899" si="142">YEAR(C836)</f>
        <v>2008</v>
      </c>
    </row>
    <row r="837" spans="1:14">
      <c r="A837" s="26">
        <v>39384</v>
      </c>
      <c r="B837" s="26">
        <v>39584</v>
      </c>
      <c r="C837" s="26">
        <v>39765</v>
      </c>
      <c r="D837" s="10">
        <v>3</v>
      </c>
      <c r="F837">
        <f t="shared" si="134"/>
        <v>1</v>
      </c>
      <c r="G837">
        <f t="shared" si="135"/>
        <v>5</v>
      </c>
      <c r="H837">
        <f t="shared" si="136"/>
        <v>4</v>
      </c>
      <c r="I837">
        <f t="shared" si="137"/>
        <v>10</v>
      </c>
      <c r="J837">
        <f t="shared" si="138"/>
        <v>5</v>
      </c>
      <c r="K837">
        <f t="shared" si="139"/>
        <v>11</v>
      </c>
      <c r="L837">
        <f t="shared" si="140"/>
        <v>2007</v>
      </c>
      <c r="M837">
        <f t="shared" si="141"/>
        <v>2008</v>
      </c>
      <c r="N837">
        <f t="shared" si="142"/>
        <v>2008</v>
      </c>
    </row>
    <row r="838" spans="1:14">
      <c r="A838" s="26">
        <v>39699</v>
      </c>
      <c r="B838" s="26">
        <v>39790</v>
      </c>
      <c r="C838" s="26">
        <v>39791</v>
      </c>
      <c r="D838" s="10">
        <v>2</v>
      </c>
      <c r="F838">
        <f t="shared" si="134"/>
        <v>1</v>
      </c>
      <c r="G838">
        <f t="shared" si="135"/>
        <v>1</v>
      </c>
      <c r="H838">
        <f t="shared" si="136"/>
        <v>2</v>
      </c>
      <c r="I838">
        <f t="shared" si="137"/>
        <v>9</v>
      </c>
      <c r="J838">
        <f t="shared" si="138"/>
        <v>12</v>
      </c>
      <c r="K838">
        <f t="shared" si="139"/>
        <v>12</v>
      </c>
      <c r="L838">
        <f t="shared" si="140"/>
        <v>2008</v>
      </c>
      <c r="M838">
        <f t="shared" si="141"/>
        <v>2008</v>
      </c>
      <c r="N838">
        <f t="shared" si="142"/>
        <v>2008</v>
      </c>
    </row>
    <row r="839" spans="1:14">
      <c r="A839" s="26">
        <v>39632</v>
      </c>
      <c r="B839" s="26">
        <v>39734</v>
      </c>
      <c r="C839" s="26">
        <v>39734</v>
      </c>
      <c r="D839" s="10">
        <v>2</v>
      </c>
      <c r="F839">
        <f t="shared" si="134"/>
        <v>4</v>
      </c>
      <c r="G839">
        <f t="shared" si="135"/>
        <v>1</v>
      </c>
      <c r="H839">
        <f t="shared" si="136"/>
        <v>1</v>
      </c>
      <c r="I839">
        <f t="shared" si="137"/>
        <v>7</v>
      </c>
      <c r="J839">
        <f t="shared" si="138"/>
        <v>10</v>
      </c>
      <c r="K839">
        <f t="shared" si="139"/>
        <v>10</v>
      </c>
      <c r="L839">
        <f t="shared" si="140"/>
        <v>2008</v>
      </c>
      <c r="M839">
        <f t="shared" si="141"/>
        <v>2008</v>
      </c>
      <c r="N839">
        <f t="shared" si="142"/>
        <v>2008</v>
      </c>
    </row>
    <row r="840" spans="1:14">
      <c r="A840" s="26">
        <v>39514</v>
      </c>
      <c r="B840" s="26">
        <v>39772</v>
      </c>
      <c r="C840" s="26">
        <v>39772</v>
      </c>
      <c r="D840" s="10">
        <v>4</v>
      </c>
      <c r="F840">
        <f t="shared" si="134"/>
        <v>5</v>
      </c>
      <c r="G840">
        <f t="shared" si="135"/>
        <v>4</v>
      </c>
      <c r="H840">
        <f t="shared" si="136"/>
        <v>4</v>
      </c>
      <c r="I840">
        <f t="shared" si="137"/>
        <v>3</v>
      </c>
      <c r="J840">
        <f t="shared" si="138"/>
        <v>11</v>
      </c>
      <c r="K840">
        <f t="shared" si="139"/>
        <v>11</v>
      </c>
      <c r="L840">
        <f t="shared" si="140"/>
        <v>2008</v>
      </c>
      <c r="M840">
        <f t="shared" si="141"/>
        <v>2008</v>
      </c>
      <c r="N840">
        <f t="shared" si="142"/>
        <v>2008</v>
      </c>
    </row>
    <row r="841" spans="1:14">
      <c r="A841" s="26">
        <v>39342</v>
      </c>
      <c r="B841" s="26">
        <v>39775</v>
      </c>
      <c r="C841" s="26">
        <v>39776</v>
      </c>
      <c r="D841" s="10">
        <v>2</v>
      </c>
      <c r="F841">
        <f t="shared" si="134"/>
        <v>1</v>
      </c>
      <c r="G841">
        <f t="shared" si="135"/>
        <v>7</v>
      </c>
      <c r="H841">
        <f t="shared" si="136"/>
        <v>1</v>
      </c>
      <c r="I841">
        <f t="shared" si="137"/>
        <v>9</v>
      </c>
      <c r="J841">
        <f t="shared" si="138"/>
        <v>11</v>
      </c>
      <c r="K841">
        <f t="shared" si="139"/>
        <v>11</v>
      </c>
      <c r="L841">
        <f t="shared" si="140"/>
        <v>2007</v>
      </c>
      <c r="M841">
        <f t="shared" si="141"/>
        <v>2008</v>
      </c>
      <c r="N841">
        <f t="shared" si="142"/>
        <v>2008</v>
      </c>
    </row>
    <row r="842" spans="1:14">
      <c r="A842" s="26">
        <v>39591</v>
      </c>
      <c r="B842" s="26">
        <v>39675</v>
      </c>
      <c r="C842" s="26">
        <v>39729</v>
      </c>
      <c r="D842" s="10">
        <v>2</v>
      </c>
      <c r="F842">
        <f t="shared" si="134"/>
        <v>5</v>
      </c>
      <c r="G842">
        <f t="shared" si="135"/>
        <v>5</v>
      </c>
      <c r="H842">
        <f t="shared" si="136"/>
        <v>3</v>
      </c>
      <c r="I842">
        <f t="shared" si="137"/>
        <v>5</v>
      </c>
      <c r="J842">
        <f t="shared" si="138"/>
        <v>8</v>
      </c>
      <c r="K842">
        <f t="shared" si="139"/>
        <v>10</v>
      </c>
      <c r="L842">
        <f t="shared" si="140"/>
        <v>2008</v>
      </c>
      <c r="M842">
        <f t="shared" si="141"/>
        <v>2008</v>
      </c>
      <c r="N842">
        <f t="shared" si="142"/>
        <v>2008</v>
      </c>
    </row>
    <row r="843" spans="1:14">
      <c r="A843" s="26">
        <v>39562</v>
      </c>
      <c r="B843" s="26">
        <v>39652</v>
      </c>
      <c r="C843" s="26">
        <v>39734</v>
      </c>
      <c r="D843" s="10">
        <v>2</v>
      </c>
      <c r="F843">
        <f t="shared" si="134"/>
        <v>4</v>
      </c>
      <c r="G843">
        <f t="shared" si="135"/>
        <v>3</v>
      </c>
      <c r="H843">
        <f t="shared" si="136"/>
        <v>1</v>
      </c>
      <c r="I843">
        <f t="shared" si="137"/>
        <v>4</v>
      </c>
      <c r="J843">
        <f t="shared" si="138"/>
        <v>7</v>
      </c>
      <c r="K843">
        <f t="shared" si="139"/>
        <v>10</v>
      </c>
      <c r="L843">
        <f t="shared" si="140"/>
        <v>2008</v>
      </c>
      <c r="M843">
        <f t="shared" si="141"/>
        <v>2008</v>
      </c>
      <c r="N843">
        <f t="shared" si="142"/>
        <v>2008</v>
      </c>
    </row>
    <row r="844" spans="1:14">
      <c r="A844" s="26">
        <v>39685</v>
      </c>
      <c r="B844" s="26">
        <v>39765</v>
      </c>
      <c r="C844" s="26">
        <v>39791</v>
      </c>
      <c r="D844" s="10">
        <v>1</v>
      </c>
      <c r="F844">
        <f t="shared" si="134"/>
        <v>1</v>
      </c>
      <c r="G844">
        <f t="shared" si="135"/>
        <v>4</v>
      </c>
      <c r="H844">
        <f t="shared" si="136"/>
        <v>2</v>
      </c>
      <c r="I844">
        <f t="shared" si="137"/>
        <v>8</v>
      </c>
      <c r="J844">
        <f t="shared" si="138"/>
        <v>11</v>
      </c>
      <c r="K844">
        <f t="shared" si="139"/>
        <v>12</v>
      </c>
      <c r="L844">
        <f t="shared" si="140"/>
        <v>2008</v>
      </c>
      <c r="M844">
        <f t="shared" si="141"/>
        <v>2008</v>
      </c>
      <c r="N844">
        <f t="shared" si="142"/>
        <v>2008</v>
      </c>
    </row>
    <row r="845" spans="1:14">
      <c r="A845" s="26">
        <v>39735</v>
      </c>
      <c r="B845" s="26">
        <v>39782</v>
      </c>
      <c r="C845" s="26">
        <v>39782</v>
      </c>
      <c r="D845" s="10">
        <v>2</v>
      </c>
      <c r="F845">
        <f t="shared" si="134"/>
        <v>2</v>
      </c>
      <c r="G845">
        <f t="shared" si="135"/>
        <v>7</v>
      </c>
      <c r="H845">
        <f t="shared" si="136"/>
        <v>7</v>
      </c>
      <c r="I845">
        <f t="shared" si="137"/>
        <v>10</v>
      </c>
      <c r="J845">
        <f t="shared" si="138"/>
        <v>11</v>
      </c>
      <c r="K845">
        <f t="shared" si="139"/>
        <v>11</v>
      </c>
      <c r="L845">
        <f t="shared" si="140"/>
        <v>2008</v>
      </c>
      <c r="M845">
        <f t="shared" si="141"/>
        <v>2008</v>
      </c>
      <c r="N845">
        <f t="shared" si="142"/>
        <v>2008</v>
      </c>
    </row>
    <row r="846" spans="1:14">
      <c r="A846" s="26">
        <v>39712</v>
      </c>
      <c r="B846" s="26">
        <v>39760</v>
      </c>
      <c r="C846" s="26">
        <v>39791</v>
      </c>
      <c r="D846" s="10">
        <v>1</v>
      </c>
      <c r="F846">
        <f t="shared" si="134"/>
        <v>7</v>
      </c>
      <c r="G846">
        <f t="shared" si="135"/>
        <v>6</v>
      </c>
      <c r="H846">
        <f t="shared" si="136"/>
        <v>2</v>
      </c>
      <c r="I846">
        <f t="shared" si="137"/>
        <v>9</v>
      </c>
      <c r="J846">
        <f t="shared" si="138"/>
        <v>11</v>
      </c>
      <c r="K846">
        <f t="shared" si="139"/>
        <v>12</v>
      </c>
      <c r="L846">
        <f t="shared" si="140"/>
        <v>2008</v>
      </c>
      <c r="M846">
        <f t="shared" si="141"/>
        <v>2008</v>
      </c>
      <c r="N846">
        <f t="shared" si="142"/>
        <v>2008</v>
      </c>
    </row>
    <row r="847" spans="1:14">
      <c r="A847" s="26">
        <v>39694</v>
      </c>
      <c r="B847" s="26">
        <v>39749</v>
      </c>
      <c r="C847" s="26">
        <v>39797</v>
      </c>
      <c r="D847" s="10">
        <v>2</v>
      </c>
      <c r="F847">
        <f t="shared" si="134"/>
        <v>3</v>
      </c>
      <c r="G847">
        <f t="shared" si="135"/>
        <v>2</v>
      </c>
      <c r="H847">
        <f t="shared" si="136"/>
        <v>1</v>
      </c>
      <c r="I847">
        <f t="shared" si="137"/>
        <v>9</v>
      </c>
      <c r="J847">
        <f t="shared" si="138"/>
        <v>10</v>
      </c>
      <c r="K847">
        <f t="shared" si="139"/>
        <v>12</v>
      </c>
      <c r="L847">
        <f t="shared" si="140"/>
        <v>2008</v>
      </c>
      <c r="M847">
        <f t="shared" si="141"/>
        <v>2008</v>
      </c>
      <c r="N847">
        <f t="shared" si="142"/>
        <v>2008</v>
      </c>
    </row>
    <row r="848" spans="1:14">
      <c r="A848" s="26">
        <v>39666</v>
      </c>
      <c r="B848" s="26">
        <v>39755</v>
      </c>
      <c r="C848" s="26">
        <v>39755</v>
      </c>
      <c r="D848" s="10">
        <v>3</v>
      </c>
      <c r="F848">
        <f t="shared" si="134"/>
        <v>3</v>
      </c>
      <c r="G848">
        <f t="shared" si="135"/>
        <v>1</v>
      </c>
      <c r="H848">
        <f t="shared" si="136"/>
        <v>1</v>
      </c>
      <c r="I848">
        <f t="shared" si="137"/>
        <v>8</v>
      </c>
      <c r="J848">
        <f t="shared" si="138"/>
        <v>11</v>
      </c>
      <c r="K848">
        <f t="shared" si="139"/>
        <v>11</v>
      </c>
      <c r="L848">
        <f t="shared" si="140"/>
        <v>2008</v>
      </c>
      <c r="M848">
        <f t="shared" si="141"/>
        <v>2008</v>
      </c>
      <c r="N848">
        <f t="shared" si="142"/>
        <v>2008</v>
      </c>
    </row>
    <row r="849" spans="1:14">
      <c r="A849" s="26">
        <v>39716</v>
      </c>
      <c r="B849" s="26">
        <v>39758</v>
      </c>
      <c r="C849" s="26">
        <v>39758</v>
      </c>
      <c r="D849" s="10">
        <v>3</v>
      </c>
      <c r="F849">
        <f t="shared" si="134"/>
        <v>4</v>
      </c>
      <c r="G849">
        <f t="shared" si="135"/>
        <v>4</v>
      </c>
      <c r="H849">
        <f t="shared" si="136"/>
        <v>4</v>
      </c>
      <c r="I849">
        <f t="shared" si="137"/>
        <v>9</v>
      </c>
      <c r="J849">
        <f t="shared" si="138"/>
        <v>11</v>
      </c>
      <c r="K849">
        <f t="shared" si="139"/>
        <v>11</v>
      </c>
      <c r="L849">
        <f t="shared" si="140"/>
        <v>2008</v>
      </c>
      <c r="M849">
        <f t="shared" si="141"/>
        <v>2008</v>
      </c>
      <c r="N849">
        <f t="shared" si="142"/>
        <v>2008</v>
      </c>
    </row>
    <row r="850" spans="1:14">
      <c r="A850" s="26">
        <v>39680</v>
      </c>
      <c r="B850" s="26">
        <v>39793</v>
      </c>
      <c r="C850" s="26">
        <v>39821</v>
      </c>
      <c r="D850" s="10">
        <v>2</v>
      </c>
      <c r="F850">
        <f t="shared" si="134"/>
        <v>3</v>
      </c>
      <c r="G850">
        <f t="shared" si="135"/>
        <v>4</v>
      </c>
      <c r="H850">
        <f t="shared" si="136"/>
        <v>4</v>
      </c>
      <c r="I850">
        <f t="shared" si="137"/>
        <v>8</v>
      </c>
      <c r="J850">
        <f t="shared" si="138"/>
        <v>12</v>
      </c>
      <c r="K850">
        <f t="shared" si="139"/>
        <v>1</v>
      </c>
      <c r="L850">
        <f t="shared" si="140"/>
        <v>2008</v>
      </c>
      <c r="M850">
        <f t="shared" si="141"/>
        <v>2008</v>
      </c>
      <c r="N850">
        <f t="shared" si="142"/>
        <v>2009</v>
      </c>
    </row>
    <row r="851" spans="1:14">
      <c r="A851" s="26">
        <v>39695</v>
      </c>
      <c r="B851" s="26">
        <v>39801</v>
      </c>
      <c r="C851" s="26">
        <v>39805</v>
      </c>
      <c r="D851" s="10">
        <v>4</v>
      </c>
      <c r="F851">
        <f t="shared" si="134"/>
        <v>4</v>
      </c>
      <c r="G851">
        <f t="shared" si="135"/>
        <v>5</v>
      </c>
      <c r="H851">
        <f t="shared" si="136"/>
        <v>2</v>
      </c>
      <c r="I851">
        <f t="shared" si="137"/>
        <v>9</v>
      </c>
      <c r="J851">
        <f t="shared" si="138"/>
        <v>12</v>
      </c>
      <c r="K851">
        <f t="shared" si="139"/>
        <v>12</v>
      </c>
      <c r="L851">
        <f t="shared" si="140"/>
        <v>2008</v>
      </c>
      <c r="M851">
        <f t="shared" si="141"/>
        <v>2008</v>
      </c>
      <c r="N851">
        <f t="shared" si="142"/>
        <v>2008</v>
      </c>
    </row>
    <row r="852" spans="1:14">
      <c r="A852" s="26">
        <v>39574</v>
      </c>
      <c r="B852" s="26">
        <v>39727</v>
      </c>
      <c r="C852" s="26">
        <v>39797</v>
      </c>
      <c r="D852" s="10">
        <v>3</v>
      </c>
      <c r="F852">
        <f t="shared" si="134"/>
        <v>2</v>
      </c>
      <c r="G852">
        <f t="shared" si="135"/>
        <v>1</v>
      </c>
      <c r="H852">
        <f t="shared" si="136"/>
        <v>1</v>
      </c>
      <c r="I852">
        <f t="shared" si="137"/>
        <v>5</v>
      </c>
      <c r="J852">
        <f t="shared" si="138"/>
        <v>10</v>
      </c>
      <c r="K852">
        <f t="shared" si="139"/>
        <v>12</v>
      </c>
      <c r="L852">
        <f t="shared" si="140"/>
        <v>2008</v>
      </c>
      <c r="M852">
        <f t="shared" si="141"/>
        <v>2008</v>
      </c>
      <c r="N852">
        <f t="shared" si="142"/>
        <v>2008</v>
      </c>
    </row>
    <row r="853" spans="1:14">
      <c r="A853" s="26">
        <v>39629</v>
      </c>
      <c r="B853" s="26">
        <v>39773</v>
      </c>
      <c r="C853" s="26">
        <v>39773</v>
      </c>
      <c r="D853" s="10">
        <v>3</v>
      </c>
      <c r="F853">
        <f t="shared" si="134"/>
        <v>1</v>
      </c>
      <c r="G853">
        <f t="shared" si="135"/>
        <v>5</v>
      </c>
      <c r="H853">
        <f t="shared" si="136"/>
        <v>5</v>
      </c>
      <c r="I853">
        <f t="shared" si="137"/>
        <v>6</v>
      </c>
      <c r="J853">
        <f t="shared" si="138"/>
        <v>11</v>
      </c>
      <c r="K853">
        <f t="shared" si="139"/>
        <v>11</v>
      </c>
      <c r="L853">
        <f t="shared" si="140"/>
        <v>2008</v>
      </c>
      <c r="M853">
        <f t="shared" si="141"/>
        <v>2008</v>
      </c>
      <c r="N853">
        <f t="shared" si="142"/>
        <v>2008</v>
      </c>
    </row>
    <row r="854" spans="1:14">
      <c r="A854" s="26">
        <v>39666</v>
      </c>
      <c r="B854" s="26">
        <v>39766</v>
      </c>
      <c r="C854" s="26">
        <v>39819</v>
      </c>
      <c r="D854" s="10">
        <v>2</v>
      </c>
      <c r="F854">
        <f t="shared" si="134"/>
        <v>3</v>
      </c>
      <c r="G854">
        <f t="shared" si="135"/>
        <v>5</v>
      </c>
      <c r="H854">
        <f t="shared" si="136"/>
        <v>2</v>
      </c>
      <c r="I854">
        <f t="shared" si="137"/>
        <v>8</v>
      </c>
      <c r="J854">
        <f t="shared" si="138"/>
        <v>11</v>
      </c>
      <c r="K854">
        <f t="shared" si="139"/>
        <v>1</v>
      </c>
      <c r="L854">
        <f t="shared" si="140"/>
        <v>2008</v>
      </c>
      <c r="M854">
        <f t="shared" si="141"/>
        <v>2008</v>
      </c>
      <c r="N854">
        <f t="shared" si="142"/>
        <v>2009</v>
      </c>
    </row>
    <row r="855" spans="1:14">
      <c r="A855" s="26">
        <v>39742</v>
      </c>
      <c r="B855" s="26">
        <v>39794</v>
      </c>
      <c r="C855" s="26">
        <v>39795</v>
      </c>
      <c r="D855" s="10">
        <v>3</v>
      </c>
      <c r="F855">
        <f t="shared" si="134"/>
        <v>2</v>
      </c>
      <c r="G855">
        <f t="shared" si="135"/>
        <v>5</v>
      </c>
      <c r="H855">
        <f t="shared" si="136"/>
        <v>6</v>
      </c>
      <c r="I855">
        <f t="shared" si="137"/>
        <v>10</v>
      </c>
      <c r="J855">
        <f t="shared" si="138"/>
        <v>12</v>
      </c>
      <c r="K855">
        <f t="shared" si="139"/>
        <v>12</v>
      </c>
      <c r="L855">
        <f t="shared" si="140"/>
        <v>2008</v>
      </c>
      <c r="M855">
        <f t="shared" si="141"/>
        <v>2008</v>
      </c>
      <c r="N855">
        <f t="shared" si="142"/>
        <v>2008</v>
      </c>
    </row>
    <row r="856" spans="1:14">
      <c r="A856" s="26">
        <v>39477</v>
      </c>
      <c r="B856" s="26">
        <v>39780</v>
      </c>
      <c r="C856" s="26">
        <v>39780</v>
      </c>
      <c r="D856" s="10">
        <v>1</v>
      </c>
      <c r="F856">
        <f t="shared" si="134"/>
        <v>3</v>
      </c>
      <c r="G856">
        <f t="shared" si="135"/>
        <v>5</v>
      </c>
      <c r="H856">
        <f t="shared" si="136"/>
        <v>5</v>
      </c>
      <c r="I856">
        <f t="shared" si="137"/>
        <v>1</v>
      </c>
      <c r="J856">
        <f t="shared" si="138"/>
        <v>11</v>
      </c>
      <c r="K856">
        <f t="shared" si="139"/>
        <v>11</v>
      </c>
      <c r="L856">
        <f t="shared" si="140"/>
        <v>2008</v>
      </c>
      <c r="M856">
        <f t="shared" si="141"/>
        <v>2008</v>
      </c>
      <c r="N856">
        <f t="shared" si="142"/>
        <v>2008</v>
      </c>
    </row>
    <row r="857" spans="1:14">
      <c r="A857" s="26">
        <v>39493</v>
      </c>
      <c r="B857" s="26">
        <v>39790</v>
      </c>
      <c r="C857" s="26">
        <v>39790</v>
      </c>
      <c r="D857" s="10">
        <v>2</v>
      </c>
      <c r="F857">
        <f t="shared" si="134"/>
        <v>5</v>
      </c>
      <c r="G857">
        <f t="shared" si="135"/>
        <v>1</v>
      </c>
      <c r="H857">
        <f t="shared" si="136"/>
        <v>1</v>
      </c>
      <c r="I857">
        <f t="shared" si="137"/>
        <v>2</v>
      </c>
      <c r="J857">
        <f t="shared" si="138"/>
        <v>12</v>
      </c>
      <c r="K857">
        <f t="shared" si="139"/>
        <v>12</v>
      </c>
      <c r="L857">
        <f t="shared" si="140"/>
        <v>2008</v>
      </c>
      <c r="M857">
        <f t="shared" si="141"/>
        <v>2008</v>
      </c>
      <c r="N857">
        <f t="shared" si="142"/>
        <v>2008</v>
      </c>
    </row>
    <row r="858" spans="1:14">
      <c r="A858" s="26">
        <v>39760</v>
      </c>
      <c r="B858" s="26">
        <v>39815</v>
      </c>
      <c r="C858" s="26">
        <v>39815</v>
      </c>
      <c r="D858" s="10">
        <v>2</v>
      </c>
      <c r="F858">
        <f t="shared" si="134"/>
        <v>6</v>
      </c>
      <c r="G858">
        <f t="shared" si="135"/>
        <v>5</v>
      </c>
      <c r="H858">
        <f t="shared" si="136"/>
        <v>5</v>
      </c>
      <c r="I858">
        <f t="shared" si="137"/>
        <v>11</v>
      </c>
      <c r="J858">
        <f t="shared" si="138"/>
        <v>1</v>
      </c>
      <c r="K858">
        <f t="shared" si="139"/>
        <v>1</v>
      </c>
      <c r="L858">
        <f t="shared" si="140"/>
        <v>2008</v>
      </c>
      <c r="M858">
        <f t="shared" si="141"/>
        <v>2009</v>
      </c>
      <c r="N858">
        <f t="shared" si="142"/>
        <v>2009</v>
      </c>
    </row>
    <row r="859" spans="1:14">
      <c r="A859" s="26">
        <v>39767</v>
      </c>
      <c r="B859" s="26">
        <v>39824</v>
      </c>
      <c r="C859" s="26">
        <v>39825</v>
      </c>
      <c r="D859" s="10">
        <v>2</v>
      </c>
      <c r="F859">
        <f t="shared" si="134"/>
        <v>6</v>
      </c>
      <c r="G859">
        <f t="shared" si="135"/>
        <v>7</v>
      </c>
      <c r="H859">
        <f t="shared" si="136"/>
        <v>1</v>
      </c>
      <c r="I859">
        <f t="shared" si="137"/>
        <v>11</v>
      </c>
      <c r="J859">
        <f t="shared" si="138"/>
        <v>1</v>
      </c>
      <c r="K859">
        <f t="shared" si="139"/>
        <v>1</v>
      </c>
      <c r="L859">
        <f t="shared" si="140"/>
        <v>2008</v>
      </c>
      <c r="M859">
        <f t="shared" si="141"/>
        <v>2009</v>
      </c>
      <c r="N859">
        <f t="shared" si="142"/>
        <v>2009</v>
      </c>
    </row>
    <row r="860" spans="1:14">
      <c r="A860" s="26">
        <v>39609</v>
      </c>
      <c r="B860" s="26">
        <v>39757</v>
      </c>
      <c r="C860" s="26">
        <v>39757</v>
      </c>
      <c r="D860" s="10">
        <v>2</v>
      </c>
      <c r="F860">
        <f t="shared" si="134"/>
        <v>2</v>
      </c>
      <c r="G860">
        <f t="shared" si="135"/>
        <v>3</v>
      </c>
      <c r="H860">
        <f t="shared" si="136"/>
        <v>3</v>
      </c>
      <c r="I860">
        <f t="shared" si="137"/>
        <v>6</v>
      </c>
      <c r="J860">
        <f t="shared" si="138"/>
        <v>11</v>
      </c>
      <c r="K860">
        <f t="shared" si="139"/>
        <v>11</v>
      </c>
      <c r="L860">
        <f t="shared" si="140"/>
        <v>2008</v>
      </c>
      <c r="M860">
        <f t="shared" si="141"/>
        <v>2008</v>
      </c>
      <c r="N860">
        <f t="shared" si="142"/>
        <v>2008</v>
      </c>
    </row>
    <row r="861" spans="1:14">
      <c r="A861" s="26">
        <v>39676</v>
      </c>
      <c r="B861" s="26">
        <v>39755</v>
      </c>
      <c r="C861" s="26">
        <v>39786</v>
      </c>
      <c r="D861" s="10">
        <v>2</v>
      </c>
      <c r="F861">
        <f t="shared" si="134"/>
        <v>6</v>
      </c>
      <c r="G861">
        <f t="shared" si="135"/>
        <v>1</v>
      </c>
      <c r="H861">
        <f t="shared" si="136"/>
        <v>4</v>
      </c>
      <c r="I861">
        <f t="shared" si="137"/>
        <v>8</v>
      </c>
      <c r="J861">
        <f t="shared" si="138"/>
        <v>11</v>
      </c>
      <c r="K861">
        <f t="shared" si="139"/>
        <v>12</v>
      </c>
      <c r="L861">
        <f t="shared" si="140"/>
        <v>2008</v>
      </c>
      <c r="M861">
        <f t="shared" si="141"/>
        <v>2008</v>
      </c>
      <c r="N861">
        <f t="shared" si="142"/>
        <v>2008</v>
      </c>
    </row>
    <row r="862" spans="1:14">
      <c r="A862" s="26">
        <v>39638</v>
      </c>
      <c r="B862" s="26">
        <v>39806</v>
      </c>
      <c r="C862" s="26">
        <v>39806</v>
      </c>
      <c r="D862" s="10">
        <v>3</v>
      </c>
      <c r="F862">
        <f t="shared" si="134"/>
        <v>3</v>
      </c>
      <c r="G862">
        <f t="shared" si="135"/>
        <v>3</v>
      </c>
      <c r="H862">
        <f t="shared" si="136"/>
        <v>3</v>
      </c>
      <c r="I862">
        <f t="shared" si="137"/>
        <v>7</v>
      </c>
      <c r="J862">
        <f t="shared" si="138"/>
        <v>12</v>
      </c>
      <c r="K862">
        <f t="shared" si="139"/>
        <v>12</v>
      </c>
      <c r="L862">
        <f t="shared" si="140"/>
        <v>2008</v>
      </c>
      <c r="M862">
        <f t="shared" si="141"/>
        <v>2008</v>
      </c>
      <c r="N862">
        <f t="shared" si="142"/>
        <v>2008</v>
      </c>
    </row>
    <row r="863" spans="1:14">
      <c r="A863" s="26">
        <v>39405</v>
      </c>
      <c r="B863" s="26">
        <v>39784</v>
      </c>
      <c r="C863" s="26">
        <v>39806</v>
      </c>
      <c r="D863" s="10">
        <v>3</v>
      </c>
      <c r="F863">
        <f t="shared" si="134"/>
        <v>1</v>
      </c>
      <c r="G863">
        <f t="shared" si="135"/>
        <v>2</v>
      </c>
      <c r="H863">
        <f t="shared" si="136"/>
        <v>3</v>
      </c>
      <c r="I863">
        <f t="shared" si="137"/>
        <v>11</v>
      </c>
      <c r="J863">
        <f t="shared" si="138"/>
        <v>12</v>
      </c>
      <c r="K863">
        <f t="shared" si="139"/>
        <v>12</v>
      </c>
      <c r="L863">
        <f t="shared" si="140"/>
        <v>2007</v>
      </c>
      <c r="M863">
        <f t="shared" si="141"/>
        <v>2008</v>
      </c>
      <c r="N863">
        <f t="shared" si="142"/>
        <v>2008</v>
      </c>
    </row>
    <row r="864" spans="1:14">
      <c r="A864" s="26">
        <v>39766</v>
      </c>
      <c r="B864" s="26">
        <v>39811</v>
      </c>
      <c r="C864" s="26">
        <v>39813</v>
      </c>
      <c r="D864" s="10">
        <v>1</v>
      </c>
      <c r="F864">
        <f t="shared" si="134"/>
        <v>5</v>
      </c>
      <c r="G864">
        <f t="shared" si="135"/>
        <v>1</v>
      </c>
      <c r="H864">
        <f t="shared" si="136"/>
        <v>3</v>
      </c>
      <c r="I864">
        <f t="shared" si="137"/>
        <v>11</v>
      </c>
      <c r="J864">
        <f t="shared" si="138"/>
        <v>12</v>
      </c>
      <c r="K864">
        <f t="shared" si="139"/>
        <v>12</v>
      </c>
      <c r="L864">
        <f t="shared" si="140"/>
        <v>2008</v>
      </c>
      <c r="M864">
        <f t="shared" si="141"/>
        <v>2008</v>
      </c>
      <c r="N864">
        <f t="shared" si="142"/>
        <v>2008</v>
      </c>
    </row>
    <row r="865" spans="1:14">
      <c r="A865" s="26">
        <v>39659</v>
      </c>
      <c r="B865" s="26">
        <v>39744</v>
      </c>
      <c r="C865" s="26">
        <v>39822</v>
      </c>
      <c r="D865" s="10">
        <v>6</v>
      </c>
      <c r="F865">
        <f t="shared" si="134"/>
        <v>3</v>
      </c>
      <c r="G865">
        <f t="shared" si="135"/>
        <v>4</v>
      </c>
      <c r="H865">
        <f t="shared" si="136"/>
        <v>5</v>
      </c>
      <c r="I865">
        <f t="shared" si="137"/>
        <v>7</v>
      </c>
      <c r="J865">
        <f t="shared" si="138"/>
        <v>10</v>
      </c>
      <c r="K865">
        <f t="shared" si="139"/>
        <v>1</v>
      </c>
      <c r="L865">
        <f t="shared" si="140"/>
        <v>2008</v>
      </c>
      <c r="M865">
        <f t="shared" si="141"/>
        <v>2008</v>
      </c>
      <c r="N865">
        <f t="shared" si="142"/>
        <v>2009</v>
      </c>
    </row>
    <row r="866" spans="1:14">
      <c r="A866" s="26">
        <v>39713</v>
      </c>
      <c r="B866" s="26">
        <v>39778</v>
      </c>
      <c r="C866" s="26">
        <v>39778</v>
      </c>
      <c r="D866" s="10">
        <v>2</v>
      </c>
      <c r="F866">
        <f t="shared" si="134"/>
        <v>1</v>
      </c>
      <c r="G866">
        <f t="shared" si="135"/>
        <v>3</v>
      </c>
      <c r="H866">
        <f t="shared" si="136"/>
        <v>3</v>
      </c>
      <c r="I866">
        <f t="shared" si="137"/>
        <v>9</v>
      </c>
      <c r="J866">
        <f t="shared" si="138"/>
        <v>11</v>
      </c>
      <c r="K866">
        <f t="shared" si="139"/>
        <v>11</v>
      </c>
      <c r="L866">
        <f t="shared" si="140"/>
        <v>2008</v>
      </c>
      <c r="M866">
        <f t="shared" si="141"/>
        <v>2008</v>
      </c>
      <c r="N866">
        <f t="shared" si="142"/>
        <v>2008</v>
      </c>
    </row>
    <row r="867" spans="1:14">
      <c r="A867" s="26">
        <v>39701</v>
      </c>
      <c r="B867" s="26">
        <v>39829</v>
      </c>
      <c r="C867" s="26">
        <v>39829</v>
      </c>
      <c r="D867" s="10">
        <v>3</v>
      </c>
      <c r="F867">
        <f t="shared" si="134"/>
        <v>3</v>
      </c>
      <c r="G867">
        <f t="shared" si="135"/>
        <v>5</v>
      </c>
      <c r="H867">
        <f t="shared" si="136"/>
        <v>5</v>
      </c>
      <c r="I867">
        <f t="shared" si="137"/>
        <v>9</v>
      </c>
      <c r="J867">
        <f t="shared" si="138"/>
        <v>1</v>
      </c>
      <c r="K867">
        <f t="shared" si="139"/>
        <v>1</v>
      </c>
      <c r="L867">
        <f t="shared" si="140"/>
        <v>2008</v>
      </c>
      <c r="M867">
        <f t="shared" si="141"/>
        <v>2009</v>
      </c>
      <c r="N867">
        <f t="shared" si="142"/>
        <v>2009</v>
      </c>
    </row>
    <row r="868" spans="1:14">
      <c r="A868" s="26">
        <v>39598</v>
      </c>
      <c r="B868" s="26">
        <v>39829</v>
      </c>
      <c r="C868" s="26">
        <v>39832</v>
      </c>
      <c r="D868" s="10">
        <v>1</v>
      </c>
      <c r="F868">
        <f t="shared" si="134"/>
        <v>5</v>
      </c>
      <c r="G868">
        <f t="shared" si="135"/>
        <v>5</v>
      </c>
      <c r="H868">
        <f t="shared" si="136"/>
        <v>1</v>
      </c>
      <c r="I868">
        <f t="shared" si="137"/>
        <v>5</v>
      </c>
      <c r="J868">
        <f t="shared" si="138"/>
        <v>1</v>
      </c>
      <c r="K868">
        <f t="shared" si="139"/>
        <v>1</v>
      </c>
      <c r="L868">
        <f t="shared" si="140"/>
        <v>2008</v>
      </c>
      <c r="M868">
        <f t="shared" si="141"/>
        <v>2009</v>
      </c>
      <c r="N868">
        <f t="shared" si="142"/>
        <v>2009</v>
      </c>
    </row>
    <row r="869" spans="1:14">
      <c r="A869" s="26">
        <v>39719</v>
      </c>
      <c r="B869" s="26">
        <v>39835</v>
      </c>
      <c r="C869" s="26">
        <v>39838</v>
      </c>
      <c r="D869" s="10">
        <v>4</v>
      </c>
      <c r="F869">
        <f t="shared" si="134"/>
        <v>7</v>
      </c>
      <c r="G869">
        <f t="shared" si="135"/>
        <v>4</v>
      </c>
      <c r="H869">
        <f t="shared" si="136"/>
        <v>7</v>
      </c>
      <c r="I869">
        <f t="shared" si="137"/>
        <v>9</v>
      </c>
      <c r="J869">
        <f t="shared" si="138"/>
        <v>1</v>
      </c>
      <c r="K869">
        <f t="shared" si="139"/>
        <v>1</v>
      </c>
      <c r="L869">
        <f t="shared" si="140"/>
        <v>2008</v>
      </c>
      <c r="M869">
        <f t="shared" si="141"/>
        <v>2009</v>
      </c>
      <c r="N869">
        <f t="shared" si="142"/>
        <v>2009</v>
      </c>
    </row>
    <row r="870" spans="1:14">
      <c r="A870" s="26">
        <v>39720</v>
      </c>
      <c r="B870" s="26">
        <v>39826</v>
      </c>
      <c r="C870" s="26">
        <v>39826</v>
      </c>
      <c r="D870" s="10">
        <v>5</v>
      </c>
      <c r="F870">
        <f t="shared" si="134"/>
        <v>1</v>
      </c>
      <c r="G870">
        <f t="shared" si="135"/>
        <v>2</v>
      </c>
      <c r="H870">
        <f t="shared" si="136"/>
        <v>2</v>
      </c>
      <c r="I870">
        <f t="shared" si="137"/>
        <v>9</v>
      </c>
      <c r="J870">
        <f t="shared" si="138"/>
        <v>1</v>
      </c>
      <c r="K870">
        <f t="shared" si="139"/>
        <v>1</v>
      </c>
      <c r="L870">
        <f t="shared" si="140"/>
        <v>2008</v>
      </c>
      <c r="M870">
        <f t="shared" si="141"/>
        <v>2009</v>
      </c>
      <c r="N870">
        <f t="shared" si="142"/>
        <v>2009</v>
      </c>
    </row>
    <row r="871" spans="1:14">
      <c r="A871" s="26">
        <v>39703</v>
      </c>
      <c r="B871" s="26">
        <v>39831</v>
      </c>
      <c r="C871" s="26">
        <v>39832</v>
      </c>
      <c r="D871" s="10">
        <v>2</v>
      </c>
      <c r="F871">
        <f t="shared" si="134"/>
        <v>5</v>
      </c>
      <c r="G871">
        <f t="shared" si="135"/>
        <v>7</v>
      </c>
      <c r="H871">
        <f t="shared" si="136"/>
        <v>1</v>
      </c>
      <c r="I871">
        <f t="shared" si="137"/>
        <v>9</v>
      </c>
      <c r="J871">
        <f t="shared" si="138"/>
        <v>1</v>
      </c>
      <c r="K871">
        <f t="shared" si="139"/>
        <v>1</v>
      </c>
      <c r="L871">
        <f t="shared" si="140"/>
        <v>2008</v>
      </c>
      <c r="M871">
        <f t="shared" si="141"/>
        <v>2009</v>
      </c>
      <c r="N871">
        <f t="shared" si="142"/>
        <v>2009</v>
      </c>
    </row>
    <row r="872" spans="1:14">
      <c r="A872" s="26">
        <v>39699</v>
      </c>
      <c r="B872" s="26">
        <v>39849</v>
      </c>
      <c r="C872" s="26">
        <v>39853</v>
      </c>
      <c r="D872" s="10">
        <v>1</v>
      </c>
      <c r="F872">
        <f t="shared" si="134"/>
        <v>1</v>
      </c>
      <c r="G872">
        <f t="shared" si="135"/>
        <v>4</v>
      </c>
      <c r="H872">
        <f t="shared" si="136"/>
        <v>1</v>
      </c>
      <c r="I872">
        <f t="shared" si="137"/>
        <v>9</v>
      </c>
      <c r="J872">
        <f t="shared" si="138"/>
        <v>2</v>
      </c>
      <c r="K872">
        <f t="shared" si="139"/>
        <v>2</v>
      </c>
      <c r="L872">
        <f t="shared" si="140"/>
        <v>2008</v>
      </c>
      <c r="M872">
        <f t="shared" si="141"/>
        <v>2009</v>
      </c>
      <c r="N872">
        <f t="shared" si="142"/>
        <v>2009</v>
      </c>
    </row>
    <row r="873" spans="1:14">
      <c r="A873" s="26">
        <v>39479</v>
      </c>
      <c r="B873" s="26">
        <v>39832</v>
      </c>
      <c r="C873" s="26">
        <v>39833</v>
      </c>
      <c r="D873" s="10">
        <v>3</v>
      </c>
      <c r="F873">
        <f t="shared" si="134"/>
        <v>5</v>
      </c>
      <c r="G873">
        <f t="shared" si="135"/>
        <v>1</v>
      </c>
      <c r="H873">
        <f t="shared" si="136"/>
        <v>2</v>
      </c>
      <c r="I873">
        <f t="shared" si="137"/>
        <v>2</v>
      </c>
      <c r="J873">
        <f t="shared" si="138"/>
        <v>1</v>
      </c>
      <c r="K873">
        <f t="shared" si="139"/>
        <v>1</v>
      </c>
      <c r="L873">
        <f t="shared" si="140"/>
        <v>2008</v>
      </c>
      <c r="M873">
        <f t="shared" si="141"/>
        <v>2009</v>
      </c>
      <c r="N873">
        <f t="shared" si="142"/>
        <v>2009</v>
      </c>
    </row>
    <row r="874" spans="1:14">
      <c r="A874" s="26">
        <v>39011</v>
      </c>
      <c r="B874" s="26">
        <v>39773</v>
      </c>
      <c r="C874" s="26">
        <v>39773</v>
      </c>
      <c r="D874" s="10">
        <v>3</v>
      </c>
      <c r="F874">
        <f t="shared" si="134"/>
        <v>6</v>
      </c>
      <c r="G874">
        <f t="shared" si="135"/>
        <v>5</v>
      </c>
      <c r="H874">
        <f t="shared" si="136"/>
        <v>5</v>
      </c>
      <c r="I874">
        <f t="shared" si="137"/>
        <v>10</v>
      </c>
      <c r="J874">
        <f t="shared" si="138"/>
        <v>11</v>
      </c>
      <c r="K874">
        <f t="shared" si="139"/>
        <v>11</v>
      </c>
      <c r="L874">
        <f t="shared" si="140"/>
        <v>2006</v>
      </c>
      <c r="M874">
        <f t="shared" si="141"/>
        <v>2008</v>
      </c>
      <c r="N874">
        <f t="shared" si="142"/>
        <v>2008</v>
      </c>
    </row>
    <row r="875" spans="1:14">
      <c r="A875" s="26">
        <v>39600</v>
      </c>
      <c r="B875" s="26">
        <v>39820</v>
      </c>
      <c r="C875" s="26">
        <v>39821</v>
      </c>
      <c r="D875" s="10">
        <v>1</v>
      </c>
      <c r="F875">
        <f t="shared" si="134"/>
        <v>7</v>
      </c>
      <c r="G875">
        <f t="shared" si="135"/>
        <v>3</v>
      </c>
      <c r="H875">
        <f t="shared" si="136"/>
        <v>4</v>
      </c>
      <c r="I875">
        <f t="shared" si="137"/>
        <v>6</v>
      </c>
      <c r="J875">
        <f t="shared" si="138"/>
        <v>1</v>
      </c>
      <c r="K875">
        <f t="shared" si="139"/>
        <v>1</v>
      </c>
      <c r="L875">
        <f t="shared" si="140"/>
        <v>2008</v>
      </c>
      <c r="M875">
        <f t="shared" si="141"/>
        <v>2009</v>
      </c>
      <c r="N875">
        <f t="shared" si="142"/>
        <v>2009</v>
      </c>
    </row>
    <row r="876" spans="1:14">
      <c r="A876" s="26">
        <v>39532</v>
      </c>
      <c r="B876" s="26">
        <v>39792</v>
      </c>
      <c r="C876" s="26">
        <v>39818</v>
      </c>
      <c r="D876" s="10">
        <v>2</v>
      </c>
      <c r="F876">
        <f t="shared" si="134"/>
        <v>2</v>
      </c>
      <c r="G876">
        <f t="shared" si="135"/>
        <v>3</v>
      </c>
      <c r="H876">
        <f t="shared" si="136"/>
        <v>1</v>
      </c>
      <c r="I876">
        <f t="shared" si="137"/>
        <v>3</v>
      </c>
      <c r="J876">
        <f t="shared" si="138"/>
        <v>12</v>
      </c>
      <c r="K876">
        <f t="shared" si="139"/>
        <v>1</v>
      </c>
      <c r="L876">
        <f t="shared" si="140"/>
        <v>2008</v>
      </c>
      <c r="M876">
        <f t="shared" si="141"/>
        <v>2008</v>
      </c>
      <c r="N876">
        <f t="shared" si="142"/>
        <v>2009</v>
      </c>
    </row>
    <row r="877" spans="1:14">
      <c r="A877" s="26">
        <v>39705</v>
      </c>
      <c r="B877" s="26">
        <v>39826</v>
      </c>
      <c r="C877" s="26">
        <v>39827</v>
      </c>
      <c r="D877" s="10">
        <v>2</v>
      </c>
      <c r="F877">
        <f t="shared" si="134"/>
        <v>7</v>
      </c>
      <c r="G877">
        <f t="shared" si="135"/>
        <v>2</v>
      </c>
      <c r="H877">
        <f t="shared" si="136"/>
        <v>3</v>
      </c>
      <c r="I877">
        <f t="shared" si="137"/>
        <v>9</v>
      </c>
      <c r="J877">
        <f t="shared" si="138"/>
        <v>1</v>
      </c>
      <c r="K877">
        <f t="shared" si="139"/>
        <v>1</v>
      </c>
      <c r="L877">
        <f t="shared" si="140"/>
        <v>2008</v>
      </c>
      <c r="M877">
        <f t="shared" si="141"/>
        <v>2009</v>
      </c>
      <c r="N877">
        <f t="shared" si="142"/>
        <v>2009</v>
      </c>
    </row>
    <row r="878" spans="1:14">
      <c r="A878" s="26">
        <v>39693</v>
      </c>
      <c r="B878" s="26">
        <v>39801</v>
      </c>
      <c r="C878" s="26">
        <v>39832</v>
      </c>
      <c r="D878" s="10">
        <v>1</v>
      </c>
      <c r="F878">
        <f t="shared" si="134"/>
        <v>2</v>
      </c>
      <c r="G878">
        <f t="shared" si="135"/>
        <v>5</v>
      </c>
      <c r="H878">
        <f t="shared" si="136"/>
        <v>1</v>
      </c>
      <c r="I878">
        <f t="shared" si="137"/>
        <v>9</v>
      </c>
      <c r="J878">
        <f t="shared" si="138"/>
        <v>12</v>
      </c>
      <c r="K878">
        <f t="shared" si="139"/>
        <v>1</v>
      </c>
      <c r="L878">
        <f t="shared" si="140"/>
        <v>2008</v>
      </c>
      <c r="M878">
        <f t="shared" si="141"/>
        <v>2008</v>
      </c>
      <c r="N878">
        <f t="shared" si="142"/>
        <v>2009</v>
      </c>
    </row>
    <row r="879" spans="1:14">
      <c r="A879" s="26">
        <v>39759</v>
      </c>
      <c r="B879" s="26">
        <v>39790</v>
      </c>
      <c r="C879" s="26">
        <v>39822</v>
      </c>
      <c r="D879" s="10">
        <v>2</v>
      </c>
      <c r="F879">
        <f t="shared" si="134"/>
        <v>5</v>
      </c>
      <c r="G879">
        <f t="shared" si="135"/>
        <v>1</v>
      </c>
      <c r="H879">
        <f t="shared" si="136"/>
        <v>5</v>
      </c>
      <c r="I879">
        <f t="shared" si="137"/>
        <v>11</v>
      </c>
      <c r="J879">
        <f t="shared" si="138"/>
        <v>12</v>
      </c>
      <c r="K879">
        <f t="shared" si="139"/>
        <v>1</v>
      </c>
      <c r="L879">
        <f t="shared" si="140"/>
        <v>2008</v>
      </c>
      <c r="M879">
        <f t="shared" si="141"/>
        <v>2008</v>
      </c>
      <c r="N879">
        <f t="shared" si="142"/>
        <v>2009</v>
      </c>
    </row>
    <row r="880" spans="1:14">
      <c r="A880" s="26">
        <v>39604</v>
      </c>
      <c r="B880" s="26">
        <v>39772</v>
      </c>
      <c r="C880" s="26">
        <v>39772</v>
      </c>
      <c r="D880" s="10">
        <v>3</v>
      </c>
      <c r="F880">
        <f t="shared" si="134"/>
        <v>4</v>
      </c>
      <c r="G880">
        <f t="shared" si="135"/>
        <v>4</v>
      </c>
      <c r="H880">
        <f t="shared" si="136"/>
        <v>4</v>
      </c>
      <c r="I880">
        <f t="shared" si="137"/>
        <v>6</v>
      </c>
      <c r="J880">
        <f t="shared" si="138"/>
        <v>11</v>
      </c>
      <c r="K880">
        <f t="shared" si="139"/>
        <v>11</v>
      </c>
      <c r="L880">
        <f t="shared" si="140"/>
        <v>2008</v>
      </c>
      <c r="M880">
        <f t="shared" si="141"/>
        <v>2008</v>
      </c>
      <c r="N880">
        <f t="shared" si="142"/>
        <v>2008</v>
      </c>
    </row>
    <row r="881" spans="1:14">
      <c r="A881" s="26">
        <v>39769</v>
      </c>
      <c r="B881" s="26">
        <v>39831</v>
      </c>
      <c r="C881" s="26">
        <v>39832</v>
      </c>
      <c r="D881" s="10">
        <v>2</v>
      </c>
      <c r="F881">
        <f t="shared" si="134"/>
        <v>1</v>
      </c>
      <c r="G881">
        <f t="shared" si="135"/>
        <v>7</v>
      </c>
      <c r="H881">
        <f t="shared" si="136"/>
        <v>1</v>
      </c>
      <c r="I881">
        <f t="shared" si="137"/>
        <v>11</v>
      </c>
      <c r="J881">
        <f t="shared" si="138"/>
        <v>1</v>
      </c>
      <c r="K881">
        <f t="shared" si="139"/>
        <v>1</v>
      </c>
      <c r="L881">
        <f t="shared" si="140"/>
        <v>2008</v>
      </c>
      <c r="M881">
        <f t="shared" si="141"/>
        <v>2009</v>
      </c>
      <c r="N881">
        <f t="shared" si="142"/>
        <v>2009</v>
      </c>
    </row>
    <row r="882" spans="1:14">
      <c r="A882" s="26">
        <v>39412</v>
      </c>
      <c r="B882" s="26">
        <v>39821</v>
      </c>
      <c r="C882" s="26">
        <v>39821</v>
      </c>
      <c r="D882" s="10">
        <v>3</v>
      </c>
      <c r="F882">
        <f t="shared" si="134"/>
        <v>1</v>
      </c>
      <c r="G882">
        <f t="shared" si="135"/>
        <v>4</v>
      </c>
      <c r="H882">
        <f t="shared" si="136"/>
        <v>4</v>
      </c>
      <c r="I882">
        <f t="shared" si="137"/>
        <v>11</v>
      </c>
      <c r="J882">
        <f t="shared" si="138"/>
        <v>1</v>
      </c>
      <c r="K882">
        <f t="shared" si="139"/>
        <v>1</v>
      </c>
      <c r="L882">
        <f t="shared" si="140"/>
        <v>2007</v>
      </c>
      <c r="M882">
        <f t="shared" si="141"/>
        <v>2009</v>
      </c>
      <c r="N882">
        <f t="shared" si="142"/>
        <v>2009</v>
      </c>
    </row>
    <row r="883" spans="1:14">
      <c r="A883" s="26">
        <v>39507</v>
      </c>
      <c r="B883" s="26">
        <v>39812</v>
      </c>
      <c r="C883" s="26">
        <v>39846</v>
      </c>
      <c r="D883" s="10">
        <v>1</v>
      </c>
      <c r="F883">
        <f t="shared" si="134"/>
        <v>5</v>
      </c>
      <c r="G883">
        <f t="shared" si="135"/>
        <v>2</v>
      </c>
      <c r="H883">
        <f t="shared" si="136"/>
        <v>1</v>
      </c>
      <c r="I883">
        <f t="shared" si="137"/>
        <v>2</v>
      </c>
      <c r="J883">
        <f t="shared" si="138"/>
        <v>12</v>
      </c>
      <c r="K883">
        <f t="shared" si="139"/>
        <v>2</v>
      </c>
      <c r="L883">
        <f t="shared" si="140"/>
        <v>2008</v>
      </c>
      <c r="M883">
        <f t="shared" si="141"/>
        <v>2008</v>
      </c>
      <c r="N883">
        <f t="shared" si="142"/>
        <v>2009</v>
      </c>
    </row>
    <row r="884" spans="1:14">
      <c r="A884" s="26">
        <v>39779</v>
      </c>
      <c r="B884" s="26">
        <v>39849</v>
      </c>
      <c r="C884" s="26">
        <v>39853</v>
      </c>
      <c r="D884" s="10">
        <v>4</v>
      </c>
      <c r="F884">
        <f t="shared" si="134"/>
        <v>4</v>
      </c>
      <c r="G884">
        <f t="shared" si="135"/>
        <v>4</v>
      </c>
      <c r="H884">
        <f t="shared" si="136"/>
        <v>1</v>
      </c>
      <c r="I884">
        <f t="shared" si="137"/>
        <v>11</v>
      </c>
      <c r="J884">
        <f t="shared" si="138"/>
        <v>2</v>
      </c>
      <c r="K884">
        <f t="shared" si="139"/>
        <v>2</v>
      </c>
      <c r="L884">
        <f t="shared" si="140"/>
        <v>2008</v>
      </c>
      <c r="M884">
        <f t="shared" si="141"/>
        <v>2009</v>
      </c>
      <c r="N884">
        <f t="shared" si="142"/>
        <v>2009</v>
      </c>
    </row>
    <row r="885" spans="1:14">
      <c r="A885" s="26">
        <v>39752</v>
      </c>
      <c r="B885" s="26">
        <v>39784</v>
      </c>
      <c r="C885" s="26">
        <v>39786</v>
      </c>
      <c r="D885" s="10">
        <v>1</v>
      </c>
      <c r="F885">
        <f t="shared" si="134"/>
        <v>5</v>
      </c>
      <c r="G885">
        <f t="shared" si="135"/>
        <v>2</v>
      </c>
      <c r="H885">
        <f t="shared" si="136"/>
        <v>4</v>
      </c>
      <c r="I885">
        <f t="shared" si="137"/>
        <v>10</v>
      </c>
      <c r="J885">
        <f t="shared" si="138"/>
        <v>12</v>
      </c>
      <c r="K885">
        <f t="shared" si="139"/>
        <v>12</v>
      </c>
      <c r="L885">
        <f t="shared" si="140"/>
        <v>2008</v>
      </c>
      <c r="M885">
        <f t="shared" si="141"/>
        <v>2008</v>
      </c>
      <c r="N885">
        <f t="shared" si="142"/>
        <v>2008</v>
      </c>
    </row>
    <row r="886" spans="1:14">
      <c r="A886" s="26">
        <v>39821</v>
      </c>
      <c r="B886" s="26">
        <v>39854</v>
      </c>
      <c r="C886" s="26">
        <v>39854</v>
      </c>
      <c r="D886" s="10">
        <v>4</v>
      </c>
      <c r="F886">
        <f t="shared" si="134"/>
        <v>4</v>
      </c>
      <c r="G886">
        <f t="shared" si="135"/>
        <v>2</v>
      </c>
      <c r="H886">
        <f t="shared" si="136"/>
        <v>2</v>
      </c>
      <c r="I886">
        <f t="shared" si="137"/>
        <v>1</v>
      </c>
      <c r="J886">
        <f t="shared" si="138"/>
        <v>2</v>
      </c>
      <c r="K886">
        <f t="shared" si="139"/>
        <v>2</v>
      </c>
      <c r="L886">
        <f t="shared" si="140"/>
        <v>2009</v>
      </c>
      <c r="M886">
        <f t="shared" si="141"/>
        <v>2009</v>
      </c>
      <c r="N886">
        <f t="shared" si="142"/>
        <v>2009</v>
      </c>
    </row>
    <row r="887" spans="1:14">
      <c r="A887" s="26">
        <v>39677</v>
      </c>
      <c r="B887" s="26">
        <v>39800</v>
      </c>
      <c r="C887" s="26">
        <v>39836</v>
      </c>
      <c r="D887" s="10">
        <v>3</v>
      </c>
      <c r="F887">
        <f t="shared" si="134"/>
        <v>7</v>
      </c>
      <c r="G887">
        <f t="shared" si="135"/>
        <v>4</v>
      </c>
      <c r="H887">
        <f t="shared" si="136"/>
        <v>5</v>
      </c>
      <c r="I887">
        <f t="shared" si="137"/>
        <v>8</v>
      </c>
      <c r="J887">
        <f t="shared" si="138"/>
        <v>12</v>
      </c>
      <c r="K887">
        <f t="shared" si="139"/>
        <v>1</v>
      </c>
      <c r="L887">
        <f t="shared" si="140"/>
        <v>2008</v>
      </c>
      <c r="M887">
        <f t="shared" si="141"/>
        <v>2008</v>
      </c>
      <c r="N887">
        <f t="shared" si="142"/>
        <v>2009</v>
      </c>
    </row>
    <row r="888" spans="1:14">
      <c r="A888" s="26">
        <v>39754</v>
      </c>
      <c r="B888" s="26">
        <v>39857</v>
      </c>
      <c r="C888" s="26">
        <v>39858</v>
      </c>
      <c r="D888" s="10">
        <v>3</v>
      </c>
      <c r="F888">
        <f t="shared" si="134"/>
        <v>7</v>
      </c>
      <c r="G888">
        <f t="shared" si="135"/>
        <v>5</v>
      </c>
      <c r="H888">
        <f t="shared" si="136"/>
        <v>6</v>
      </c>
      <c r="I888">
        <f t="shared" si="137"/>
        <v>11</v>
      </c>
      <c r="J888">
        <f t="shared" si="138"/>
        <v>2</v>
      </c>
      <c r="K888">
        <f t="shared" si="139"/>
        <v>2</v>
      </c>
      <c r="L888">
        <f t="shared" si="140"/>
        <v>2008</v>
      </c>
      <c r="M888">
        <f t="shared" si="141"/>
        <v>2009</v>
      </c>
      <c r="N888">
        <f t="shared" si="142"/>
        <v>2009</v>
      </c>
    </row>
    <row r="889" spans="1:14">
      <c r="A889" s="26">
        <v>39507</v>
      </c>
      <c r="B889" s="26">
        <v>39857</v>
      </c>
      <c r="C889" s="26">
        <v>39858</v>
      </c>
      <c r="D889" s="10">
        <v>2</v>
      </c>
      <c r="F889">
        <f t="shared" si="134"/>
        <v>5</v>
      </c>
      <c r="G889">
        <f t="shared" si="135"/>
        <v>5</v>
      </c>
      <c r="H889">
        <f t="shared" si="136"/>
        <v>6</v>
      </c>
      <c r="I889">
        <f t="shared" si="137"/>
        <v>2</v>
      </c>
      <c r="J889">
        <f t="shared" si="138"/>
        <v>2</v>
      </c>
      <c r="K889">
        <f t="shared" si="139"/>
        <v>2</v>
      </c>
      <c r="L889">
        <f t="shared" si="140"/>
        <v>2008</v>
      </c>
      <c r="M889">
        <f t="shared" si="141"/>
        <v>2009</v>
      </c>
      <c r="N889">
        <f t="shared" si="142"/>
        <v>2009</v>
      </c>
    </row>
    <row r="890" spans="1:14">
      <c r="A890" s="26">
        <v>39657</v>
      </c>
      <c r="B890" s="26">
        <v>39856</v>
      </c>
      <c r="C890" s="26">
        <v>39858</v>
      </c>
      <c r="D890" s="10">
        <v>3</v>
      </c>
      <c r="F890">
        <f t="shared" si="134"/>
        <v>1</v>
      </c>
      <c r="G890">
        <f t="shared" si="135"/>
        <v>4</v>
      </c>
      <c r="H890">
        <f t="shared" si="136"/>
        <v>6</v>
      </c>
      <c r="I890">
        <f t="shared" si="137"/>
        <v>7</v>
      </c>
      <c r="J890">
        <f t="shared" si="138"/>
        <v>2</v>
      </c>
      <c r="K890">
        <f t="shared" si="139"/>
        <v>2</v>
      </c>
      <c r="L890">
        <f t="shared" si="140"/>
        <v>2008</v>
      </c>
      <c r="M890">
        <f t="shared" si="141"/>
        <v>2009</v>
      </c>
      <c r="N890">
        <f t="shared" si="142"/>
        <v>2009</v>
      </c>
    </row>
    <row r="891" spans="1:14">
      <c r="A891" s="26">
        <v>39274</v>
      </c>
      <c r="B891" s="26">
        <v>39762</v>
      </c>
      <c r="C891" s="26">
        <v>39867</v>
      </c>
      <c r="D891" s="10">
        <v>3</v>
      </c>
      <c r="F891">
        <f t="shared" si="134"/>
        <v>3</v>
      </c>
      <c r="G891">
        <f t="shared" si="135"/>
        <v>1</v>
      </c>
      <c r="H891">
        <f t="shared" si="136"/>
        <v>1</v>
      </c>
      <c r="I891">
        <f t="shared" si="137"/>
        <v>7</v>
      </c>
      <c r="J891">
        <f t="shared" si="138"/>
        <v>11</v>
      </c>
      <c r="K891">
        <f t="shared" si="139"/>
        <v>2</v>
      </c>
      <c r="L891">
        <f t="shared" si="140"/>
        <v>2007</v>
      </c>
      <c r="M891">
        <f t="shared" si="141"/>
        <v>2008</v>
      </c>
      <c r="N891">
        <f t="shared" si="142"/>
        <v>2009</v>
      </c>
    </row>
    <row r="892" spans="1:14">
      <c r="A892" s="26">
        <v>39658</v>
      </c>
      <c r="B892" s="26">
        <v>39822</v>
      </c>
      <c r="C892" s="26">
        <v>39868</v>
      </c>
      <c r="D892" s="10">
        <v>6</v>
      </c>
      <c r="F892">
        <f t="shared" si="134"/>
        <v>2</v>
      </c>
      <c r="G892">
        <f t="shared" si="135"/>
        <v>5</v>
      </c>
      <c r="H892">
        <f t="shared" si="136"/>
        <v>2</v>
      </c>
      <c r="I892">
        <f t="shared" si="137"/>
        <v>7</v>
      </c>
      <c r="J892">
        <f t="shared" si="138"/>
        <v>1</v>
      </c>
      <c r="K892">
        <f t="shared" si="139"/>
        <v>2</v>
      </c>
      <c r="L892">
        <f t="shared" si="140"/>
        <v>2008</v>
      </c>
      <c r="M892">
        <f t="shared" si="141"/>
        <v>2009</v>
      </c>
      <c r="N892">
        <f t="shared" si="142"/>
        <v>2009</v>
      </c>
    </row>
    <row r="893" spans="1:14">
      <c r="A893" s="26">
        <v>39646</v>
      </c>
      <c r="B893" s="26">
        <v>39775</v>
      </c>
      <c r="C893" s="26">
        <v>39841</v>
      </c>
      <c r="D893" s="10">
        <v>2</v>
      </c>
      <c r="F893">
        <f t="shared" si="134"/>
        <v>4</v>
      </c>
      <c r="G893">
        <f t="shared" si="135"/>
        <v>7</v>
      </c>
      <c r="H893">
        <f t="shared" si="136"/>
        <v>3</v>
      </c>
      <c r="I893">
        <f t="shared" si="137"/>
        <v>7</v>
      </c>
      <c r="J893">
        <f t="shared" si="138"/>
        <v>11</v>
      </c>
      <c r="K893">
        <f t="shared" si="139"/>
        <v>1</v>
      </c>
      <c r="L893">
        <f t="shared" si="140"/>
        <v>2008</v>
      </c>
      <c r="M893">
        <f t="shared" si="141"/>
        <v>2008</v>
      </c>
      <c r="N893">
        <f t="shared" si="142"/>
        <v>2009</v>
      </c>
    </row>
    <row r="894" spans="1:14">
      <c r="A894" s="26">
        <v>39623</v>
      </c>
      <c r="B894" s="26">
        <v>39853</v>
      </c>
      <c r="C894" s="26">
        <v>39854</v>
      </c>
      <c r="D894" s="10">
        <v>3</v>
      </c>
      <c r="F894">
        <f t="shared" si="134"/>
        <v>2</v>
      </c>
      <c r="G894">
        <f t="shared" si="135"/>
        <v>1</v>
      </c>
      <c r="H894">
        <f t="shared" si="136"/>
        <v>2</v>
      </c>
      <c r="I894">
        <f t="shared" si="137"/>
        <v>6</v>
      </c>
      <c r="J894">
        <f t="shared" si="138"/>
        <v>2</v>
      </c>
      <c r="K894">
        <f t="shared" si="139"/>
        <v>2</v>
      </c>
      <c r="L894">
        <f t="shared" si="140"/>
        <v>2008</v>
      </c>
      <c r="M894">
        <f t="shared" si="141"/>
        <v>2009</v>
      </c>
      <c r="N894">
        <f t="shared" si="142"/>
        <v>2009</v>
      </c>
    </row>
    <row r="895" spans="1:14">
      <c r="A895" s="26">
        <v>39625</v>
      </c>
      <c r="B895" s="26">
        <v>39856</v>
      </c>
      <c r="C895" s="26">
        <v>39860</v>
      </c>
      <c r="D895" s="10">
        <v>1</v>
      </c>
      <c r="F895">
        <f t="shared" si="134"/>
        <v>4</v>
      </c>
      <c r="G895">
        <f t="shared" si="135"/>
        <v>4</v>
      </c>
      <c r="H895">
        <f t="shared" si="136"/>
        <v>1</v>
      </c>
      <c r="I895">
        <f t="shared" si="137"/>
        <v>6</v>
      </c>
      <c r="J895">
        <f t="shared" si="138"/>
        <v>2</v>
      </c>
      <c r="K895">
        <f t="shared" si="139"/>
        <v>2</v>
      </c>
      <c r="L895">
        <f t="shared" si="140"/>
        <v>2008</v>
      </c>
      <c r="M895">
        <f t="shared" si="141"/>
        <v>2009</v>
      </c>
      <c r="N895">
        <f t="shared" si="142"/>
        <v>2009</v>
      </c>
    </row>
    <row r="896" spans="1:14">
      <c r="A896" s="26">
        <v>39738</v>
      </c>
      <c r="B896" s="26">
        <v>39831</v>
      </c>
      <c r="C896" s="26">
        <v>39870</v>
      </c>
      <c r="D896" s="10">
        <v>1</v>
      </c>
      <c r="F896">
        <f t="shared" si="134"/>
        <v>5</v>
      </c>
      <c r="G896">
        <f t="shared" si="135"/>
        <v>7</v>
      </c>
      <c r="H896">
        <f t="shared" si="136"/>
        <v>4</v>
      </c>
      <c r="I896">
        <f t="shared" si="137"/>
        <v>10</v>
      </c>
      <c r="J896">
        <f t="shared" si="138"/>
        <v>1</v>
      </c>
      <c r="K896">
        <f t="shared" si="139"/>
        <v>2</v>
      </c>
      <c r="L896">
        <f t="shared" si="140"/>
        <v>2008</v>
      </c>
      <c r="M896">
        <f t="shared" si="141"/>
        <v>2009</v>
      </c>
      <c r="N896">
        <f t="shared" si="142"/>
        <v>2009</v>
      </c>
    </row>
    <row r="897" spans="1:14">
      <c r="A897" s="26">
        <v>39855</v>
      </c>
      <c r="B897" s="26">
        <v>39883</v>
      </c>
      <c r="C897" s="26">
        <v>39884</v>
      </c>
      <c r="D897" s="10">
        <v>2</v>
      </c>
      <c r="F897">
        <f t="shared" si="134"/>
        <v>3</v>
      </c>
      <c r="G897">
        <f t="shared" si="135"/>
        <v>3</v>
      </c>
      <c r="H897">
        <f t="shared" si="136"/>
        <v>4</v>
      </c>
      <c r="I897">
        <f t="shared" si="137"/>
        <v>2</v>
      </c>
      <c r="J897">
        <f t="shared" si="138"/>
        <v>3</v>
      </c>
      <c r="K897">
        <f t="shared" si="139"/>
        <v>3</v>
      </c>
      <c r="L897">
        <f t="shared" si="140"/>
        <v>2009</v>
      </c>
      <c r="M897">
        <f t="shared" si="141"/>
        <v>2009</v>
      </c>
      <c r="N897">
        <f t="shared" si="142"/>
        <v>2009</v>
      </c>
    </row>
    <row r="898" spans="1:14">
      <c r="A898" s="26">
        <v>39589</v>
      </c>
      <c r="B898" s="26">
        <v>39887</v>
      </c>
      <c r="C898" s="26">
        <v>39889</v>
      </c>
      <c r="D898" s="10">
        <v>3</v>
      </c>
      <c r="F898">
        <f t="shared" si="134"/>
        <v>3</v>
      </c>
      <c r="G898">
        <f t="shared" si="135"/>
        <v>7</v>
      </c>
      <c r="H898">
        <f t="shared" si="136"/>
        <v>2</v>
      </c>
      <c r="I898">
        <f t="shared" si="137"/>
        <v>5</v>
      </c>
      <c r="J898">
        <f t="shared" si="138"/>
        <v>3</v>
      </c>
      <c r="K898">
        <f t="shared" si="139"/>
        <v>3</v>
      </c>
      <c r="L898">
        <f t="shared" si="140"/>
        <v>2008</v>
      </c>
      <c r="M898">
        <f t="shared" si="141"/>
        <v>2009</v>
      </c>
      <c r="N898">
        <f t="shared" si="142"/>
        <v>2009</v>
      </c>
    </row>
    <row r="899" spans="1:14">
      <c r="A899" s="26">
        <v>39783</v>
      </c>
      <c r="B899" s="26">
        <v>39874</v>
      </c>
      <c r="C899" s="26">
        <v>39875</v>
      </c>
      <c r="D899" s="10">
        <v>3</v>
      </c>
      <c r="F899">
        <f t="shared" si="134"/>
        <v>1</v>
      </c>
      <c r="G899">
        <f t="shared" si="135"/>
        <v>1</v>
      </c>
      <c r="H899">
        <f t="shared" si="136"/>
        <v>2</v>
      </c>
      <c r="I899">
        <f t="shared" si="137"/>
        <v>12</v>
      </c>
      <c r="J899">
        <f t="shared" si="138"/>
        <v>3</v>
      </c>
      <c r="K899">
        <f t="shared" si="139"/>
        <v>3</v>
      </c>
      <c r="L899">
        <f t="shared" si="140"/>
        <v>2008</v>
      </c>
      <c r="M899">
        <f t="shared" si="141"/>
        <v>2009</v>
      </c>
      <c r="N899">
        <f t="shared" si="142"/>
        <v>2009</v>
      </c>
    </row>
    <row r="900" spans="1:14">
      <c r="A900" s="26">
        <v>39673</v>
      </c>
      <c r="B900" s="26">
        <v>39843</v>
      </c>
      <c r="C900" s="26">
        <v>39869</v>
      </c>
      <c r="D900" s="10">
        <v>1</v>
      </c>
      <c r="F900">
        <f t="shared" ref="F900:F963" si="143">WEEKDAY(A900,2)</f>
        <v>3</v>
      </c>
      <c r="G900">
        <f t="shared" ref="G900:G963" si="144">WEEKDAY(B900,2)</f>
        <v>5</v>
      </c>
      <c r="H900">
        <f t="shared" ref="H900:H963" si="145">WEEKDAY(C900,2)</f>
        <v>3</v>
      </c>
      <c r="I900">
        <f t="shared" ref="I900:I963" si="146">MONTH(A900)</f>
        <v>8</v>
      </c>
      <c r="J900">
        <f t="shared" ref="J900:J963" si="147">MONTH(B900)</f>
        <v>1</v>
      </c>
      <c r="K900">
        <f t="shared" ref="K900:K963" si="148">MONTH(C900)</f>
        <v>2</v>
      </c>
      <c r="L900">
        <f t="shared" ref="L900:L963" si="149">YEAR(A900)</f>
        <v>2008</v>
      </c>
      <c r="M900">
        <f t="shared" ref="M900:M963" si="150">YEAR(B900)</f>
        <v>2009</v>
      </c>
      <c r="N900">
        <f t="shared" ref="N900:N963" si="151">YEAR(C900)</f>
        <v>2009</v>
      </c>
    </row>
    <row r="901" spans="1:14">
      <c r="A901" s="26">
        <v>39782</v>
      </c>
      <c r="B901" s="26">
        <v>39818</v>
      </c>
      <c r="C901" s="26">
        <v>39878</v>
      </c>
      <c r="D901" s="10">
        <v>3</v>
      </c>
      <c r="F901">
        <f t="shared" si="143"/>
        <v>7</v>
      </c>
      <c r="G901">
        <f t="shared" si="144"/>
        <v>1</v>
      </c>
      <c r="H901">
        <f t="shared" si="145"/>
        <v>5</v>
      </c>
      <c r="I901">
        <f t="shared" si="146"/>
        <v>11</v>
      </c>
      <c r="J901">
        <f t="shared" si="147"/>
        <v>1</v>
      </c>
      <c r="K901">
        <f t="shared" si="148"/>
        <v>3</v>
      </c>
      <c r="L901">
        <f t="shared" si="149"/>
        <v>2008</v>
      </c>
      <c r="M901">
        <f t="shared" si="150"/>
        <v>2009</v>
      </c>
      <c r="N901">
        <f t="shared" si="151"/>
        <v>2009</v>
      </c>
    </row>
    <row r="902" spans="1:14">
      <c r="A902" s="26">
        <v>39841</v>
      </c>
      <c r="B902" s="26">
        <v>39888</v>
      </c>
      <c r="C902" s="26">
        <v>39889</v>
      </c>
      <c r="D902" s="10">
        <v>2</v>
      </c>
      <c r="F902">
        <f t="shared" si="143"/>
        <v>3</v>
      </c>
      <c r="G902">
        <f t="shared" si="144"/>
        <v>1</v>
      </c>
      <c r="H902">
        <f t="shared" si="145"/>
        <v>2</v>
      </c>
      <c r="I902">
        <f t="shared" si="146"/>
        <v>1</v>
      </c>
      <c r="J902">
        <f t="shared" si="147"/>
        <v>3</v>
      </c>
      <c r="K902">
        <f t="shared" si="148"/>
        <v>3</v>
      </c>
      <c r="L902">
        <f t="shared" si="149"/>
        <v>2009</v>
      </c>
      <c r="M902">
        <f t="shared" si="150"/>
        <v>2009</v>
      </c>
      <c r="N902">
        <f t="shared" si="151"/>
        <v>2009</v>
      </c>
    </row>
    <row r="903" spans="1:14">
      <c r="A903" s="26">
        <v>39028</v>
      </c>
      <c r="B903" s="26">
        <v>39884</v>
      </c>
      <c r="C903" s="26">
        <v>39884</v>
      </c>
      <c r="D903" s="10">
        <v>2</v>
      </c>
      <c r="F903">
        <f t="shared" si="143"/>
        <v>2</v>
      </c>
      <c r="G903">
        <f t="shared" si="144"/>
        <v>4</v>
      </c>
      <c r="H903">
        <f t="shared" si="145"/>
        <v>4</v>
      </c>
      <c r="I903">
        <f t="shared" si="146"/>
        <v>11</v>
      </c>
      <c r="J903">
        <f t="shared" si="147"/>
        <v>3</v>
      </c>
      <c r="K903">
        <f t="shared" si="148"/>
        <v>3</v>
      </c>
      <c r="L903">
        <f t="shared" si="149"/>
        <v>2006</v>
      </c>
      <c r="M903">
        <f t="shared" si="150"/>
        <v>2009</v>
      </c>
      <c r="N903">
        <f t="shared" si="151"/>
        <v>2009</v>
      </c>
    </row>
    <row r="904" spans="1:14">
      <c r="A904" s="26">
        <v>39820</v>
      </c>
      <c r="B904" s="26">
        <v>39863</v>
      </c>
      <c r="C904" s="26">
        <v>39864</v>
      </c>
      <c r="D904" s="10">
        <v>2</v>
      </c>
      <c r="F904">
        <f t="shared" si="143"/>
        <v>3</v>
      </c>
      <c r="G904">
        <f t="shared" si="144"/>
        <v>4</v>
      </c>
      <c r="H904">
        <f t="shared" si="145"/>
        <v>5</v>
      </c>
      <c r="I904">
        <f t="shared" si="146"/>
        <v>1</v>
      </c>
      <c r="J904">
        <f t="shared" si="147"/>
        <v>2</v>
      </c>
      <c r="K904">
        <f t="shared" si="148"/>
        <v>2</v>
      </c>
      <c r="L904">
        <f t="shared" si="149"/>
        <v>2009</v>
      </c>
      <c r="M904">
        <f t="shared" si="150"/>
        <v>2009</v>
      </c>
      <c r="N904">
        <f t="shared" si="151"/>
        <v>2009</v>
      </c>
    </row>
    <row r="905" spans="1:14">
      <c r="A905" s="26">
        <v>39739</v>
      </c>
      <c r="B905" s="26">
        <v>39884</v>
      </c>
      <c r="C905" s="26">
        <v>39884</v>
      </c>
      <c r="D905" s="10">
        <v>2</v>
      </c>
      <c r="F905">
        <f t="shared" si="143"/>
        <v>6</v>
      </c>
      <c r="G905">
        <f t="shared" si="144"/>
        <v>4</v>
      </c>
      <c r="H905">
        <f t="shared" si="145"/>
        <v>4</v>
      </c>
      <c r="I905">
        <f t="shared" si="146"/>
        <v>10</v>
      </c>
      <c r="J905">
        <f t="shared" si="147"/>
        <v>3</v>
      </c>
      <c r="K905">
        <f t="shared" si="148"/>
        <v>3</v>
      </c>
      <c r="L905">
        <f t="shared" si="149"/>
        <v>2008</v>
      </c>
      <c r="M905">
        <f t="shared" si="150"/>
        <v>2009</v>
      </c>
      <c r="N905">
        <f t="shared" si="151"/>
        <v>2009</v>
      </c>
    </row>
    <row r="906" spans="1:14">
      <c r="A906" s="26">
        <v>39819</v>
      </c>
      <c r="B906" s="26">
        <v>39853</v>
      </c>
      <c r="C906" s="26">
        <v>39864</v>
      </c>
      <c r="D906" s="10">
        <v>2</v>
      </c>
      <c r="F906">
        <f t="shared" si="143"/>
        <v>2</v>
      </c>
      <c r="G906">
        <f t="shared" si="144"/>
        <v>1</v>
      </c>
      <c r="H906">
        <f t="shared" si="145"/>
        <v>5</v>
      </c>
      <c r="I906">
        <f t="shared" si="146"/>
        <v>1</v>
      </c>
      <c r="J906">
        <f t="shared" si="147"/>
        <v>2</v>
      </c>
      <c r="K906">
        <f t="shared" si="148"/>
        <v>2</v>
      </c>
      <c r="L906">
        <f t="shared" si="149"/>
        <v>2009</v>
      </c>
      <c r="M906">
        <f t="shared" si="150"/>
        <v>2009</v>
      </c>
      <c r="N906">
        <f t="shared" si="151"/>
        <v>2009</v>
      </c>
    </row>
    <row r="907" spans="1:14">
      <c r="A907" s="26">
        <v>39820</v>
      </c>
      <c r="B907" s="26">
        <v>39863</v>
      </c>
      <c r="C907" s="26">
        <v>39864</v>
      </c>
      <c r="D907" s="10">
        <v>1</v>
      </c>
      <c r="F907">
        <f t="shared" si="143"/>
        <v>3</v>
      </c>
      <c r="G907">
        <f t="shared" si="144"/>
        <v>4</v>
      </c>
      <c r="H907">
        <f t="shared" si="145"/>
        <v>5</v>
      </c>
      <c r="I907">
        <f t="shared" si="146"/>
        <v>1</v>
      </c>
      <c r="J907">
        <f t="shared" si="147"/>
        <v>2</v>
      </c>
      <c r="K907">
        <f t="shared" si="148"/>
        <v>2</v>
      </c>
      <c r="L907">
        <f t="shared" si="149"/>
        <v>2009</v>
      </c>
      <c r="M907">
        <f t="shared" si="150"/>
        <v>2009</v>
      </c>
      <c r="N907">
        <f t="shared" si="151"/>
        <v>2009</v>
      </c>
    </row>
    <row r="908" spans="1:14">
      <c r="A908" s="26">
        <v>39493</v>
      </c>
      <c r="B908" s="26">
        <v>39576</v>
      </c>
      <c r="C908" s="26">
        <v>39867</v>
      </c>
      <c r="D908" s="10">
        <v>3</v>
      </c>
      <c r="F908">
        <f t="shared" si="143"/>
        <v>5</v>
      </c>
      <c r="G908">
        <f t="shared" si="144"/>
        <v>4</v>
      </c>
      <c r="H908">
        <f t="shared" si="145"/>
        <v>1</v>
      </c>
      <c r="I908">
        <f t="shared" si="146"/>
        <v>2</v>
      </c>
      <c r="J908">
        <f t="shared" si="147"/>
        <v>5</v>
      </c>
      <c r="K908">
        <f t="shared" si="148"/>
        <v>2</v>
      </c>
      <c r="L908">
        <f t="shared" si="149"/>
        <v>2008</v>
      </c>
      <c r="M908">
        <f t="shared" si="150"/>
        <v>2008</v>
      </c>
      <c r="N908">
        <f t="shared" si="151"/>
        <v>2009</v>
      </c>
    </row>
    <row r="909" spans="1:14">
      <c r="A909" s="26">
        <v>39617</v>
      </c>
      <c r="B909" s="26">
        <v>39853</v>
      </c>
      <c r="C909" s="26">
        <v>39854</v>
      </c>
      <c r="D909" s="10">
        <v>2</v>
      </c>
      <c r="F909">
        <f t="shared" si="143"/>
        <v>3</v>
      </c>
      <c r="G909">
        <f t="shared" si="144"/>
        <v>1</v>
      </c>
      <c r="H909">
        <f t="shared" si="145"/>
        <v>2</v>
      </c>
      <c r="I909">
        <f t="shared" si="146"/>
        <v>6</v>
      </c>
      <c r="J909">
        <f t="shared" si="147"/>
        <v>2</v>
      </c>
      <c r="K909">
        <f t="shared" si="148"/>
        <v>2</v>
      </c>
      <c r="L909">
        <f t="shared" si="149"/>
        <v>2008</v>
      </c>
      <c r="M909">
        <f t="shared" si="150"/>
        <v>2009</v>
      </c>
      <c r="N909">
        <f t="shared" si="151"/>
        <v>2009</v>
      </c>
    </row>
    <row r="910" spans="1:14">
      <c r="A910" s="26">
        <v>39775</v>
      </c>
      <c r="B910" s="26">
        <v>39833</v>
      </c>
      <c r="C910" s="26">
        <v>39835</v>
      </c>
      <c r="D910" s="10">
        <v>2</v>
      </c>
      <c r="F910">
        <f t="shared" si="143"/>
        <v>7</v>
      </c>
      <c r="G910">
        <f t="shared" si="144"/>
        <v>2</v>
      </c>
      <c r="H910">
        <f t="shared" si="145"/>
        <v>4</v>
      </c>
      <c r="I910">
        <f t="shared" si="146"/>
        <v>11</v>
      </c>
      <c r="J910">
        <f t="shared" si="147"/>
        <v>1</v>
      </c>
      <c r="K910">
        <f t="shared" si="148"/>
        <v>1</v>
      </c>
      <c r="L910">
        <f t="shared" si="149"/>
        <v>2008</v>
      </c>
      <c r="M910">
        <f t="shared" si="150"/>
        <v>2009</v>
      </c>
      <c r="N910">
        <f t="shared" si="151"/>
        <v>2009</v>
      </c>
    </row>
    <row r="911" spans="1:14">
      <c r="A911" s="26">
        <v>39616</v>
      </c>
      <c r="B911" s="26">
        <v>39888</v>
      </c>
      <c r="C911" s="26">
        <v>39889</v>
      </c>
      <c r="D911" s="10">
        <v>2</v>
      </c>
      <c r="F911">
        <f t="shared" si="143"/>
        <v>2</v>
      </c>
      <c r="G911">
        <f t="shared" si="144"/>
        <v>1</v>
      </c>
      <c r="H911">
        <f t="shared" si="145"/>
        <v>2</v>
      </c>
      <c r="I911">
        <f t="shared" si="146"/>
        <v>6</v>
      </c>
      <c r="J911">
        <f t="shared" si="147"/>
        <v>3</v>
      </c>
      <c r="K911">
        <f t="shared" si="148"/>
        <v>3</v>
      </c>
      <c r="L911">
        <f t="shared" si="149"/>
        <v>2008</v>
      </c>
      <c r="M911">
        <f t="shared" si="150"/>
        <v>2009</v>
      </c>
      <c r="N911">
        <f t="shared" si="151"/>
        <v>2009</v>
      </c>
    </row>
    <row r="912" spans="1:14">
      <c r="A912" s="26">
        <v>39759</v>
      </c>
      <c r="B912" s="26">
        <v>39906</v>
      </c>
      <c r="C912" s="26">
        <v>39907</v>
      </c>
      <c r="D912" s="10">
        <v>3</v>
      </c>
      <c r="F912">
        <f t="shared" si="143"/>
        <v>5</v>
      </c>
      <c r="G912">
        <f t="shared" si="144"/>
        <v>5</v>
      </c>
      <c r="H912">
        <f t="shared" si="145"/>
        <v>6</v>
      </c>
      <c r="I912">
        <f t="shared" si="146"/>
        <v>11</v>
      </c>
      <c r="J912">
        <f t="shared" si="147"/>
        <v>4</v>
      </c>
      <c r="K912">
        <f t="shared" si="148"/>
        <v>4</v>
      </c>
      <c r="L912">
        <f t="shared" si="149"/>
        <v>2008</v>
      </c>
      <c r="M912">
        <f t="shared" si="150"/>
        <v>2009</v>
      </c>
      <c r="N912">
        <f t="shared" si="151"/>
        <v>2009</v>
      </c>
    </row>
    <row r="913" spans="1:14">
      <c r="A913" s="26">
        <v>38724</v>
      </c>
      <c r="B913" s="26">
        <v>39885</v>
      </c>
      <c r="C913" s="26">
        <v>39885</v>
      </c>
      <c r="D913" s="10">
        <v>3</v>
      </c>
      <c r="F913">
        <f t="shared" si="143"/>
        <v>6</v>
      </c>
      <c r="G913">
        <f t="shared" si="144"/>
        <v>5</v>
      </c>
      <c r="H913">
        <f t="shared" si="145"/>
        <v>5</v>
      </c>
      <c r="I913">
        <f t="shared" si="146"/>
        <v>1</v>
      </c>
      <c r="J913">
        <f t="shared" si="147"/>
        <v>3</v>
      </c>
      <c r="K913">
        <f t="shared" si="148"/>
        <v>3</v>
      </c>
      <c r="L913">
        <f t="shared" si="149"/>
        <v>2006</v>
      </c>
      <c r="M913">
        <f t="shared" si="150"/>
        <v>2009</v>
      </c>
      <c r="N913">
        <f t="shared" si="151"/>
        <v>2009</v>
      </c>
    </row>
    <row r="914" spans="1:14">
      <c r="A914" s="26">
        <v>39825</v>
      </c>
      <c r="B914" s="26">
        <v>39896</v>
      </c>
      <c r="C914" s="26">
        <v>39896</v>
      </c>
      <c r="D914" s="10">
        <v>3</v>
      </c>
      <c r="F914">
        <f t="shared" si="143"/>
        <v>1</v>
      </c>
      <c r="G914">
        <f t="shared" si="144"/>
        <v>2</v>
      </c>
      <c r="H914">
        <f t="shared" si="145"/>
        <v>2</v>
      </c>
      <c r="I914">
        <f t="shared" si="146"/>
        <v>1</v>
      </c>
      <c r="J914">
        <f t="shared" si="147"/>
        <v>3</v>
      </c>
      <c r="K914">
        <f t="shared" si="148"/>
        <v>3</v>
      </c>
      <c r="L914">
        <f t="shared" si="149"/>
        <v>2009</v>
      </c>
      <c r="M914">
        <f t="shared" si="150"/>
        <v>2009</v>
      </c>
      <c r="N914">
        <f t="shared" si="151"/>
        <v>2009</v>
      </c>
    </row>
    <row r="915" spans="1:14">
      <c r="A915" s="26">
        <v>39882</v>
      </c>
      <c r="B915" s="26">
        <v>39912</v>
      </c>
      <c r="C915" s="26">
        <v>39912</v>
      </c>
      <c r="D915" s="10">
        <v>3</v>
      </c>
      <c r="F915">
        <f t="shared" si="143"/>
        <v>2</v>
      </c>
      <c r="G915">
        <f t="shared" si="144"/>
        <v>4</v>
      </c>
      <c r="H915">
        <f t="shared" si="145"/>
        <v>4</v>
      </c>
      <c r="I915">
        <f t="shared" si="146"/>
        <v>3</v>
      </c>
      <c r="J915">
        <f t="shared" si="147"/>
        <v>4</v>
      </c>
      <c r="K915">
        <f t="shared" si="148"/>
        <v>4</v>
      </c>
      <c r="L915">
        <f t="shared" si="149"/>
        <v>2009</v>
      </c>
      <c r="M915">
        <f t="shared" si="150"/>
        <v>2009</v>
      </c>
      <c r="N915">
        <f t="shared" si="151"/>
        <v>2009</v>
      </c>
    </row>
    <row r="916" spans="1:14">
      <c r="A916" s="26">
        <v>39663</v>
      </c>
      <c r="B916" s="26">
        <v>39887</v>
      </c>
      <c r="C916" s="26">
        <v>39889</v>
      </c>
      <c r="D916" s="10">
        <v>4</v>
      </c>
      <c r="F916">
        <f t="shared" si="143"/>
        <v>7</v>
      </c>
      <c r="G916">
        <f t="shared" si="144"/>
        <v>7</v>
      </c>
      <c r="H916">
        <f t="shared" si="145"/>
        <v>2</v>
      </c>
      <c r="I916">
        <f t="shared" si="146"/>
        <v>8</v>
      </c>
      <c r="J916">
        <f t="shared" si="147"/>
        <v>3</v>
      </c>
      <c r="K916">
        <f t="shared" si="148"/>
        <v>3</v>
      </c>
      <c r="L916">
        <f t="shared" si="149"/>
        <v>2008</v>
      </c>
      <c r="M916">
        <f t="shared" si="150"/>
        <v>2009</v>
      </c>
      <c r="N916">
        <f t="shared" si="151"/>
        <v>2009</v>
      </c>
    </row>
    <row r="917" spans="1:14">
      <c r="A917" s="26">
        <v>39742</v>
      </c>
      <c r="B917" s="26">
        <v>39885</v>
      </c>
      <c r="C917" s="26">
        <v>39885</v>
      </c>
      <c r="D917" s="10">
        <v>4</v>
      </c>
      <c r="F917">
        <f t="shared" si="143"/>
        <v>2</v>
      </c>
      <c r="G917">
        <f t="shared" si="144"/>
        <v>5</v>
      </c>
      <c r="H917">
        <f t="shared" si="145"/>
        <v>5</v>
      </c>
      <c r="I917">
        <f t="shared" si="146"/>
        <v>10</v>
      </c>
      <c r="J917">
        <f t="shared" si="147"/>
        <v>3</v>
      </c>
      <c r="K917">
        <f t="shared" si="148"/>
        <v>3</v>
      </c>
      <c r="L917">
        <f t="shared" si="149"/>
        <v>2008</v>
      </c>
      <c r="M917">
        <f t="shared" si="150"/>
        <v>2009</v>
      </c>
      <c r="N917">
        <f t="shared" si="151"/>
        <v>2009</v>
      </c>
    </row>
    <row r="918" spans="1:14">
      <c r="A918" s="26">
        <v>39803</v>
      </c>
      <c r="B918" s="26">
        <v>39878</v>
      </c>
      <c r="C918" s="26">
        <v>39878</v>
      </c>
      <c r="D918" s="10">
        <v>2</v>
      </c>
      <c r="F918">
        <f t="shared" si="143"/>
        <v>7</v>
      </c>
      <c r="G918">
        <f t="shared" si="144"/>
        <v>5</v>
      </c>
      <c r="H918">
        <f t="shared" si="145"/>
        <v>5</v>
      </c>
      <c r="I918">
        <f t="shared" si="146"/>
        <v>12</v>
      </c>
      <c r="J918">
        <f t="shared" si="147"/>
        <v>3</v>
      </c>
      <c r="K918">
        <f t="shared" si="148"/>
        <v>3</v>
      </c>
      <c r="L918">
        <f t="shared" si="149"/>
        <v>2008</v>
      </c>
      <c r="M918">
        <f t="shared" si="150"/>
        <v>2009</v>
      </c>
      <c r="N918">
        <f t="shared" si="151"/>
        <v>2009</v>
      </c>
    </row>
    <row r="919" spans="1:14">
      <c r="A919" s="26">
        <v>39377</v>
      </c>
      <c r="B919" s="27">
        <v>39441</v>
      </c>
      <c r="C919" s="26">
        <v>39443</v>
      </c>
      <c r="D919" s="10">
        <v>4</v>
      </c>
      <c r="F919">
        <f t="shared" si="143"/>
        <v>1</v>
      </c>
      <c r="G919">
        <f t="shared" si="144"/>
        <v>2</v>
      </c>
      <c r="H919">
        <f t="shared" si="145"/>
        <v>4</v>
      </c>
      <c r="I919">
        <f t="shared" si="146"/>
        <v>10</v>
      </c>
      <c r="J919">
        <f t="shared" si="147"/>
        <v>12</v>
      </c>
      <c r="K919">
        <f t="shared" si="148"/>
        <v>12</v>
      </c>
      <c r="L919">
        <f t="shared" si="149"/>
        <v>2007</v>
      </c>
      <c r="M919">
        <f t="shared" si="150"/>
        <v>2007</v>
      </c>
      <c r="N919">
        <f t="shared" si="151"/>
        <v>2007</v>
      </c>
    </row>
    <row r="920" spans="1:14">
      <c r="A920" s="26">
        <v>39674</v>
      </c>
      <c r="B920" s="26">
        <v>39742</v>
      </c>
      <c r="C920" s="26">
        <v>39892</v>
      </c>
      <c r="D920" s="10">
        <v>1</v>
      </c>
      <c r="F920">
        <f t="shared" si="143"/>
        <v>4</v>
      </c>
      <c r="G920">
        <f t="shared" si="144"/>
        <v>2</v>
      </c>
      <c r="H920">
        <f t="shared" si="145"/>
        <v>5</v>
      </c>
      <c r="I920">
        <f t="shared" si="146"/>
        <v>8</v>
      </c>
      <c r="J920">
        <f t="shared" si="147"/>
        <v>10</v>
      </c>
      <c r="K920">
        <f t="shared" si="148"/>
        <v>3</v>
      </c>
      <c r="L920">
        <f t="shared" si="149"/>
        <v>2008</v>
      </c>
      <c r="M920">
        <f t="shared" si="150"/>
        <v>2008</v>
      </c>
      <c r="N920">
        <f t="shared" si="151"/>
        <v>2009</v>
      </c>
    </row>
    <row r="921" spans="1:14">
      <c r="A921" s="26">
        <v>39673</v>
      </c>
      <c r="B921" s="26">
        <v>39877</v>
      </c>
      <c r="C921" s="26">
        <v>39890</v>
      </c>
      <c r="D921" s="10">
        <v>1</v>
      </c>
      <c r="F921">
        <f t="shared" si="143"/>
        <v>3</v>
      </c>
      <c r="G921">
        <f t="shared" si="144"/>
        <v>4</v>
      </c>
      <c r="H921">
        <f t="shared" si="145"/>
        <v>3</v>
      </c>
      <c r="I921">
        <f t="shared" si="146"/>
        <v>8</v>
      </c>
      <c r="J921">
        <f t="shared" si="147"/>
        <v>3</v>
      </c>
      <c r="K921">
        <f t="shared" si="148"/>
        <v>3</v>
      </c>
      <c r="L921">
        <f t="shared" si="149"/>
        <v>2008</v>
      </c>
      <c r="M921">
        <f t="shared" si="150"/>
        <v>2009</v>
      </c>
      <c r="N921">
        <f t="shared" si="151"/>
        <v>2009</v>
      </c>
    </row>
    <row r="922" spans="1:14">
      <c r="A922" s="26">
        <v>39801</v>
      </c>
      <c r="B922" s="26">
        <v>39940</v>
      </c>
      <c r="C922" s="26">
        <v>39941</v>
      </c>
      <c r="D922" s="10">
        <v>1</v>
      </c>
      <c r="F922">
        <f t="shared" si="143"/>
        <v>5</v>
      </c>
      <c r="G922">
        <f t="shared" si="144"/>
        <v>4</v>
      </c>
      <c r="H922">
        <f t="shared" si="145"/>
        <v>5</v>
      </c>
      <c r="I922">
        <f t="shared" si="146"/>
        <v>12</v>
      </c>
      <c r="J922">
        <f t="shared" si="147"/>
        <v>5</v>
      </c>
      <c r="K922">
        <f t="shared" si="148"/>
        <v>5</v>
      </c>
      <c r="L922">
        <f t="shared" si="149"/>
        <v>2008</v>
      </c>
      <c r="M922">
        <f t="shared" si="150"/>
        <v>2009</v>
      </c>
      <c r="N922">
        <f t="shared" si="151"/>
        <v>2009</v>
      </c>
    </row>
    <row r="923" spans="1:14">
      <c r="A923" s="26">
        <v>39813</v>
      </c>
      <c r="B923" s="26">
        <v>39890</v>
      </c>
      <c r="C923" s="26">
        <v>39906</v>
      </c>
      <c r="D923" s="10">
        <v>1</v>
      </c>
      <c r="F923">
        <f t="shared" si="143"/>
        <v>3</v>
      </c>
      <c r="G923">
        <f t="shared" si="144"/>
        <v>3</v>
      </c>
      <c r="H923">
        <f t="shared" si="145"/>
        <v>5</v>
      </c>
      <c r="I923">
        <f t="shared" si="146"/>
        <v>12</v>
      </c>
      <c r="J923">
        <f t="shared" si="147"/>
        <v>3</v>
      </c>
      <c r="K923">
        <f t="shared" si="148"/>
        <v>4</v>
      </c>
      <c r="L923">
        <f t="shared" si="149"/>
        <v>2008</v>
      </c>
      <c r="M923">
        <f t="shared" si="150"/>
        <v>2009</v>
      </c>
      <c r="N923">
        <f t="shared" si="151"/>
        <v>2009</v>
      </c>
    </row>
    <row r="924" spans="1:14">
      <c r="A924" s="26">
        <v>39760</v>
      </c>
      <c r="B924" s="26">
        <v>39944</v>
      </c>
      <c r="C924" s="26">
        <v>39944</v>
      </c>
      <c r="D924" s="10">
        <v>4</v>
      </c>
      <c r="F924">
        <f t="shared" si="143"/>
        <v>6</v>
      </c>
      <c r="G924">
        <f t="shared" si="144"/>
        <v>1</v>
      </c>
      <c r="H924">
        <f t="shared" si="145"/>
        <v>1</v>
      </c>
      <c r="I924">
        <f t="shared" si="146"/>
        <v>11</v>
      </c>
      <c r="J924">
        <f t="shared" si="147"/>
        <v>5</v>
      </c>
      <c r="K924">
        <f t="shared" si="148"/>
        <v>5</v>
      </c>
      <c r="L924">
        <f t="shared" si="149"/>
        <v>2008</v>
      </c>
      <c r="M924">
        <f t="shared" si="150"/>
        <v>2009</v>
      </c>
      <c r="N924">
        <f t="shared" si="151"/>
        <v>2009</v>
      </c>
    </row>
    <row r="925" spans="1:14">
      <c r="A925" s="26">
        <v>39765</v>
      </c>
      <c r="B925" s="26">
        <v>39913</v>
      </c>
      <c r="C925" s="26">
        <v>39923</v>
      </c>
      <c r="D925" s="10">
        <v>3</v>
      </c>
      <c r="F925">
        <f t="shared" si="143"/>
        <v>4</v>
      </c>
      <c r="G925">
        <f t="shared" si="144"/>
        <v>5</v>
      </c>
      <c r="H925">
        <f t="shared" si="145"/>
        <v>1</v>
      </c>
      <c r="I925">
        <f t="shared" si="146"/>
        <v>11</v>
      </c>
      <c r="J925">
        <f t="shared" si="147"/>
        <v>4</v>
      </c>
      <c r="K925">
        <f t="shared" si="148"/>
        <v>4</v>
      </c>
      <c r="L925">
        <f t="shared" si="149"/>
        <v>2008</v>
      </c>
      <c r="M925">
        <f t="shared" si="150"/>
        <v>2009</v>
      </c>
      <c r="N925">
        <f t="shared" si="151"/>
        <v>2009</v>
      </c>
    </row>
    <row r="926" spans="1:14">
      <c r="A926" s="26">
        <v>39822</v>
      </c>
      <c r="B926" s="26">
        <v>39925</v>
      </c>
      <c r="C926" s="26">
        <v>39926</v>
      </c>
      <c r="D926" s="10">
        <v>1</v>
      </c>
      <c r="F926">
        <f t="shared" si="143"/>
        <v>5</v>
      </c>
      <c r="G926">
        <f t="shared" si="144"/>
        <v>3</v>
      </c>
      <c r="H926">
        <f t="shared" si="145"/>
        <v>4</v>
      </c>
      <c r="I926">
        <f t="shared" si="146"/>
        <v>1</v>
      </c>
      <c r="J926">
        <f t="shared" si="147"/>
        <v>4</v>
      </c>
      <c r="K926">
        <f t="shared" si="148"/>
        <v>4</v>
      </c>
      <c r="L926">
        <f t="shared" si="149"/>
        <v>2009</v>
      </c>
      <c r="M926">
        <f t="shared" si="150"/>
        <v>2009</v>
      </c>
      <c r="N926">
        <f t="shared" si="151"/>
        <v>2009</v>
      </c>
    </row>
    <row r="927" spans="1:14">
      <c r="A927" s="26">
        <v>39828</v>
      </c>
      <c r="B927" s="26">
        <v>39875</v>
      </c>
      <c r="C927" s="26">
        <v>39897</v>
      </c>
      <c r="D927" s="10">
        <v>2</v>
      </c>
      <c r="F927">
        <f t="shared" si="143"/>
        <v>4</v>
      </c>
      <c r="G927">
        <f t="shared" si="144"/>
        <v>2</v>
      </c>
      <c r="H927">
        <f t="shared" si="145"/>
        <v>3</v>
      </c>
      <c r="I927">
        <f t="shared" si="146"/>
        <v>1</v>
      </c>
      <c r="J927">
        <f t="shared" si="147"/>
        <v>3</v>
      </c>
      <c r="K927">
        <f t="shared" si="148"/>
        <v>3</v>
      </c>
      <c r="L927">
        <f t="shared" si="149"/>
        <v>2009</v>
      </c>
      <c r="M927">
        <f t="shared" si="150"/>
        <v>2009</v>
      </c>
      <c r="N927">
        <f t="shared" si="151"/>
        <v>2009</v>
      </c>
    </row>
    <row r="928" spans="1:14">
      <c r="A928" s="26">
        <v>39763</v>
      </c>
      <c r="B928" s="26">
        <v>39904</v>
      </c>
      <c r="C928" s="26">
        <v>39905</v>
      </c>
      <c r="D928" s="10">
        <v>1</v>
      </c>
      <c r="F928">
        <f t="shared" si="143"/>
        <v>2</v>
      </c>
      <c r="G928">
        <f t="shared" si="144"/>
        <v>3</v>
      </c>
      <c r="H928">
        <f t="shared" si="145"/>
        <v>4</v>
      </c>
      <c r="I928">
        <f t="shared" si="146"/>
        <v>11</v>
      </c>
      <c r="J928">
        <f t="shared" si="147"/>
        <v>4</v>
      </c>
      <c r="K928">
        <f t="shared" si="148"/>
        <v>4</v>
      </c>
      <c r="L928">
        <f t="shared" si="149"/>
        <v>2008</v>
      </c>
      <c r="M928">
        <f t="shared" si="150"/>
        <v>2009</v>
      </c>
      <c r="N928">
        <f t="shared" si="151"/>
        <v>2009</v>
      </c>
    </row>
    <row r="929" spans="1:14">
      <c r="A929" s="26">
        <v>39538</v>
      </c>
      <c r="B929" s="26">
        <v>39919</v>
      </c>
      <c r="C929" s="26">
        <v>39919</v>
      </c>
      <c r="D929" s="10">
        <v>2</v>
      </c>
      <c r="F929">
        <f t="shared" si="143"/>
        <v>1</v>
      </c>
      <c r="G929">
        <f t="shared" si="144"/>
        <v>4</v>
      </c>
      <c r="H929">
        <f t="shared" si="145"/>
        <v>4</v>
      </c>
      <c r="I929">
        <f t="shared" si="146"/>
        <v>3</v>
      </c>
      <c r="J929">
        <f t="shared" si="147"/>
        <v>4</v>
      </c>
      <c r="K929">
        <f t="shared" si="148"/>
        <v>4</v>
      </c>
      <c r="L929">
        <f t="shared" si="149"/>
        <v>2008</v>
      </c>
      <c r="M929">
        <f t="shared" si="150"/>
        <v>2009</v>
      </c>
      <c r="N929">
        <f t="shared" si="151"/>
        <v>2009</v>
      </c>
    </row>
    <row r="930" spans="1:14">
      <c r="A930" s="26">
        <v>39801</v>
      </c>
      <c r="B930" s="26">
        <v>39891</v>
      </c>
      <c r="C930" s="26">
        <v>39917</v>
      </c>
      <c r="D930" s="10">
        <v>2</v>
      </c>
      <c r="F930">
        <f t="shared" si="143"/>
        <v>5</v>
      </c>
      <c r="G930">
        <f t="shared" si="144"/>
        <v>4</v>
      </c>
      <c r="H930">
        <f t="shared" si="145"/>
        <v>2</v>
      </c>
      <c r="I930">
        <f t="shared" si="146"/>
        <v>12</v>
      </c>
      <c r="J930">
        <f t="shared" si="147"/>
        <v>3</v>
      </c>
      <c r="K930">
        <f t="shared" si="148"/>
        <v>4</v>
      </c>
      <c r="L930">
        <f t="shared" si="149"/>
        <v>2008</v>
      </c>
      <c r="M930">
        <f t="shared" si="150"/>
        <v>2009</v>
      </c>
      <c r="N930">
        <f t="shared" si="151"/>
        <v>2009</v>
      </c>
    </row>
    <row r="931" spans="1:14">
      <c r="A931" s="26">
        <v>39463</v>
      </c>
      <c r="B931" s="26">
        <v>39906</v>
      </c>
      <c r="C931" s="26">
        <v>39907</v>
      </c>
      <c r="D931" s="10">
        <v>2</v>
      </c>
      <c r="F931">
        <f t="shared" si="143"/>
        <v>3</v>
      </c>
      <c r="G931">
        <f t="shared" si="144"/>
        <v>5</v>
      </c>
      <c r="H931">
        <f t="shared" si="145"/>
        <v>6</v>
      </c>
      <c r="I931">
        <f t="shared" si="146"/>
        <v>1</v>
      </c>
      <c r="J931">
        <f t="shared" si="147"/>
        <v>4</v>
      </c>
      <c r="K931">
        <f t="shared" si="148"/>
        <v>4</v>
      </c>
      <c r="L931">
        <f t="shared" si="149"/>
        <v>2008</v>
      </c>
      <c r="M931">
        <f t="shared" si="150"/>
        <v>2009</v>
      </c>
      <c r="N931">
        <f t="shared" si="151"/>
        <v>2009</v>
      </c>
    </row>
    <row r="932" spans="1:14">
      <c r="A932" s="26">
        <v>39864</v>
      </c>
      <c r="B932" s="26">
        <v>39919</v>
      </c>
      <c r="C932" s="26">
        <v>39922</v>
      </c>
      <c r="D932" s="10">
        <v>3</v>
      </c>
      <c r="F932">
        <f t="shared" si="143"/>
        <v>5</v>
      </c>
      <c r="G932">
        <f t="shared" si="144"/>
        <v>4</v>
      </c>
      <c r="H932">
        <f t="shared" si="145"/>
        <v>7</v>
      </c>
      <c r="I932">
        <f t="shared" si="146"/>
        <v>2</v>
      </c>
      <c r="J932">
        <f t="shared" si="147"/>
        <v>4</v>
      </c>
      <c r="K932">
        <f t="shared" si="148"/>
        <v>4</v>
      </c>
      <c r="L932">
        <f t="shared" si="149"/>
        <v>2009</v>
      </c>
      <c r="M932">
        <f t="shared" si="150"/>
        <v>2009</v>
      </c>
      <c r="N932">
        <f t="shared" si="151"/>
        <v>2009</v>
      </c>
    </row>
    <row r="933" spans="1:14">
      <c r="A933" s="26">
        <v>39883</v>
      </c>
      <c r="B933" s="26">
        <v>39902</v>
      </c>
      <c r="C933" s="26">
        <v>39924</v>
      </c>
      <c r="D933" s="10">
        <v>2</v>
      </c>
      <c r="F933">
        <f t="shared" si="143"/>
        <v>3</v>
      </c>
      <c r="G933">
        <f t="shared" si="144"/>
        <v>1</v>
      </c>
      <c r="H933">
        <f t="shared" si="145"/>
        <v>2</v>
      </c>
      <c r="I933">
        <f t="shared" si="146"/>
        <v>3</v>
      </c>
      <c r="J933">
        <f t="shared" si="147"/>
        <v>3</v>
      </c>
      <c r="K933">
        <f t="shared" si="148"/>
        <v>4</v>
      </c>
      <c r="L933">
        <f t="shared" si="149"/>
        <v>2009</v>
      </c>
      <c r="M933">
        <f t="shared" si="150"/>
        <v>2009</v>
      </c>
      <c r="N933">
        <f t="shared" si="151"/>
        <v>2009</v>
      </c>
    </row>
    <row r="934" spans="1:14">
      <c r="A934" s="26">
        <v>39841</v>
      </c>
      <c r="B934" s="26">
        <v>39925</v>
      </c>
      <c r="C934" s="26">
        <v>39926</v>
      </c>
      <c r="D934" s="10">
        <v>2</v>
      </c>
      <c r="F934">
        <f t="shared" si="143"/>
        <v>3</v>
      </c>
      <c r="G934">
        <f t="shared" si="144"/>
        <v>3</v>
      </c>
      <c r="H934">
        <f t="shared" si="145"/>
        <v>4</v>
      </c>
      <c r="I934">
        <f t="shared" si="146"/>
        <v>1</v>
      </c>
      <c r="J934">
        <f t="shared" si="147"/>
        <v>4</v>
      </c>
      <c r="K934">
        <f t="shared" si="148"/>
        <v>4</v>
      </c>
      <c r="L934">
        <f t="shared" si="149"/>
        <v>2009</v>
      </c>
      <c r="M934">
        <f t="shared" si="150"/>
        <v>2009</v>
      </c>
      <c r="N934">
        <f t="shared" si="151"/>
        <v>2009</v>
      </c>
    </row>
    <row r="935" spans="1:14">
      <c r="A935" s="26">
        <v>39599</v>
      </c>
      <c r="B935" s="26">
        <v>39910</v>
      </c>
      <c r="C935" s="26">
        <v>39926</v>
      </c>
      <c r="D935" s="10">
        <v>4</v>
      </c>
      <c r="F935">
        <f t="shared" si="143"/>
        <v>6</v>
      </c>
      <c r="G935">
        <f t="shared" si="144"/>
        <v>2</v>
      </c>
      <c r="H935">
        <f t="shared" si="145"/>
        <v>4</v>
      </c>
      <c r="I935">
        <f t="shared" si="146"/>
        <v>5</v>
      </c>
      <c r="J935">
        <f t="shared" si="147"/>
        <v>4</v>
      </c>
      <c r="K935">
        <f t="shared" si="148"/>
        <v>4</v>
      </c>
      <c r="L935">
        <f t="shared" si="149"/>
        <v>2008</v>
      </c>
      <c r="M935">
        <f t="shared" si="150"/>
        <v>2009</v>
      </c>
      <c r="N935">
        <f t="shared" si="151"/>
        <v>2009</v>
      </c>
    </row>
    <row r="936" spans="1:14">
      <c r="A936" s="26">
        <v>39895</v>
      </c>
      <c r="B936" s="26">
        <v>39920</v>
      </c>
      <c r="C936" s="26">
        <v>39922</v>
      </c>
      <c r="D936" s="10">
        <v>1</v>
      </c>
      <c r="F936">
        <f t="shared" si="143"/>
        <v>1</v>
      </c>
      <c r="G936">
        <f t="shared" si="144"/>
        <v>5</v>
      </c>
      <c r="H936">
        <f t="shared" si="145"/>
        <v>7</v>
      </c>
      <c r="I936">
        <f t="shared" si="146"/>
        <v>3</v>
      </c>
      <c r="J936">
        <f t="shared" si="147"/>
        <v>4</v>
      </c>
      <c r="K936">
        <f t="shared" si="148"/>
        <v>4</v>
      </c>
      <c r="L936">
        <f t="shared" si="149"/>
        <v>2009</v>
      </c>
      <c r="M936">
        <f t="shared" si="150"/>
        <v>2009</v>
      </c>
      <c r="N936">
        <f t="shared" si="151"/>
        <v>2009</v>
      </c>
    </row>
    <row r="937" spans="1:14">
      <c r="A937" s="26">
        <v>39869</v>
      </c>
      <c r="B937" s="26">
        <v>39943</v>
      </c>
      <c r="C937" s="26">
        <v>39944</v>
      </c>
      <c r="D937" s="10">
        <v>1</v>
      </c>
      <c r="F937">
        <f t="shared" si="143"/>
        <v>3</v>
      </c>
      <c r="G937">
        <f t="shared" si="144"/>
        <v>7</v>
      </c>
      <c r="H937">
        <f t="shared" si="145"/>
        <v>1</v>
      </c>
      <c r="I937">
        <f t="shared" si="146"/>
        <v>2</v>
      </c>
      <c r="J937">
        <f t="shared" si="147"/>
        <v>5</v>
      </c>
      <c r="K937">
        <f t="shared" si="148"/>
        <v>5</v>
      </c>
      <c r="L937">
        <f t="shared" si="149"/>
        <v>2009</v>
      </c>
      <c r="M937">
        <f t="shared" si="150"/>
        <v>2009</v>
      </c>
      <c r="N937">
        <f t="shared" si="151"/>
        <v>2009</v>
      </c>
    </row>
    <row r="938" spans="1:14">
      <c r="A938" s="26">
        <v>39872</v>
      </c>
      <c r="B938" s="26">
        <v>39940</v>
      </c>
      <c r="C938" s="26">
        <v>39944</v>
      </c>
      <c r="D938" s="10">
        <v>4</v>
      </c>
      <c r="F938">
        <f t="shared" si="143"/>
        <v>6</v>
      </c>
      <c r="G938">
        <f t="shared" si="144"/>
        <v>4</v>
      </c>
      <c r="H938">
        <f t="shared" si="145"/>
        <v>1</v>
      </c>
      <c r="I938">
        <f t="shared" si="146"/>
        <v>2</v>
      </c>
      <c r="J938">
        <f t="shared" si="147"/>
        <v>5</v>
      </c>
      <c r="K938">
        <f t="shared" si="148"/>
        <v>5</v>
      </c>
      <c r="L938">
        <f t="shared" si="149"/>
        <v>2009</v>
      </c>
      <c r="M938">
        <f t="shared" si="150"/>
        <v>2009</v>
      </c>
      <c r="N938">
        <f t="shared" si="151"/>
        <v>2009</v>
      </c>
    </row>
    <row r="939" spans="1:14">
      <c r="A939" s="26">
        <v>39673</v>
      </c>
      <c r="B939" s="26">
        <v>39932</v>
      </c>
      <c r="C939" s="26">
        <v>39937</v>
      </c>
      <c r="D939" s="10">
        <v>1</v>
      </c>
      <c r="F939">
        <f t="shared" si="143"/>
        <v>3</v>
      </c>
      <c r="G939">
        <f t="shared" si="144"/>
        <v>3</v>
      </c>
      <c r="H939">
        <f t="shared" si="145"/>
        <v>1</v>
      </c>
      <c r="I939">
        <f t="shared" si="146"/>
        <v>8</v>
      </c>
      <c r="J939">
        <f t="shared" si="147"/>
        <v>4</v>
      </c>
      <c r="K939">
        <f t="shared" si="148"/>
        <v>5</v>
      </c>
      <c r="L939">
        <f t="shared" si="149"/>
        <v>2008</v>
      </c>
      <c r="M939">
        <f t="shared" si="150"/>
        <v>2009</v>
      </c>
      <c r="N939">
        <f t="shared" si="151"/>
        <v>2009</v>
      </c>
    </row>
    <row r="940" spans="1:14">
      <c r="A940" s="26">
        <v>39890</v>
      </c>
      <c r="B940" s="26">
        <v>39962</v>
      </c>
      <c r="C940" s="26">
        <v>39965</v>
      </c>
      <c r="D940" s="10">
        <v>2</v>
      </c>
      <c r="F940">
        <f t="shared" si="143"/>
        <v>3</v>
      </c>
      <c r="G940">
        <f t="shared" si="144"/>
        <v>5</v>
      </c>
      <c r="H940">
        <f t="shared" si="145"/>
        <v>1</v>
      </c>
      <c r="I940">
        <f t="shared" si="146"/>
        <v>3</v>
      </c>
      <c r="J940">
        <f t="shared" si="147"/>
        <v>5</v>
      </c>
      <c r="K940">
        <f t="shared" si="148"/>
        <v>6</v>
      </c>
      <c r="L940">
        <f t="shared" si="149"/>
        <v>2009</v>
      </c>
      <c r="M940">
        <f t="shared" si="150"/>
        <v>2009</v>
      </c>
      <c r="N940">
        <f t="shared" si="151"/>
        <v>2009</v>
      </c>
    </row>
    <row r="941" spans="1:14">
      <c r="A941" s="26">
        <v>39781</v>
      </c>
      <c r="B941" s="26">
        <v>39955</v>
      </c>
      <c r="C941" s="26">
        <v>39958</v>
      </c>
      <c r="D941" s="10">
        <v>4</v>
      </c>
      <c r="F941">
        <f t="shared" si="143"/>
        <v>6</v>
      </c>
      <c r="G941">
        <f t="shared" si="144"/>
        <v>5</v>
      </c>
      <c r="H941">
        <f t="shared" si="145"/>
        <v>1</v>
      </c>
      <c r="I941">
        <f t="shared" si="146"/>
        <v>11</v>
      </c>
      <c r="J941">
        <f t="shared" si="147"/>
        <v>5</v>
      </c>
      <c r="K941">
        <f t="shared" si="148"/>
        <v>5</v>
      </c>
      <c r="L941">
        <f t="shared" si="149"/>
        <v>2008</v>
      </c>
      <c r="M941">
        <f t="shared" si="150"/>
        <v>2009</v>
      </c>
      <c r="N941">
        <f t="shared" si="151"/>
        <v>2009</v>
      </c>
    </row>
    <row r="942" spans="1:14">
      <c r="A942" s="26">
        <v>39830</v>
      </c>
      <c r="B942" s="26">
        <v>39911</v>
      </c>
      <c r="C942" s="26">
        <v>39972</v>
      </c>
      <c r="D942" s="10">
        <v>4</v>
      </c>
      <c r="F942">
        <f t="shared" si="143"/>
        <v>6</v>
      </c>
      <c r="G942">
        <f t="shared" si="144"/>
        <v>3</v>
      </c>
      <c r="H942">
        <f t="shared" si="145"/>
        <v>1</v>
      </c>
      <c r="I942">
        <f t="shared" si="146"/>
        <v>1</v>
      </c>
      <c r="J942">
        <f t="shared" si="147"/>
        <v>4</v>
      </c>
      <c r="K942">
        <f t="shared" si="148"/>
        <v>6</v>
      </c>
      <c r="L942">
        <f t="shared" si="149"/>
        <v>2009</v>
      </c>
      <c r="M942">
        <f t="shared" si="150"/>
        <v>2009</v>
      </c>
      <c r="N942">
        <f t="shared" si="151"/>
        <v>2009</v>
      </c>
    </row>
    <row r="943" spans="1:14">
      <c r="A943" s="26">
        <v>39888</v>
      </c>
      <c r="B943" s="26">
        <v>39960</v>
      </c>
      <c r="C943" s="26">
        <v>39963</v>
      </c>
      <c r="D943" s="10">
        <v>1</v>
      </c>
      <c r="F943">
        <f t="shared" si="143"/>
        <v>1</v>
      </c>
      <c r="G943">
        <f t="shared" si="144"/>
        <v>3</v>
      </c>
      <c r="H943">
        <f t="shared" si="145"/>
        <v>6</v>
      </c>
      <c r="I943">
        <f t="shared" si="146"/>
        <v>3</v>
      </c>
      <c r="J943">
        <f t="shared" si="147"/>
        <v>5</v>
      </c>
      <c r="K943">
        <f t="shared" si="148"/>
        <v>5</v>
      </c>
      <c r="L943">
        <f t="shared" si="149"/>
        <v>2009</v>
      </c>
      <c r="M943">
        <f t="shared" si="150"/>
        <v>2009</v>
      </c>
      <c r="N943">
        <f t="shared" si="151"/>
        <v>2009</v>
      </c>
    </row>
    <row r="944" spans="1:14">
      <c r="A944" s="26">
        <v>39871</v>
      </c>
      <c r="B944" s="26">
        <v>39947</v>
      </c>
      <c r="C944" s="26">
        <v>39967</v>
      </c>
      <c r="D944" s="10">
        <v>2</v>
      </c>
      <c r="F944">
        <f t="shared" si="143"/>
        <v>5</v>
      </c>
      <c r="G944">
        <f t="shared" si="144"/>
        <v>4</v>
      </c>
      <c r="H944">
        <f t="shared" si="145"/>
        <v>3</v>
      </c>
      <c r="I944">
        <f t="shared" si="146"/>
        <v>2</v>
      </c>
      <c r="J944">
        <f t="shared" si="147"/>
        <v>5</v>
      </c>
      <c r="K944">
        <f t="shared" si="148"/>
        <v>6</v>
      </c>
      <c r="L944">
        <f t="shared" si="149"/>
        <v>2009</v>
      </c>
      <c r="M944">
        <f t="shared" si="150"/>
        <v>2009</v>
      </c>
      <c r="N944">
        <f t="shared" si="151"/>
        <v>2009</v>
      </c>
    </row>
    <row r="945" spans="1:14">
      <c r="A945" s="26">
        <v>39351</v>
      </c>
      <c r="B945" s="26">
        <v>39933</v>
      </c>
      <c r="C945" s="26">
        <v>39937</v>
      </c>
      <c r="D945" s="10">
        <v>1</v>
      </c>
      <c r="F945">
        <f t="shared" si="143"/>
        <v>3</v>
      </c>
      <c r="G945">
        <f t="shared" si="144"/>
        <v>4</v>
      </c>
      <c r="H945">
        <f t="shared" si="145"/>
        <v>1</v>
      </c>
      <c r="I945">
        <f t="shared" si="146"/>
        <v>9</v>
      </c>
      <c r="J945">
        <f t="shared" si="147"/>
        <v>4</v>
      </c>
      <c r="K945">
        <f t="shared" si="148"/>
        <v>5</v>
      </c>
      <c r="L945">
        <f t="shared" si="149"/>
        <v>2007</v>
      </c>
      <c r="M945">
        <f t="shared" si="150"/>
        <v>2009</v>
      </c>
      <c r="N945">
        <f t="shared" si="151"/>
        <v>2009</v>
      </c>
    </row>
    <row r="946" spans="1:14">
      <c r="A946" s="26">
        <v>39758</v>
      </c>
      <c r="B946" s="26">
        <v>39939</v>
      </c>
      <c r="C946" s="26">
        <v>39940</v>
      </c>
      <c r="D946" s="10">
        <v>2</v>
      </c>
      <c r="F946">
        <f t="shared" si="143"/>
        <v>4</v>
      </c>
      <c r="G946">
        <f t="shared" si="144"/>
        <v>3</v>
      </c>
      <c r="H946">
        <f t="shared" si="145"/>
        <v>4</v>
      </c>
      <c r="I946">
        <f t="shared" si="146"/>
        <v>11</v>
      </c>
      <c r="J946">
        <f t="shared" si="147"/>
        <v>5</v>
      </c>
      <c r="K946">
        <f t="shared" si="148"/>
        <v>5</v>
      </c>
      <c r="L946">
        <f t="shared" si="149"/>
        <v>2008</v>
      </c>
      <c r="M946">
        <f t="shared" si="150"/>
        <v>2009</v>
      </c>
      <c r="N946">
        <f t="shared" si="151"/>
        <v>2009</v>
      </c>
    </row>
    <row r="947" spans="1:14">
      <c r="A947" s="26">
        <v>39812</v>
      </c>
      <c r="B947" s="26">
        <v>39946</v>
      </c>
      <c r="C947" s="26">
        <v>39946</v>
      </c>
      <c r="D947" s="10">
        <v>1</v>
      </c>
      <c r="F947">
        <f t="shared" si="143"/>
        <v>2</v>
      </c>
      <c r="G947">
        <f t="shared" si="144"/>
        <v>3</v>
      </c>
      <c r="H947">
        <f t="shared" si="145"/>
        <v>3</v>
      </c>
      <c r="I947">
        <f t="shared" si="146"/>
        <v>12</v>
      </c>
      <c r="J947">
        <f t="shared" si="147"/>
        <v>5</v>
      </c>
      <c r="K947">
        <f t="shared" si="148"/>
        <v>5</v>
      </c>
      <c r="L947">
        <f t="shared" si="149"/>
        <v>2008</v>
      </c>
      <c r="M947">
        <f t="shared" si="150"/>
        <v>2009</v>
      </c>
      <c r="N947">
        <f t="shared" si="151"/>
        <v>2009</v>
      </c>
    </row>
    <row r="948" spans="1:14">
      <c r="A948" s="26">
        <v>39821</v>
      </c>
      <c r="B948" s="26">
        <v>39931</v>
      </c>
      <c r="C948" s="26">
        <v>39968</v>
      </c>
      <c r="D948" s="10">
        <v>4</v>
      </c>
      <c r="F948">
        <f t="shared" si="143"/>
        <v>4</v>
      </c>
      <c r="G948">
        <f t="shared" si="144"/>
        <v>2</v>
      </c>
      <c r="H948">
        <f t="shared" si="145"/>
        <v>4</v>
      </c>
      <c r="I948">
        <f t="shared" si="146"/>
        <v>1</v>
      </c>
      <c r="J948">
        <f t="shared" si="147"/>
        <v>4</v>
      </c>
      <c r="K948">
        <f t="shared" si="148"/>
        <v>6</v>
      </c>
      <c r="L948">
        <f t="shared" si="149"/>
        <v>2009</v>
      </c>
      <c r="M948">
        <f t="shared" si="150"/>
        <v>2009</v>
      </c>
      <c r="N948">
        <f t="shared" si="151"/>
        <v>2009</v>
      </c>
    </row>
    <row r="949" spans="1:14">
      <c r="A949" s="26">
        <v>39717</v>
      </c>
      <c r="B949" s="26">
        <v>39966</v>
      </c>
      <c r="C949" s="26">
        <v>39967</v>
      </c>
      <c r="D949" s="10">
        <v>3</v>
      </c>
      <c r="F949">
        <f t="shared" si="143"/>
        <v>5</v>
      </c>
      <c r="G949">
        <f t="shared" si="144"/>
        <v>2</v>
      </c>
      <c r="H949">
        <f t="shared" si="145"/>
        <v>3</v>
      </c>
      <c r="I949">
        <f t="shared" si="146"/>
        <v>9</v>
      </c>
      <c r="J949">
        <f t="shared" si="147"/>
        <v>6</v>
      </c>
      <c r="K949">
        <f t="shared" si="148"/>
        <v>6</v>
      </c>
      <c r="L949">
        <f t="shared" si="149"/>
        <v>2008</v>
      </c>
      <c r="M949">
        <f t="shared" si="150"/>
        <v>2009</v>
      </c>
      <c r="N949">
        <f t="shared" si="151"/>
        <v>2009</v>
      </c>
    </row>
    <row r="950" spans="1:14">
      <c r="A950" s="26">
        <v>39857</v>
      </c>
      <c r="B950" s="26">
        <v>39945</v>
      </c>
      <c r="C950" s="26">
        <v>39968</v>
      </c>
      <c r="D950" s="10">
        <v>4</v>
      </c>
      <c r="F950">
        <f t="shared" si="143"/>
        <v>5</v>
      </c>
      <c r="G950">
        <f t="shared" si="144"/>
        <v>2</v>
      </c>
      <c r="H950">
        <f t="shared" si="145"/>
        <v>4</v>
      </c>
      <c r="I950">
        <f t="shared" si="146"/>
        <v>2</v>
      </c>
      <c r="J950">
        <f t="shared" si="147"/>
        <v>5</v>
      </c>
      <c r="K950">
        <f t="shared" si="148"/>
        <v>6</v>
      </c>
      <c r="L950">
        <f t="shared" si="149"/>
        <v>2009</v>
      </c>
      <c r="M950">
        <f t="shared" si="150"/>
        <v>2009</v>
      </c>
      <c r="N950">
        <f t="shared" si="151"/>
        <v>2009</v>
      </c>
    </row>
    <row r="951" spans="1:14">
      <c r="A951" s="26">
        <v>39890</v>
      </c>
      <c r="B951" s="26">
        <v>39939</v>
      </c>
      <c r="C951" s="26">
        <v>39940</v>
      </c>
      <c r="D951" s="10">
        <v>3</v>
      </c>
      <c r="F951">
        <f t="shared" si="143"/>
        <v>3</v>
      </c>
      <c r="G951">
        <f t="shared" si="144"/>
        <v>3</v>
      </c>
      <c r="H951">
        <f t="shared" si="145"/>
        <v>4</v>
      </c>
      <c r="I951">
        <f t="shared" si="146"/>
        <v>3</v>
      </c>
      <c r="J951">
        <f t="shared" si="147"/>
        <v>5</v>
      </c>
      <c r="K951">
        <f t="shared" si="148"/>
        <v>5</v>
      </c>
      <c r="L951">
        <f t="shared" si="149"/>
        <v>2009</v>
      </c>
      <c r="M951">
        <f t="shared" si="150"/>
        <v>2009</v>
      </c>
      <c r="N951">
        <f t="shared" si="151"/>
        <v>2009</v>
      </c>
    </row>
    <row r="952" spans="1:14">
      <c r="A952" s="26">
        <v>39869</v>
      </c>
      <c r="B952" s="26">
        <v>39954</v>
      </c>
      <c r="C952" s="26">
        <v>39954</v>
      </c>
      <c r="D952" s="10">
        <v>3</v>
      </c>
      <c r="F952">
        <f t="shared" si="143"/>
        <v>3</v>
      </c>
      <c r="G952">
        <f t="shared" si="144"/>
        <v>4</v>
      </c>
      <c r="H952">
        <f t="shared" si="145"/>
        <v>4</v>
      </c>
      <c r="I952">
        <f t="shared" si="146"/>
        <v>2</v>
      </c>
      <c r="J952">
        <f t="shared" si="147"/>
        <v>5</v>
      </c>
      <c r="K952">
        <f t="shared" si="148"/>
        <v>5</v>
      </c>
      <c r="L952">
        <f t="shared" si="149"/>
        <v>2009</v>
      </c>
      <c r="M952">
        <f t="shared" si="150"/>
        <v>2009</v>
      </c>
      <c r="N952">
        <f t="shared" si="151"/>
        <v>2009</v>
      </c>
    </row>
    <row r="953" spans="1:14">
      <c r="A953" s="26">
        <v>39933</v>
      </c>
      <c r="B953" s="26">
        <v>39961</v>
      </c>
      <c r="C953" s="26">
        <v>39965</v>
      </c>
      <c r="D953" s="10">
        <v>1</v>
      </c>
      <c r="F953">
        <f t="shared" si="143"/>
        <v>4</v>
      </c>
      <c r="G953">
        <f t="shared" si="144"/>
        <v>4</v>
      </c>
      <c r="H953">
        <f t="shared" si="145"/>
        <v>1</v>
      </c>
      <c r="I953">
        <f t="shared" si="146"/>
        <v>4</v>
      </c>
      <c r="J953">
        <f t="shared" si="147"/>
        <v>5</v>
      </c>
      <c r="K953">
        <f t="shared" si="148"/>
        <v>6</v>
      </c>
      <c r="L953">
        <f t="shared" si="149"/>
        <v>2009</v>
      </c>
      <c r="M953">
        <f t="shared" si="150"/>
        <v>2009</v>
      </c>
      <c r="N953">
        <f t="shared" si="151"/>
        <v>2009</v>
      </c>
    </row>
    <row r="954" spans="1:14">
      <c r="A954" s="26">
        <v>39755</v>
      </c>
      <c r="B954" s="26">
        <v>39968</v>
      </c>
      <c r="C954" s="26">
        <v>39990</v>
      </c>
      <c r="D954" s="10">
        <v>7</v>
      </c>
      <c r="F954">
        <f t="shared" si="143"/>
        <v>1</v>
      </c>
      <c r="G954">
        <f t="shared" si="144"/>
        <v>4</v>
      </c>
      <c r="H954">
        <f t="shared" si="145"/>
        <v>5</v>
      </c>
      <c r="I954">
        <f t="shared" si="146"/>
        <v>11</v>
      </c>
      <c r="J954">
        <f t="shared" si="147"/>
        <v>6</v>
      </c>
      <c r="K954">
        <f t="shared" si="148"/>
        <v>6</v>
      </c>
      <c r="L954">
        <f t="shared" si="149"/>
        <v>2008</v>
      </c>
      <c r="M954">
        <f t="shared" si="150"/>
        <v>2009</v>
      </c>
      <c r="N954">
        <f t="shared" si="151"/>
        <v>2009</v>
      </c>
    </row>
    <row r="955" spans="1:14">
      <c r="A955" s="26">
        <v>39535</v>
      </c>
      <c r="B955" s="26">
        <v>39974</v>
      </c>
      <c r="C955" s="26">
        <v>39974</v>
      </c>
      <c r="D955" s="10">
        <v>5</v>
      </c>
      <c r="F955">
        <f t="shared" si="143"/>
        <v>5</v>
      </c>
      <c r="G955">
        <f t="shared" si="144"/>
        <v>3</v>
      </c>
      <c r="H955">
        <f t="shared" si="145"/>
        <v>3</v>
      </c>
      <c r="I955">
        <f t="shared" si="146"/>
        <v>3</v>
      </c>
      <c r="J955">
        <f t="shared" si="147"/>
        <v>6</v>
      </c>
      <c r="K955">
        <f t="shared" si="148"/>
        <v>6</v>
      </c>
      <c r="L955">
        <f t="shared" si="149"/>
        <v>2008</v>
      </c>
      <c r="M955">
        <f t="shared" si="150"/>
        <v>2009</v>
      </c>
      <c r="N955">
        <f t="shared" si="151"/>
        <v>2009</v>
      </c>
    </row>
    <row r="956" spans="1:14">
      <c r="A956" s="26">
        <v>39763</v>
      </c>
      <c r="B956" s="26">
        <v>39819</v>
      </c>
      <c r="C956" s="26">
        <v>40015</v>
      </c>
      <c r="D956" s="10">
        <v>2</v>
      </c>
      <c r="F956">
        <f t="shared" si="143"/>
        <v>2</v>
      </c>
      <c r="G956">
        <f t="shared" si="144"/>
        <v>2</v>
      </c>
      <c r="H956">
        <f t="shared" si="145"/>
        <v>2</v>
      </c>
      <c r="I956">
        <f t="shared" si="146"/>
        <v>11</v>
      </c>
      <c r="J956">
        <f t="shared" si="147"/>
        <v>1</v>
      </c>
      <c r="K956">
        <f t="shared" si="148"/>
        <v>7</v>
      </c>
      <c r="L956">
        <f t="shared" si="149"/>
        <v>2008</v>
      </c>
      <c r="M956">
        <f t="shared" si="150"/>
        <v>2009</v>
      </c>
      <c r="N956">
        <f t="shared" si="151"/>
        <v>2009</v>
      </c>
    </row>
    <row r="957" spans="1:14">
      <c r="A957" s="26">
        <v>39491</v>
      </c>
      <c r="B957" s="26">
        <v>39790</v>
      </c>
      <c r="C957" s="26">
        <v>40015</v>
      </c>
      <c r="D957" s="10">
        <v>3</v>
      </c>
      <c r="F957">
        <f t="shared" si="143"/>
        <v>3</v>
      </c>
      <c r="G957">
        <f t="shared" si="144"/>
        <v>1</v>
      </c>
      <c r="H957">
        <f t="shared" si="145"/>
        <v>2</v>
      </c>
      <c r="I957">
        <f t="shared" si="146"/>
        <v>2</v>
      </c>
      <c r="J957">
        <f t="shared" si="147"/>
        <v>12</v>
      </c>
      <c r="K957">
        <f t="shared" si="148"/>
        <v>7</v>
      </c>
      <c r="L957">
        <f t="shared" si="149"/>
        <v>2008</v>
      </c>
      <c r="M957">
        <f t="shared" si="150"/>
        <v>2008</v>
      </c>
      <c r="N957">
        <f t="shared" si="151"/>
        <v>2009</v>
      </c>
    </row>
    <row r="958" spans="1:14">
      <c r="A958" s="26">
        <v>39874</v>
      </c>
      <c r="B958" s="26">
        <v>39975</v>
      </c>
      <c r="C958" s="26">
        <v>39976</v>
      </c>
      <c r="D958" s="10">
        <v>2</v>
      </c>
      <c r="F958">
        <f t="shared" si="143"/>
        <v>1</v>
      </c>
      <c r="G958">
        <f t="shared" si="144"/>
        <v>4</v>
      </c>
      <c r="H958">
        <f t="shared" si="145"/>
        <v>5</v>
      </c>
      <c r="I958">
        <f t="shared" si="146"/>
        <v>3</v>
      </c>
      <c r="J958">
        <f t="shared" si="147"/>
        <v>6</v>
      </c>
      <c r="K958">
        <f t="shared" si="148"/>
        <v>6</v>
      </c>
      <c r="L958">
        <f t="shared" si="149"/>
        <v>2009</v>
      </c>
      <c r="M958">
        <f t="shared" si="150"/>
        <v>2009</v>
      </c>
      <c r="N958">
        <f t="shared" si="151"/>
        <v>2009</v>
      </c>
    </row>
    <row r="959" spans="1:14">
      <c r="A959" s="26">
        <v>39746</v>
      </c>
      <c r="B959" s="26">
        <v>39947</v>
      </c>
      <c r="C959" s="26">
        <v>39995</v>
      </c>
      <c r="D959" s="10">
        <v>1</v>
      </c>
      <c r="F959">
        <f t="shared" si="143"/>
        <v>6</v>
      </c>
      <c r="G959">
        <f t="shared" si="144"/>
        <v>4</v>
      </c>
      <c r="H959">
        <f t="shared" si="145"/>
        <v>3</v>
      </c>
      <c r="I959">
        <f t="shared" si="146"/>
        <v>10</v>
      </c>
      <c r="J959">
        <f t="shared" si="147"/>
        <v>5</v>
      </c>
      <c r="K959">
        <f t="shared" si="148"/>
        <v>7</v>
      </c>
      <c r="L959">
        <f t="shared" si="149"/>
        <v>2008</v>
      </c>
      <c r="M959">
        <f t="shared" si="150"/>
        <v>2009</v>
      </c>
      <c r="N959">
        <f t="shared" si="151"/>
        <v>2009</v>
      </c>
    </row>
    <row r="960" spans="1:14">
      <c r="A960" s="26">
        <v>39925</v>
      </c>
      <c r="B960" s="26">
        <v>40003</v>
      </c>
      <c r="C960" s="26">
        <v>40004</v>
      </c>
      <c r="D960" s="10">
        <v>2</v>
      </c>
      <c r="F960">
        <f t="shared" si="143"/>
        <v>3</v>
      </c>
      <c r="G960">
        <f t="shared" si="144"/>
        <v>4</v>
      </c>
      <c r="H960">
        <f t="shared" si="145"/>
        <v>5</v>
      </c>
      <c r="I960">
        <f t="shared" si="146"/>
        <v>4</v>
      </c>
      <c r="J960">
        <f t="shared" si="147"/>
        <v>7</v>
      </c>
      <c r="K960">
        <f t="shared" si="148"/>
        <v>7</v>
      </c>
      <c r="L960">
        <f t="shared" si="149"/>
        <v>2009</v>
      </c>
      <c r="M960">
        <f t="shared" si="150"/>
        <v>2009</v>
      </c>
      <c r="N960">
        <f t="shared" si="151"/>
        <v>2009</v>
      </c>
    </row>
    <row r="961" spans="1:14">
      <c r="A961" s="26">
        <v>39927</v>
      </c>
      <c r="B961" s="26">
        <v>39964</v>
      </c>
      <c r="C961" s="26">
        <v>39965</v>
      </c>
      <c r="D961" s="10">
        <v>2</v>
      </c>
      <c r="F961">
        <f t="shared" si="143"/>
        <v>5</v>
      </c>
      <c r="G961">
        <f t="shared" si="144"/>
        <v>7</v>
      </c>
      <c r="H961">
        <f t="shared" si="145"/>
        <v>1</v>
      </c>
      <c r="I961">
        <f t="shared" si="146"/>
        <v>4</v>
      </c>
      <c r="J961">
        <f t="shared" si="147"/>
        <v>5</v>
      </c>
      <c r="K961">
        <f t="shared" si="148"/>
        <v>6</v>
      </c>
      <c r="L961">
        <f t="shared" si="149"/>
        <v>2009</v>
      </c>
      <c r="M961">
        <f t="shared" si="150"/>
        <v>2009</v>
      </c>
      <c r="N961">
        <f t="shared" si="151"/>
        <v>2009</v>
      </c>
    </row>
    <row r="962" spans="1:14">
      <c r="A962" s="26">
        <v>39436</v>
      </c>
      <c r="B962" s="26">
        <v>39979</v>
      </c>
      <c r="C962" s="26">
        <v>39979</v>
      </c>
      <c r="D962" s="10">
        <v>1</v>
      </c>
      <c r="F962">
        <f t="shared" si="143"/>
        <v>4</v>
      </c>
      <c r="G962">
        <f t="shared" si="144"/>
        <v>1</v>
      </c>
      <c r="H962">
        <f t="shared" si="145"/>
        <v>1</v>
      </c>
      <c r="I962">
        <f t="shared" si="146"/>
        <v>12</v>
      </c>
      <c r="J962">
        <f t="shared" si="147"/>
        <v>6</v>
      </c>
      <c r="K962">
        <f t="shared" si="148"/>
        <v>6</v>
      </c>
      <c r="L962">
        <f t="shared" si="149"/>
        <v>2007</v>
      </c>
      <c r="M962">
        <f t="shared" si="150"/>
        <v>2009</v>
      </c>
      <c r="N962">
        <f t="shared" si="151"/>
        <v>2009</v>
      </c>
    </row>
    <row r="963" spans="1:14">
      <c r="A963" s="26">
        <v>39856</v>
      </c>
      <c r="B963" s="26">
        <v>39948</v>
      </c>
      <c r="C963" s="26">
        <v>39967</v>
      </c>
      <c r="D963" s="10">
        <v>6</v>
      </c>
      <c r="F963">
        <f t="shared" si="143"/>
        <v>4</v>
      </c>
      <c r="G963">
        <f t="shared" si="144"/>
        <v>5</v>
      </c>
      <c r="H963">
        <f t="shared" si="145"/>
        <v>3</v>
      </c>
      <c r="I963">
        <f t="shared" si="146"/>
        <v>2</v>
      </c>
      <c r="J963">
        <f t="shared" si="147"/>
        <v>5</v>
      </c>
      <c r="K963">
        <f t="shared" si="148"/>
        <v>6</v>
      </c>
      <c r="L963">
        <f t="shared" si="149"/>
        <v>2009</v>
      </c>
      <c r="M963">
        <f t="shared" si="150"/>
        <v>2009</v>
      </c>
      <c r="N963">
        <f t="shared" si="151"/>
        <v>2009</v>
      </c>
    </row>
    <row r="964" spans="1:14">
      <c r="A964" s="26">
        <v>39890</v>
      </c>
      <c r="B964" s="26">
        <v>39975</v>
      </c>
      <c r="C964" s="26">
        <v>39993</v>
      </c>
      <c r="D964" s="10">
        <v>2</v>
      </c>
      <c r="F964">
        <f t="shared" ref="F964:F1027" si="152">WEEKDAY(A964,2)</f>
        <v>3</v>
      </c>
      <c r="G964">
        <f t="shared" ref="G964:G1027" si="153">WEEKDAY(B964,2)</f>
        <v>4</v>
      </c>
      <c r="H964">
        <f t="shared" ref="H964:H1027" si="154">WEEKDAY(C964,2)</f>
        <v>1</v>
      </c>
      <c r="I964">
        <f t="shared" ref="I964:I1027" si="155">MONTH(A964)</f>
        <v>3</v>
      </c>
      <c r="J964">
        <f t="shared" ref="J964:J1027" si="156">MONTH(B964)</f>
        <v>6</v>
      </c>
      <c r="K964">
        <f t="shared" ref="K964:K1027" si="157">MONTH(C964)</f>
        <v>6</v>
      </c>
      <c r="L964">
        <f t="shared" ref="L964:L1027" si="158">YEAR(A964)</f>
        <v>2009</v>
      </c>
      <c r="M964">
        <f t="shared" ref="M964:M1027" si="159">YEAR(B964)</f>
        <v>2009</v>
      </c>
      <c r="N964">
        <f t="shared" ref="N964:N1027" si="160">YEAR(C964)</f>
        <v>2009</v>
      </c>
    </row>
    <row r="965" spans="1:14">
      <c r="A965" s="26">
        <v>39931</v>
      </c>
      <c r="B965" s="26">
        <v>40004</v>
      </c>
      <c r="C965" s="26">
        <v>40007</v>
      </c>
      <c r="D965" s="10">
        <v>1</v>
      </c>
      <c r="F965">
        <f t="shared" si="152"/>
        <v>2</v>
      </c>
      <c r="G965">
        <f t="shared" si="153"/>
        <v>5</v>
      </c>
      <c r="H965">
        <f t="shared" si="154"/>
        <v>1</v>
      </c>
      <c r="I965">
        <f t="shared" si="155"/>
        <v>4</v>
      </c>
      <c r="J965">
        <f t="shared" si="156"/>
        <v>7</v>
      </c>
      <c r="K965">
        <f t="shared" si="157"/>
        <v>7</v>
      </c>
      <c r="L965">
        <f t="shared" si="158"/>
        <v>2009</v>
      </c>
      <c r="M965">
        <f t="shared" si="159"/>
        <v>2009</v>
      </c>
      <c r="N965">
        <f t="shared" si="160"/>
        <v>2009</v>
      </c>
    </row>
    <row r="966" spans="1:14">
      <c r="A966" s="26">
        <v>39933</v>
      </c>
      <c r="B966" s="26">
        <v>39966</v>
      </c>
      <c r="C966" s="26">
        <v>39990</v>
      </c>
      <c r="D966" s="10">
        <v>1</v>
      </c>
      <c r="F966">
        <f t="shared" si="152"/>
        <v>4</v>
      </c>
      <c r="G966">
        <f t="shared" si="153"/>
        <v>2</v>
      </c>
      <c r="H966">
        <f t="shared" si="154"/>
        <v>5</v>
      </c>
      <c r="I966">
        <f t="shared" si="155"/>
        <v>4</v>
      </c>
      <c r="J966">
        <f t="shared" si="156"/>
        <v>6</v>
      </c>
      <c r="K966">
        <f t="shared" si="157"/>
        <v>6</v>
      </c>
      <c r="L966">
        <f t="shared" si="158"/>
        <v>2009</v>
      </c>
      <c r="M966">
        <f t="shared" si="159"/>
        <v>2009</v>
      </c>
      <c r="N966">
        <f t="shared" si="160"/>
        <v>2009</v>
      </c>
    </row>
    <row r="967" spans="1:14">
      <c r="A967" s="26">
        <v>39882</v>
      </c>
      <c r="B967" s="26">
        <v>39981</v>
      </c>
      <c r="C967" s="26">
        <v>39981</v>
      </c>
      <c r="D967" s="10">
        <v>2</v>
      </c>
      <c r="F967">
        <f t="shared" si="152"/>
        <v>2</v>
      </c>
      <c r="G967">
        <f t="shared" si="153"/>
        <v>3</v>
      </c>
      <c r="H967">
        <f t="shared" si="154"/>
        <v>3</v>
      </c>
      <c r="I967">
        <f t="shared" si="155"/>
        <v>3</v>
      </c>
      <c r="J967">
        <f t="shared" si="156"/>
        <v>6</v>
      </c>
      <c r="K967">
        <f t="shared" si="157"/>
        <v>6</v>
      </c>
      <c r="L967">
        <f t="shared" si="158"/>
        <v>2009</v>
      </c>
      <c r="M967">
        <f t="shared" si="159"/>
        <v>2009</v>
      </c>
      <c r="N967">
        <f t="shared" si="160"/>
        <v>2009</v>
      </c>
    </row>
    <row r="968" spans="1:14">
      <c r="A968" s="26">
        <v>39876</v>
      </c>
      <c r="B968" s="26">
        <v>39941</v>
      </c>
      <c r="C968" s="26">
        <v>39997</v>
      </c>
      <c r="D968" s="10">
        <v>2</v>
      </c>
      <c r="F968">
        <f t="shared" si="152"/>
        <v>3</v>
      </c>
      <c r="G968">
        <f t="shared" si="153"/>
        <v>5</v>
      </c>
      <c r="H968">
        <f t="shared" si="154"/>
        <v>5</v>
      </c>
      <c r="I968">
        <f t="shared" si="155"/>
        <v>3</v>
      </c>
      <c r="J968">
        <f t="shared" si="156"/>
        <v>5</v>
      </c>
      <c r="K968">
        <f t="shared" si="157"/>
        <v>7</v>
      </c>
      <c r="L968">
        <f t="shared" si="158"/>
        <v>2009</v>
      </c>
      <c r="M968">
        <f t="shared" si="159"/>
        <v>2009</v>
      </c>
      <c r="N968">
        <f t="shared" si="160"/>
        <v>2009</v>
      </c>
    </row>
    <row r="969" spans="1:14">
      <c r="A969" s="26">
        <v>39941</v>
      </c>
      <c r="B969" s="26">
        <v>40010</v>
      </c>
      <c r="C969" s="26">
        <v>40043</v>
      </c>
      <c r="D969" s="10">
        <v>2</v>
      </c>
      <c r="F969">
        <f t="shared" si="152"/>
        <v>5</v>
      </c>
      <c r="G969">
        <f t="shared" si="153"/>
        <v>4</v>
      </c>
      <c r="H969">
        <f t="shared" si="154"/>
        <v>2</v>
      </c>
      <c r="I969">
        <f t="shared" si="155"/>
        <v>5</v>
      </c>
      <c r="J969">
        <f t="shared" si="156"/>
        <v>7</v>
      </c>
      <c r="K969">
        <f t="shared" si="157"/>
        <v>8</v>
      </c>
      <c r="L969">
        <f t="shared" si="158"/>
        <v>2009</v>
      </c>
      <c r="M969">
        <f t="shared" si="159"/>
        <v>2009</v>
      </c>
      <c r="N969">
        <f t="shared" si="160"/>
        <v>2009</v>
      </c>
    </row>
    <row r="970" spans="1:14">
      <c r="A970" s="26">
        <v>39924</v>
      </c>
      <c r="B970" s="26">
        <v>39983</v>
      </c>
      <c r="C970" s="26">
        <v>40034</v>
      </c>
      <c r="D970" s="10">
        <v>3</v>
      </c>
      <c r="F970">
        <f t="shared" si="152"/>
        <v>2</v>
      </c>
      <c r="G970">
        <f t="shared" si="153"/>
        <v>5</v>
      </c>
      <c r="H970">
        <f t="shared" si="154"/>
        <v>7</v>
      </c>
      <c r="I970">
        <f t="shared" si="155"/>
        <v>4</v>
      </c>
      <c r="J970">
        <f t="shared" si="156"/>
        <v>6</v>
      </c>
      <c r="K970">
        <f t="shared" si="157"/>
        <v>8</v>
      </c>
      <c r="L970">
        <f t="shared" si="158"/>
        <v>2009</v>
      </c>
      <c r="M970">
        <f t="shared" si="159"/>
        <v>2009</v>
      </c>
      <c r="N970">
        <f t="shared" si="160"/>
        <v>2009</v>
      </c>
    </row>
    <row r="971" spans="1:14">
      <c r="A971" s="26">
        <v>39930</v>
      </c>
      <c r="B971" s="26">
        <v>39991</v>
      </c>
      <c r="C971" s="26">
        <v>40000</v>
      </c>
      <c r="D971" s="10">
        <v>1</v>
      </c>
      <c r="F971">
        <f t="shared" si="152"/>
        <v>1</v>
      </c>
      <c r="G971">
        <f t="shared" si="153"/>
        <v>6</v>
      </c>
      <c r="H971">
        <f t="shared" si="154"/>
        <v>1</v>
      </c>
      <c r="I971">
        <f t="shared" si="155"/>
        <v>4</v>
      </c>
      <c r="J971">
        <f t="shared" si="156"/>
        <v>6</v>
      </c>
      <c r="K971">
        <f t="shared" si="157"/>
        <v>7</v>
      </c>
      <c r="L971">
        <f t="shared" si="158"/>
        <v>2009</v>
      </c>
      <c r="M971">
        <f t="shared" si="159"/>
        <v>2009</v>
      </c>
      <c r="N971">
        <f t="shared" si="160"/>
        <v>2009</v>
      </c>
    </row>
    <row r="972" spans="1:14">
      <c r="A972" s="26">
        <v>39947</v>
      </c>
      <c r="B972" s="26">
        <v>40008</v>
      </c>
      <c r="C972" s="26">
        <v>40050</v>
      </c>
      <c r="D972" s="10">
        <v>2</v>
      </c>
      <c r="F972">
        <f t="shared" si="152"/>
        <v>4</v>
      </c>
      <c r="G972">
        <f t="shared" si="153"/>
        <v>2</v>
      </c>
      <c r="H972">
        <f t="shared" si="154"/>
        <v>2</v>
      </c>
      <c r="I972">
        <f t="shared" si="155"/>
        <v>5</v>
      </c>
      <c r="J972">
        <f t="shared" si="156"/>
        <v>7</v>
      </c>
      <c r="K972">
        <f t="shared" si="157"/>
        <v>8</v>
      </c>
      <c r="L972">
        <f t="shared" si="158"/>
        <v>2009</v>
      </c>
      <c r="M972">
        <f t="shared" si="159"/>
        <v>2009</v>
      </c>
      <c r="N972">
        <f t="shared" si="160"/>
        <v>2009</v>
      </c>
    </row>
    <row r="973" spans="1:14">
      <c r="A973" s="26">
        <v>39969</v>
      </c>
      <c r="B973" s="26">
        <v>40023</v>
      </c>
      <c r="C973" s="26">
        <v>40052</v>
      </c>
      <c r="D973" s="10">
        <v>3</v>
      </c>
      <c r="F973">
        <f t="shared" si="152"/>
        <v>5</v>
      </c>
      <c r="G973">
        <f t="shared" si="153"/>
        <v>3</v>
      </c>
      <c r="H973">
        <f t="shared" si="154"/>
        <v>4</v>
      </c>
      <c r="I973">
        <f t="shared" si="155"/>
        <v>6</v>
      </c>
      <c r="J973">
        <f t="shared" si="156"/>
        <v>7</v>
      </c>
      <c r="K973">
        <f t="shared" si="157"/>
        <v>8</v>
      </c>
      <c r="L973">
        <f t="shared" si="158"/>
        <v>2009</v>
      </c>
      <c r="M973">
        <f t="shared" si="159"/>
        <v>2009</v>
      </c>
      <c r="N973">
        <f t="shared" si="160"/>
        <v>2009</v>
      </c>
    </row>
    <row r="974" spans="1:14">
      <c r="A974" s="26">
        <v>39702</v>
      </c>
      <c r="B974" s="26">
        <v>40006</v>
      </c>
      <c r="C974" s="26">
        <v>40046</v>
      </c>
      <c r="D974" s="10">
        <v>2</v>
      </c>
      <c r="F974">
        <f t="shared" si="152"/>
        <v>4</v>
      </c>
      <c r="G974">
        <f t="shared" si="153"/>
        <v>7</v>
      </c>
      <c r="H974">
        <f t="shared" si="154"/>
        <v>5</v>
      </c>
      <c r="I974">
        <f t="shared" si="155"/>
        <v>9</v>
      </c>
      <c r="J974">
        <f t="shared" si="156"/>
        <v>7</v>
      </c>
      <c r="K974">
        <f t="shared" si="157"/>
        <v>8</v>
      </c>
      <c r="L974">
        <f t="shared" si="158"/>
        <v>2008</v>
      </c>
      <c r="M974">
        <f t="shared" si="159"/>
        <v>2009</v>
      </c>
      <c r="N974">
        <f t="shared" si="160"/>
        <v>2009</v>
      </c>
    </row>
    <row r="975" spans="1:14">
      <c r="A975" s="26">
        <v>39699</v>
      </c>
      <c r="B975" s="26">
        <v>39960</v>
      </c>
      <c r="C975" s="26">
        <v>40021</v>
      </c>
      <c r="D975" s="10">
        <v>1</v>
      </c>
      <c r="F975">
        <f t="shared" si="152"/>
        <v>1</v>
      </c>
      <c r="G975">
        <f t="shared" si="153"/>
        <v>3</v>
      </c>
      <c r="H975">
        <f t="shared" si="154"/>
        <v>1</v>
      </c>
      <c r="I975">
        <f t="shared" si="155"/>
        <v>9</v>
      </c>
      <c r="J975">
        <f t="shared" si="156"/>
        <v>5</v>
      </c>
      <c r="K975">
        <f t="shared" si="157"/>
        <v>7</v>
      </c>
      <c r="L975">
        <f t="shared" si="158"/>
        <v>2008</v>
      </c>
      <c r="M975">
        <f t="shared" si="159"/>
        <v>2009</v>
      </c>
      <c r="N975">
        <f t="shared" si="160"/>
        <v>2009</v>
      </c>
    </row>
    <row r="976" spans="1:14">
      <c r="A976" s="26">
        <v>39503</v>
      </c>
      <c r="B976" s="26">
        <v>39583</v>
      </c>
      <c r="C976" s="26">
        <v>40022</v>
      </c>
      <c r="D976" s="10">
        <v>3</v>
      </c>
      <c r="F976">
        <f t="shared" si="152"/>
        <v>1</v>
      </c>
      <c r="G976">
        <f t="shared" si="153"/>
        <v>4</v>
      </c>
      <c r="H976">
        <f t="shared" si="154"/>
        <v>2</v>
      </c>
      <c r="I976">
        <f t="shared" si="155"/>
        <v>2</v>
      </c>
      <c r="J976">
        <f t="shared" si="156"/>
        <v>5</v>
      </c>
      <c r="K976">
        <f t="shared" si="157"/>
        <v>7</v>
      </c>
      <c r="L976">
        <f t="shared" si="158"/>
        <v>2008</v>
      </c>
      <c r="M976">
        <f t="shared" si="159"/>
        <v>2008</v>
      </c>
      <c r="N976">
        <f t="shared" si="160"/>
        <v>2009</v>
      </c>
    </row>
    <row r="977" spans="1:14">
      <c r="A977" s="26">
        <v>40004</v>
      </c>
      <c r="B977" s="26">
        <v>40037</v>
      </c>
      <c r="C977" s="26">
        <v>40037</v>
      </c>
      <c r="D977" s="10">
        <v>2</v>
      </c>
      <c r="F977">
        <f t="shared" si="152"/>
        <v>5</v>
      </c>
      <c r="G977">
        <f t="shared" si="153"/>
        <v>3</v>
      </c>
      <c r="H977">
        <f t="shared" si="154"/>
        <v>3</v>
      </c>
      <c r="I977">
        <f t="shared" si="155"/>
        <v>7</v>
      </c>
      <c r="J977">
        <f t="shared" si="156"/>
        <v>8</v>
      </c>
      <c r="K977">
        <f t="shared" si="157"/>
        <v>8</v>
      </c>
      <c r="L977">
        <f t="shared" si="158"/>
        <v>2009</v>
      </c>
      <c r="M977">
        <f t="shared" si="159"/>
        <v>2009</v>
      </c>
      <c r="N977">
        <f t="shared" si="160"/>
        <v>2009</v>
      </c>
    </row>
    <row r="978" spans="1:14">
      <c r="A978" s="26">
        <v>40024</v>
      </c>
      <c r="B978" s="26">
        <v>40071</v>
      </c>
      <c r="C978" s="26">
        <v>40072</v>
      </c>
      <c r="D978" s="10">
        <v>3</v>
      </c>
      <c r="F978">
        <f t="shared" si="152"/>
        <v>4</v>
      </c>
      <c r="G978">
        <f t="shared" si="153"/>
        <v>2</v>
      </c>
      <c r="H978">
        <f t="shared" si="154"/>
        <v>3</v>
      </c>
      <c r="I978">
        <f t="shared" si="155"/>
        <v>7</v>
      </c>
      <c r="J978">
        <f t="shared" si="156"/>
        <v>9</v>
      </c>
      <c r="K978">
        <f t="shared" si="157"/>
        <v>9</v>
      </c>
      <c r="L978">
        <f t="shared" si="158"/>
        <v>2009</v>
      </c>
      <c r="M978">
        <f t="shared" si="159"/>
        <v>2009</v>
      </c>
      <c r="N978">
        <f t="shared" si="160"/>
        <v>2009</v>
      </c>
    </row>
    <row r="979" spans="1:14">
      <c r="A979" s="26">
        <v>39829</v>
      </c>
      <c r="B979" s="26">
        <v>39995</v>
      </c>
      <c r="C979" s="26">
        <v>40046</v>
      </c>
      <c r="D979" s="10">
        <v>2</v>
      </c>
      <c r="F979">
        <f t="shared" si="152"/>
        <v>5</v>
      </c>
      <c r="G979">
        <f t="shared" si="153"/>
        <v>3</v>
      </c>
      <c r="H979">
        <f t="shared" si="154"/>
        <v>5</v>
      </c>
      <c r="I979">
        <f t="shared" si="155"/>
        <v>1</v>
      </c>
      <c r="J979">
        <f t="shared" si="156"/>
        <v>7</v>
      </c>
      <c r="K979">
        <f t="shared" si="157"/>
        <v>8</v>
      </c>
      <c r="L979">
        <f t="shared" si="158"/>
        <v>2009</v>
      </c>
      <c r="M979">
        <f t="shared" si="159"/>
        <v>2009</v>
      </c>
      <c r="N979">
        <f t="shared" si="160"/>
        <v>2009</v>
      </c>
    </row>
    <row r="980" spans="1:14">
      <c r="A980" s="26">
        <v>39960</v>
      </c>
      <c r="B980" s="26">
        <v>40019</v>
      </c>
      <c r="C980" s="26">
        <v>40021</v>
      </c>
      <c r="D980" s="10">
        <v>3</v>
      </c>
      <c r="F980">
        <f t="shared" si="152"/>
        <v>3</v>
      </c>
      <c r="G980">
        <f t="shared" si="153"/>
        <v>6</v>
      </c>
      <c r="H980">
        <f t="shared" si="154"/>
        <v>1</v>
      </c>
      <c r="I980">
        <f t="shared" si="155"/>
        <v>5</v>
      </c>
      <c r="J980">
        <f t="shared" si="156"/>
        <v>7</v>
      </c>
      <c r="K980">
        <f t="shared" si="157"/>
        <v>7</v>
      </c>
      <c r="L980">
        <f t="shared" si="158"/>
        <v>2009</v>
      </c>
      <c r="M980">
        <f t="shared" si="159"/>
        <v>2009</v>
      </c>
      <c r="N980">
        <f t="shared" si="160"/>
        <v>2009</v>
      </c>
    </row>
    <row r="981" spans="1:14">
      <c r="A981" s="26">
        <v>39863</v>
      </c>
      <c r="B981" s="26">
        <v>39940</v>
      </c>
      <c r="C981" s="26">
        <v>39979</v>
      </c>
      <c r="D981" s="10">
        <v>3</v>
      </c>
      <c r="F981">
        <f t="shared" si="152"/>
        <v>4</v>
      </c>
      <c r="G981">
        <f t="shared" si="153"/>
        <v>4</v>
      </c>
      <c r="H981">
        <f t="shared" si="154"/>
        <v>1</v>
      </c>
      <c r="I981">
        <f t="shared" si="155"/>
        <v>2</v>
      </c>
      <c r="J981">
        <f t="shared" si="156"/>
        <v>5</v>
      </c>
      <c r="K981">
        <f t="shared" si="157"/>
        <v>6</v>
      </c>
      <c r="L981">
        <f t="shared" si="158"/>
        <v>2009</v>
      </c>
      <c r="M981">
        <f t="shared" si="159"/>
        <v>2009</v>
      </c>
      <c r="N981">
        <f t="shared" si="160"/>
        <v>2009</v>
      </c>
    </row>
    <row r="982" spans="1:14">
      <c r="A982" s="26">
        <v>39961</v>
      </c>
      <c r="B982" s="26">
        <v>39987</v>
      </c>
      <c r="C982" s="26">
        <v>39987</v>
      </c>
      <c r="D982" s="10">
        <v>2</v>
      </c>
      <c r="F982">
        <f t="shared" si="152"/>
        <v>4</v>
      </c>
      <c r="G982">
        <f t="shared" si="153"/>
        <v>2</v>
      </c>
      <c r="H982">
        <f t="shared" si="154"/>
        <v>2</v>
      </c>
      <c r="I982">
        <f t="shared" si="155"/>
        <v>5</v>
      </c>
      <c r="J982">
        <f t="shared" si="156"/>
        <v>6</v>
      </c>
      <c r="K982">
        <f t="shared" si="157"/>
        <v>6</v>
      </c>
      <c r="L982">
        <f t="shared" si="158"/>
        <v>2009</v>
      </c>
      <c r="M982">
        <f t="shared" si="159"/>
        <v>2009</v>
      </c>
      <c r="N982">
        <f t="shared" si="160"/>
        <v>2009</v>
      </c>
    </row>
    <row r="983" spans="1:14">
      <c r="A983" s="26">
        <v>39881</v>
      </c>
      <c r="B983" s="26">
        <v>40038</v>
      </c>
      <c r="C983" s="26">
        <v>40039</v>
      </c>
      <c r="D983" s="10">
        <v>3</v>
      </c>
      <c r="F983">
        <f t="shared" si="152"/>
        <v>1</v>
      </c>
      <c r="G983">
        <f t="shared" si="153"/>
        <v>4</v>
      </c>
      <c r="H983">
        <f t="shared" si="154"/>
        <v>5</v>
      </c>
      <c r="I983">
        <f t="shared" si="155"/>
        <v>3</v>
      </c>
      <c r="J983">
        <f t="shared" si="156"/>
        <v>8</v>
      </c>
      <c r="K983">
        <f t="shared" si="157"/>
        <v>8</v>
      </c>
      <c r="L983">
        <f t="shared" si="158"/>
        <v>2009</v>
      </c>
      <c r="M983">
        <f t="shared" si="159"/>
        <v>2009</v>
      </c>
      <c r="N983">
        <f t="shared" si="160"/>
        <v>2009</v>
      </c>
    </row>
    <row r="984" spans="1:14">
      <c r="A984" s="26">
        <v>39703</v>
      </c>
      <c r="B984" s="26">
        <v>40016</v>
      </c>
      <c r="C984" s="26">
        <v>40072</v>
      </c>
      <c r="D984" s="10">
        <v>4</v>
      </c>
      <c r="F984">
        <f t="shared" si="152"/>
        <v>5</v>
      </c>
      <c r="G984">
        <f t="shared" si="153"/>
        <v>3</v>
      </c>
      <c r="H984">
        <f t="shared" si="154"/>
        <v>3</v>
      </c>
      <c r="I984">
        <f t="shared" si="155"/>
        <v>9</v>
      </c>
      <c r="J984">
        <f t="shared" si="156"/>
        <v>7</v>
      </c>
      <c r="K984">
        <f t="shared" si="157"/>
        <v>9</v>
      </c>
      <c r="L984">
        <f t="shared" si="158"/>
        <v>2008</v>
      </c>
      <c r="M984">
        <f t="shared" si="159"/>
        <v>2009</v>
      </c>
      <c r="N984">
        <f t="shared" si="160"/>
        <v>2009</v>
      </c>
    </row>
    <row r="985" spans="1:14">
      <c r="A985" s="26">
        <v>39659</v>
      </c>
      <c r="B985" s="26">
        <v>40017</v>
      </c>
      <c r="C985" s="26">
        <v>40031</v>
      </c>
      <c r="D985" s="10">
        <v>5</v>
      </c>
      <c r="F985">
        <f t="shared" si="152"/>
        <v>3</v>
      </c>
      <c r="G985">
        <f t="shared" si="153"/>
        <v>4</v>
      </c>
      <c r="H985">
        <f t="shared" si="154"/>
        <v>4</v>
      </c>
      <c r="I985">
        <f t="shared" si="155"/>
        <v>7</v>
      </c>
      <c r="J985">
        <f t="shared" si="156"/>
        <v>7</v>
      </c>
      <c r="K985">
        <f t="shared" si="157"/>
        <v>8</v>
      </c>
      <c r="L985">
        <f t="shared" si="158"/>
        <v>2008</v>
      </c>
      <c r="M985">
        <f t="shared" si="159"/>
        <v>2009</v>
      </c>
      <c r="N985">
        <f t="shared" si="160"/>
        <v>2009</v>
      </c>
    </row>
    <row r="986" spans="1:14">
      <c r="A986" s="26">
        <v>40020</v>
      </c>
      <c r="B986" s="26">
        <v>40072</v>
      </c>
      <c r="C986" s="26">
        <v>40084</v>
      </c>
      <c r="D986" s="10">
        <v>1</v>
      </c>
      <c r="F986">
        <f t="shared" si="152"/>
        <v>7</v>
      </c>
      <c r="G986">
        <f t="shared" si="153"/>
        <v>3</v>
      </c>
      <c r="H986">
        <f t="shared" si="154"/>
        <v>1</v>
      </c>
      <c r="I986">
        <f t="shared" si="155"/>
        <v>7</v>
      </c>
      <c r="J986">
        <f t="shared" si="156"/>
        <v>9</v>
      </c>
      <c r="K986">
        <f t="shared" si="157"/>
        <v>9</v>
      </c>
      <c r="L986">
        <f t="shared" si="158"/>
        <v>2009</v>
      </c>
      <c r="M986">
        <f t="shared" si="159"/>
        <v>2009</v>
      </c>
      <c r="N986">
        <f t="shared" si="160"/>
        <v>2009</v>
      </c>
    </row>
    <row r="987" spans="1:14">
      <c r="A987" s="26">
        <v>39930</v>
      </c>
      <c r="B987" s="26">
        <v>40039</v>
      </c>
      <c r="C987" s="26">
        <v>40073</v>
      </c>
      <c r="D987" s="10">
        <v>1</v>
      </c>
      <c r="F987">
        <f t="shared" si="152"/>
        <v>1</v>
      </c>
      <c r="G987">
        <f t="shared" si="153"/>
        <v>5</v>
      </c>
      <c r="H987">
        <f t="shared" si="154"/>
        <v>4</v>
      </c>
      <c r="I987">
        <f t="shared" si="155"/>
        <v>4</v>
      </c>
      <c r="J987">
        <f t="shared" si="156"/>
        <v>8</v>
      </c>
      <c r="K987">
        <f t="shared" si="157"/>
        <v>9</v>
      </c>
      <c r="L987">
        <f t="shared" si="158"/>
        <v>2009</v>
      </c>
      <c r="M987">
        <f t="shared" si="159"/>
        <v>2009</v>
      </c>
      <c r="N987">
        <f t="shared" si="160"/>
        <v>2009</v>
      </c>
    </row>
    <row r="988" spans="1:14">
      <c r="A988" s="26">
        <v>40000</v>
      </c>
      <c r="B988" s="26">
        <v>40057</v>
      </c>
      <c r="C988" s="26">
        <v>40058</v>
      </c>
      <c r="D988" s="10">
        <v>1</v>
      </c>
      <c r="F988">
        <f t="shared" si="152"/>
        <v>1</v>
      </c>
      <c r="G988">
        <f t="shared" si="153"/>
        <v>2</v>
      </c>
      <c r="H988">
        <f t="shared" si="154"/>
        <v>3</v>
      </c>
      <c r="I988">
        <f t="shared" si="155"/>
        <v>7</v>
      </c>
      <c r="J988">
        <f t="shared" si="156"/>
        <v>9</v>
      </c>
      <c r="K988">
        <f t="shared" si="157"/>
        <v>9</v>
      </c>
      <c r="L988">
        <f t="shared" si="158"/>
        <v>2009</v>
      </c>
      <c r="M988">
        <f t="shared" si="159"/>
        <v>2009</v>
      </c>
      <c r="N988">
        <f t="shared" si="160"/>
        <v>2009</v>
      </c>
    </row>
    <row r="989" spans="1:14">
      <c r="A989" s="26">
        <v>40002</v>
      </c>
      <c r="B989" s="26">
        <v>40059</v>
      </c>
      <c r="C989" s="26">
        <v>40059</v>
      </c>
      <c r="D989" s="10">
        <v>3</v>
      </c>
      <c r="F989">
        <f t="shared" si="152"/>
        <v>3</v>
      </c>
      <c r="G989">
        <f t="shared" si="153"/>
        <v>4</v>
      </c>
      <c r="H989">
        <f t="shared" si="154"/>
        <v>4</v>
      </c>
      <c r="I989">
        <f t="shared" si="155"/>
        <v>7</v>
      </c>
      <c r="J989">
        <f t="shared" si="156"/>
        <v>9</v>
      </c>
      <c r="K989">
        <f t="shared" si="157"/>
        <v>9</v>
      </c>
      <c r="L989">
        <f t="shared" si="158"/>
        <v>2009</v>
      </c>
      <c r="M989">
        <f t="shared" si="159"/>
        <v>2009</v>
      </c>
      <c r="N989">
        <f t="shared" si="160"/>
        <v>2009</v>
      </c>
    </row>
    <row r="990" spans="1:14">
      <c r="A990" s="26">
        <v>40040</v>
      </c>
      <c r="B990" s="26">
        <v>40064</v>
      </c>
      <c r="C990" s="26">
        <v>40064</v>
      </c>
      <c r="D990" s="10">
        <v>2</v>
      </c>
      <c r="F990">
        <f t="shared" si="152"/>
        <v>6</v>
      </c>
      <c r="G990">
        <f t="shared" si="153"/>
        <v>2</v>
      </c>
      <c r="H990">
        <f t="shared" si="154"/>
        <v>2</v>
      </c>
      <c r="I990">
        <f t="shared" si="155"/>
        <v>8</v>
      </c>
      <c r="J990">
        <f t="shared" si="156"/>
        <v>9</v>
      </c>
      <c r="K990">
        <f t="shared" si="157"/>
        <v>9</v>
      </c>
      <c r="L990">
        <f t="shared" si="158"/>
        <v>2009</v>
      </c>
      <c r="M990">
        <f t="shared" si="159"/>
        <v>2009</v>
      </c>
      <c r="N990">
        <f t="shared" si="160"/>
        <v>2009</v>
      </c>
    </row>
    <row r="991" spans="1:14">
      <c r="A991" s="26">
        <v>39979</v>
      </c>
      <c r="B991" s="26">
        <v>40054</v>
      </c>
      <c r="C991" s="26">
        <v>40070</v>
      </c>
      <c r="D991" s="10">
        <v>3</v>
      </c>
      <c r="F991">
        <f t="shared" si="152"/>
        <v>1</v>
      </c>
      <c r="G991">
        <f t="shared" si="153"/>
        <v>6</v>
      </c>
      <c r="H991">
        <f t="shared" si="154"/>
        <v>1</v>
      </c>
      <c r="I991">
        <f t="shared" si="155"/>
        <v>6</v>
      </c>
      <c r="J991">
        <f t="shared" si="156"/>
        <v>8</v>
      </c>
      <c r="K991">
        <f t="shared" si="157"/>
        <v>9</v>
      </c>
      <c r="L991">
        <f t="shared" si="158"/>
        <v>2009</v>
      </c>
      <c r="M991">
        <f t="shared" si="159"/>
        <v>2009</v>
      </c>
      <c r="N991">
        <f t="shared" si="160"/>
        <v>2009</v>
      </c>
    </row>
    <row r="992" spans="1:14">
      <c r="A992" s="26">
        <v>39941</v>
      </c>
      <c r="B992" s="26">
        <v>40058</v>
      </c>
      <c r="C992" s="26">
        <v>40058</v>
      </c>
      <c r="D992" s="10">
        <v>2</v>
      </c>
      <c r="F992">
        <f t="shared" si="152"/>
        <v>5</v>
      </c>
      <c r="G992">
        <f t="shared" si="153"/>
        <v>3</v>
      </c>
      <c r="H992">
        <f t="shared" si="154"/>
        <v>3</v>
      </c>
      <c r="I992">
        <f t="shared" si="155"/>
        <v>5</v>
      </c>
      <c r="J992">
        <f t="shared" si="156"/>
        <v>9</v>
      </c>
      <c r="K992">
        <f t="shared" si="157"/>
        <v>9</v>
      </c>
      <c r="L992">
        <f t="shared" si="158"/>
        <v>2009</v>
      </c>
      <c r="M992">
        <f t="shared" si="159"/>
        <v>2009</v>
      </c>
      <c r="N992">
        <f t="shared" si="160"/>
        <v>2009</v>
      </c>
    </row>
    <row r="993" spans="1:14">
      <c r="A993" s="26">
        <v>39418</v>
      </c>
      <c r="B993" s="26">
        <v>39619</v>
      </c>
      <c r="C993" s="26">
        <v>40070</v>
      </c>
      <c r="D993" s="10">
        <v>7</v>
      </c>
      <c r="F993">
        <f t="shared" si="152"/>
        <v>7</v>
      </c>
      <c r="G993">
        <f t="shared" si="153"/>
        <v>5</v>
      </c>
      <c r="H993">
        <f t="shared" si="154"/>
        <v>1</v>
      </c>
      <c r="I993">
        <f t="shared" si="155"/>
        <v>12</v>
      </c>
      <c r="J993">
        <f t="shared" si="156"/>
        <v>6</v>
      </c>
      <c r="K993">
        <f t="shared" si="157"/>
        <v>9</v>
      </c>
      <c r="L993">
        <f t="shared" si="158"/>
        <v>2007</v>
      </c>
      <c r="M993">
        <f t="shared" si="159"/>
        <v>2008</v>
      </c>
      <c r="N993">
        <f t="shared" si="160"/>
        <v>2009</v>
      </c>
    </row>
    <row r="994" spans="1:14">
      <c r="A994" s="26">
        <v>40040</v>
      </c>
      <c r="B994" s="26">
        <v>40056</v>
      </c>
      <c r="C994" s="26">
        <v>40057</v>
      </c>
      <c r="D994" s="10">
        <v>1</v>
      </c>
      <c r="F994">
        <f t="shared" si="152"/>
        <v>6</v>
      </c>
      <c r="G994">
        <f t="shared" si="153"/>
        <v>1</v>
      </c>
      <c r="H994">
        <f t="shared" si="154"/>
        <v>2</v>
      </c>
      <c r="I994">
        <f t="shared" si="155"/>
        <v>8</v>
      </c>
      <c r="J994">
        <f t="shared" si="156"/>
        <v>8</v>
      </c>
      <c r="K994">
        <f t="shared" si="157"/>
        <v>9</v>
      </c>
      <c r="L994">
        <f t="shared" si="158"/>
        <v>2009</v>
      </c>
      <c r="M994">
        <f t="shared" si="159"/>
        <v>2009</v>
      </c>
      <c r="N994">
        <f t="shared" si="160"/>
        <v>2009</v>
      </c>
    </row>
    <row r="995" spans="1:14">
      <c r="A995" s="26">
        <v>40003</v>
      </c>
      <c r="B995" s="26">
        <v>40046</v>
      </c>
      <c r="C995" s="26">
        <v>40046</v>
      </c>
      <c r="D995" s="10">
        <v>2</v>
      </c>
      <c r="F995">
        <f t="shared" si="152"/>
        <v>4</v>
      </c>
      <c r="G995">
        <f t="shared" si="153"/>
        <v>5</v>
      </c>
      <c r="H995">
        <f t="shared" si="154"/>
        <v>5</v>
      </c>
      <c r="I995">
        <f t="shared" si="155"/>
        <v>7</v>
      </c>
      <c r="J995">
        <f t="shared" si="156"/>
        <v>8</v>
      </c>
      <c r="K995">
        <f t="shared" si="157"/>
        <v>8</v>
      </c>
      <c r="L995">
        <f t="shared" si="158"/>
        <v>2009</v>
      </c>
      <c r="M995">
        <f t="shared" si="159"/>
        <v>2009</v>
      </c>
      <c r="N995">
        <f t="shared" si="160"/>
        <v>2009</v>
      </c>
    </row>
    <row r="996" spans="1:14">
      <c r="A996" s="26">
        <v>39977</v>
      </c>
      <c r="B996" s="26">
        <v>40037</v>
      </c>
      <c r="C996" s="26">
        <v>40059</v>
      </c>
      <c r="D996" s="10">
        <v>3</v>
      </c>
      <c r="F996">
        <f t="shared" si="152"/>
        <v>6</v>
      </c>
      <c r="G996">
        <f t="shared" si="153"/>
        <v>3</v>
      </c>
      <c r="H996">
        <f t="shared" si="154"/>
        <v>4</v>
      </c>
      <c r="I996">
        <f t="shared" si="155"/>
        <v>6</v>
      </c>
      <c r="J996">
        <f t="shared" si="156"/>
        <v>8</v>
      </c>
      <c r="K996">
        <f t="shared" si="157"/>
        <v>9</v>
      </c>
      <c r="L996">
        <f t="shared" si="158"/>
        <v>2009</v>
      </c>
      <c r="M996">
        <f t="shared" si="159"/>
        <v>2009</v>
      </c>
      <c r="N996">
        <f t="shared" si="160"/>
        <v>2009</v>
      </c>
    </row>
    <row r="997" spans="1:14">
      <c r="A997" s="26">
        <v>40063</v>
      </c>
      <c r="B997" s="26">
        <v>40093</v>
      </c>
      <c r="C997" s="26">
        <v>40093</v>
      </c>
      <c r="D997" s="10">
        <v>2</v>
      </c>
      <c r="F997">
        <f t="shared" si="152"/>
        <v>1</v>
      </c>
      <c r="G997">
        <f t="shared" si="153"/>
        <v>3</v>
      </c>
      <c r="H997">
        <f t="shared" si="154"/>
        <v>3</v>
      </c>
      <c r="I997">
        <f t="shared" si="155"/>
        <v>9</v>
      </c>
      <c r="J997">
        <f t="shared" si="156"/>
        <v>10</v>
      </c>
      <c r="K997">
        <f t="shared" si="157"/>
        <v>10</v>
      </c>
      <c r="L997">
        <f t="shared" si="158"/>
        <v>2009</v>
      </c>
      <c r="M997">
        <f t="shared" si="159"/>
        <v>2009</v>
      </c>
      <c r="N997">
        <f t="shared" si="160"/>
        <v>2009</v>
      </c>
    </row>
    <row r="998" spans="1:14">
      <c r="A998" s="26">
        <v>40021</v>
      </c>
      <c r="B998" s="26">
        <v>40107</v>
      </c>
      <c r="C998" s="26">
        <v>40107</v>
      </c>
      <c r="D998" s="10">
        <v>3</v>
      </c>
      <c r="F998">
        <f t="shared" si="152"/>
        <v>1</v>
      </c>
      <c r="G998">
        <f t="shared" si="153"/>
        <v>3</v>
      </c>
      <c r="H998">
        <f t="shared" si="154"/>
        <v>3</v>
      </c>
      <c r="I998">
        <f t="shared" si="155"/>
        <v>7</v>
      </c>
      <c r="J998">
        <f t="shared" si="156"/>
        <v>10</v>
      </c>
      <c r="K998">
        <f t="shared" si="157"/>
        <v>10</v>
      </c>
      <c r="L998">
        <f t="shared" si="158"/>
        <v>2009</v>
      </c>
      <c r="M998">
        <f t="shared" si="159"/>
        <v>2009</v>
      </c>
      <c r="N998">
        <f t="shared" si="160"/>
        <v>2009</v>
      </c>
    </row>
    <row r="999" spans="1:14">
      <c r="A999" s="26">
        <v>40049</v>
      </c>
      <c r="B999" s="26">
        <v>40090</v>
      </c>
      <c r="C999" s="26">
        <v>40091</v>
      </c>
      <c r="D999" s="10">
        <v>2</v>
      </c>
      <c r="F999">
        <f t="shared" si="152"/>
        <v>1</v>
      </c>
      <c r="G999">
        <f t="shared" si="153"/>
        <v>7</v>
      </c>
      <c r="H999">
        <f t="shared" si="154"/>
        <v>1</v>
      </c>
      <c r="I999">
        <f t="shared" si="155"/>
        <v>8</v>
      </c>
      <c r="J999">
        <f t="shared" si="156"/>
        <v>10</v>
      </c>
      <c r="K999">
        <f t="shared" si="157"/>
        <v>10</v>
      </c>
      <c r="L999">
        <f t="shared" si="158"/>
        <v>2009</v>
      </c>
      <c r="M999">
        <f t="shared" si="159"/>
        <v>2009</v>
      </c>
      <c r="N999">
        <f t="shared" si="160"/>
        <v>2009</v>
      </c>
    </row>
    <row r="1000" spans="1:14">
      <c r="A1000" s="26">
        <v>40073</v>
      </c>
      <c r="B1000" s="26">
        <v>40102</v>
      </c>
      <c r="C1000" s="26">
        <v>40102</v>
      </c>
      <c r="D1000" s="10">
        <v>4</v>
      </c>
      <c r="F1000">
        <f t="shared" si="152"/>
        <v>4</v>
      </c>
      <c r="G1000">
        <f t="shared" si="153"/>
        <v>5</v>
      </c>
      <c r="H1000">
        <f t="shared" si="154"/>
        <v>5</v>
      </c>
      <c r="I1000">
        <f t="shared" si="155"/>
        <v>9</v>
      </c>
      <c r="J1000">
        <f t="shared" si="156"/>
        <v>10</v>
      </c>
      <c r="K1000">
        <f t="shared" si="157"/>
        <v>10</v>
      </c>
      <c r="L1000">
        <f t="shared" si="158"/>
        <v>2009</v>
      </c>
      <c r="M1000">
        <f t="shared" si="159"/>
        <v>2009</v>
      </c>
      <c r="N1000">
        <f t="shared" si="160"/>
        <v>2009</v>
      </c>
    </row>
    <row r="1001" spans="1:14">
      <c r="A1001" s="26">
        <v>39969</v>
      </c>
      <c r="B1001" s="26">
        <v>40094</v>
      </c>
      <c r="C1001" s="26">
        <v>40101</v>
      </c>
      <c r="D1001" s="10">
        <v>7</v>
      </c>
      <c r="F1001">
        <f t="shared" si="152"/>
        <v>5</v>
      </c>
      <c r="G1001">
        <f t="shared" si="153"/>
        <v>4</v>
      </c>
      <c r="H1001">
        <f t="shared" si="154"/>
        <v>4</v>
      </c>
      <c r="I1001">
        <f t="shared" si="155"/>
        <v>6</v>
      </c>
      <c r="J1001">
        <f t="shared" si="156"/>
        <v>10</v>
      </c>
      <c r="K1001">
        <f t="shared" si="157"/>
        <v>10</v>
      </c>
      <c r="L1001">
        <f t="shared" si="158"/>
        <v>2009</v>
      </c>
      <c r="M1001">
        <f t="shared" si="159"/>
        <v>2009</v>
      </c>
      <c r="N1001">
        <f t="shared" si="160"/>
        <v>2009</v>
      </c>
    </row>
    <row r="1002" spans="1:14">
      <c r="A1002" s="26">
        <v>39996</v>
      </c>
      <c r="B1002" s="26">
        <v>40057</v>
      </c>
      <c r="C1002" s="26">
        <v>40070</v>
      </c>
      <c r="D1002" s="10">
        <v>3</v>
      </c>
      <c r="F1002">
        <f t="shared" si="152"/>
        <v>4</v>
      </c>
      <c r="G1002">
        <f t="shared" si="153"/>
        <v>2</v>
      </c>
      <c r="H1002">
        <f t="shared" si="154"/>
        <v>1</v>
      </c>
      <c r="I1002">
        <f t="shared" si="155"/>
        <v>7</v>
      </c>
      <c r="J1002">
        <f t="shared" si="156"/>
        <v>9</v>
      </c>
      <c r="K1002">
        <f t="shared" si="157"/>
        <v>9</v>
      </c>
      <c r="L1002">
        <f t="shared" si="158"/>
        <v>2009</v>
      </c>
      <c r="M1002">
        <f t="shared" si="159"/>
        <v>2009</v>
      </c>
      <c r="N1002">
        <f t="shared" si="160"/>
        <v>2009</v>
      </c>
    </row>
    <row r="1003" spans="1:14">
      <c r="A1003" s="26">
        <v>40003</v>
      </c>
      <c r="B1003" s="26">
        <v>40093</v>
      </c>
      <c r="C1003" s="26">
        <v>40093</v>
      </c>
      <c r="D1003" s="10">
        <v>3</v>
      </c>
      <c r="F1003">
        <f t="shared" si="152"/>
        <v>4</v>
      </c>
      <c r="G1003">
        <f t="shared" si="153"/>
        <v>3</v>
      </c>
      <c r="H1003">
        <f t="shared" si="154"/>
        <v>3</v>
      </c>
      <c r="I1003">
        <f t="shared" si="155"/>
        <v>7</v>
      </c>
      <c r="J1003">
        <f t="shared" si="156"/>
        <v>10</v>
      </c>
      <c r="K1003">
        <f t="shared" si="157"/>
        <v>10</v>
      </c>
      <c r="L1003">
        <f t="shared" si="158"/>
        <v>2009</v>
      </c>
      <c r="M1003">
        <f t="shared" si="159"/>
        <v>2009</v>
      </c>
      <c r="N1003">
        <f t="shared" si="160"/>
        <v>2009</v>
      </c>
    </row>
    <row r="1004" spans="1:14">
      <c r="A1004" s="26">
        <v>39953</v>
      </c>
      <c r="B1004" s="26">
        <v>40105</v>
      </c>
      <c r="C1004" s="26">
        <v>40106</v>
      </c>
      <c r="D1004" s="10">
        <v>3</v>
      </c>
      <c r="F1004">
        <f t="shared" si="152"/>
        <v>3</v>
      </c>
      <c r="G1004">
        <f t="shared" si="153"/>
        <v>1</v>
      </c>
      <c r="H1004">
        <f t="shared" si="154"/>
        <v>2</v>
      </c>
      <c r="I1004">
        <f t="shared" si="155"/>
        <v>5</v>
      </c>
      <c r="J1004">
        <f t="shared" si="156"/>
        <v>10</v>
      </c>
      <c r="K1004">
        <f t="shared" si="157"/>
        <v>10</v>
      </c>
      <c r="L1004">
        <f t="shared" si="158"/>
        <v>2009</v>
      </c>
      <c r="M1004">
        <f t="shared" si="159"/>
        <v>2009</v>
      </c>
      <c r="N1004">
        <f t="shared" si="160"/>
        <v>2009</v>
      </c>
    </row>
    <row r="1005" spans="1:14">
      <c r="A1005" s="26">
        <v>39978</v>
      </c>
      <c r="B1005" s="26">
        <v>40072</v>
      </c>
      <c r="C1005" s="26">
        <v>40091</v>
      </c>
      <c r="D1005" s="10">
        <v>4</v>
      </c>
      <c r="F1005">
        <f t="shared" si="152"/>
        <v>7</v>
      </c>
      <c r="G1005">
        <f t="shared" si="153"/>
        <v>3</v>
      </c>
      <c r="H1005">
        <f t="shared" si="154"/>
        <v>1</v>
      </c>
      <c r="I1005">
        <f t="shared" si="155"/>
        <v>6</v>
      </c>
      <c r="J1005">
        <f t="shared" si="156"/>
        <v>9</v>
      </c>
      <c r="K1005">
        <f t="shared" si="157"/>
        <v>10</v>
      </c>
      <c r="L1005">
        <f t="shared" si="158"/>
        <v>2009</v>
      </c>
      <c r="M1005">
        <f t="shared" si="159"/>
        <v>2009</v>
      </c>
      <c r="N1005">
        <f t="shared" si="160"/>
        <v>2009</v>
      </c>
    </row>
    <row r="1006" spans="1:14">
      <c r="A1006" s="26">
        <v>39726</v>
      </c>
      <c r="B1006" s="26">
        <v>40017</v>
      </c>
      <c r="C1006" s="26">
        <v>40064</v>
      </c>
      <c r="D1006" s="10">
        <v>5</v>
      </c>
      <c r="F1006">
        <f t="shared" si="152"/>
        <v>7</v>
      </c>
      <c r="G1006">
        <f t="shared" si="153"/>
        <v>4</v>
      </c>
      <c r="H1006">
        <f t="shared" si="154"/>
        <v>2</v>
      </c>
      <c r="I1006">
        <f t="shared" si="155"/>
        <v>10</v>
      </c>
      <c r="J1006">
        <f t="shared" si="156"/>
        <v>7</v>
      </c>
      <c r="K1006">
        <f t="shared" si="157"/>
        <v>9</v>
      </c>
      <c r="L1006">
        <f t="shared" si="158"/>
        <v>2008</v>
      </c>
      <c r="M1006">
        <f t="shared" si="159"/>
        <v>2009</v>
      </c>
      <c r="N1006">
        <f t="shared" si="160"/>
        <v>2009</v>
      </c>
    </row>
    <row r="1007" spans="1:14">
      <c r="A1007" s="26">
        <v>39750</v>
      </c>
      <c r="B1007" s="26">
        <v>40092</v>
      </c>
      <c r="C1007" s="26">
        <v>40092</v>
      </c>
      <c r="D1007" s="10">
        <v>2</v>
      </c>
      <c r="F1007">
        <f t="shared" si="152"/>
        <v>3</v>
      </c>
      <c r="G1007">
        <f t="shared" si="153"/>
        <v>2</v>
      </c>
      <c r="H1007">
        <f t="shared" si="154"/>
        <v>2</v>
      </c>
      <c r="I1007">
        <f t="shared" si="155"/>
        <v>10</v>
      </c>
      <c r="J1007">
        <f t="shared" si="156"/>
        <v>10</v>
      </c>
      <c r="K1007">
        <f t="shared" si="157"/>
        <v>10</v>
      </c>
      <c r="L1007">
        <f t="shared" si="158"/>
        <v>2008</v>
      </c>
      <c r="M1007">
        <f t="shared" si="159"/>
        <v>2009</v>
      </c>
      <c r="N1007">
        <f t="shared" si="160"/>
        <v>2009</v>
      </c>
    </row>
    <row r="1008" spans="1:14">
      <c r="A1008" s="26">
        <v>39628</v>
      </c>
      <c r="B1008" s="26">
        <v>40102</v>
      </c>
      <c r="C1008" s="26">
        <v>40106</v>
      </c>
      <c r="D1008" s="10">
        <v>1</v>
      </c>
      <c r="F1008">
        <f t="shared" si="152"/>
        <v>7</v>
      </c>
      <c r="G1008">
        <f t="shared" si="153"/>
        <v>5</v>
      </c>
      <c r="H1008">
        <f t="shared" si="154"/>
        <v>2</v>
      </c>
      <c r="I1008">
        <f t="shared" si="155"/>
        <v>6</v>
      </c>
      <c r="J1008">
        <f t="shared" si="156"/>
        <v>10</v>
      </c>
      <c r="K1008">
        <f t="shared" si="157"/>
        <v>10</v>
      </c>
      <c r="L1008">
        <f t="shared" si="158"/>
        <v>2008</v>
      </c>
      <c r="M1008">
        <f t="shared" si="159"/>
        <v>2009</v>
      </c>
      <c r="N1008">
        <f t="shared" si="160"/>
        <v>2009</v>
      </c>
    </row>
    <row r="1009" spans="1:14">
      <c r="A1009" s="26">
        <v>40077</v>
      </c>
      <c r="B1009" s="26">
        <v>40117</v>
      </c>
      <c r="C1009" s="26">
        <v>40119</v>
      </c>
      <c r="D1009" s="10">
        <v>1</v>
      </c>
      <c r="F1009">
        <f t="shared" si="152"/>
        <v>1</v>
      </c>
      <c r="G1009">
        <f t="shared" si="153"/>
        <v>6</v>
      </c>
      <c r="H1009">
        <f t="shared" si="154"/>
        <v>1</v>
      </c>
      <c r="I1009">
        <f t="shared" si="155"/>
        <v>9</v>
      </c>
      <c r="J1009">
        <f t="shared" si="156"/>
        <v>10</v>
      </c>
      <c r="K1009">
        <f t="shared" si="157"/>
        <v>11</v>
      </c>
      <c r="L1009">
        <f t="shared" si="158"/>
        <v>2009</v>
      </c>
      <c r="M1009">
        <f t="shared" si="159"/>
        <v>2009</v>
      </c>
      <c r="N1009">
        <f t="shared" si="160"/>
        <v>2009</v>
      </c>
    </row>
    <row r="1010" spans="1:14">
      <c r="A1010" s="26">
        <v>40050</v>
      </c>
      <c r="B1010" s="26">
        <v>40100</v>
      </c>
      <c r="C1010" s="26">
        <v>40100</v>
      </c>
      <c r="D1010" s="10">
        <v>1</v>
      </c>
      <c r="F1010">
        <f t="shared" si="152"/>
        <v>2</v>
      </c>
      <c r="G1010">
        <f t="shared" si="153"/>
        <v>3</v>
      </c>
      <c r="H1010">
        <f t="shared" si="154"/>
        <v>3</v>
      </c>
      <c r="I1010">
        <f t="shared" si="155"/>
        <v>8</v>
      </c>
      <c r="J1010">
        <f t="shared" si="156"/>
        <v>10</v>
      </c>
      <c r="K1010">
        <f t="shared" si="157"/>
        <v>10</v>
      </c>
      <c r="L1010">
        <f t="shared" si="158"/>
        <v>2009</v>
      </c>
      <c r="M1010">
        <f t="shared" si="159"/>
        <v>2009</v>
      </c>
      <c r="N1010">
        <f t="shared" si="160"/>
        <v>2009</v>
      </c>
    </row>
    <row r="1011" spans="1:14">
      <c r="A1011" s="26">
        <v>39952</v>
      </c>
      <c r="B1011" s="26">
        <v>40130</v>
      </c>
      <c r="C1011" s="26">
        <v>40130</v>
      </c>
      <c r="D1011" s="10">
        <v>1</v>
      </c>
      <c r="F1011">
        <f t="shared" si="152"/>
        <v>2</v>
      </c>
      <c r="G1011">
        <f t="shared" si="153"/>
        <v>5</v>
      </c>
      <c r="H1011">
        <f t="shared" si="154"/>
        <v>5</v>
      </c>
      <c r="I1011">
        <f t="shared" si="155"/>
        <v>5</v>
      </c>
      <c r="J1011">
        <f t="shared" si="156"/>
        <v>11</v>
      </c>
      <c r="K1011">
        <f t="shared" si="157"/>
        <v>11</v>
      </c>
      <c r="L1011">
        <f t="shared" si="158"/>
        <v>2009</v>
      </c>
      <c r="M1011">
        <f t="shared" si="159"/>
        <v>2009</v>
      </c>
      <c r="N1011">
        <f t="shared" si="160"/>
        <v>2009</v>
      </c>
    </row>
    <row r="1012" spans="1:14">
      <c r="A1012" s="26">
        <v>39972</v>
      </c>
      <c r="B1012" s="26">
        <v>40022</v>
      </c>
      <c r="C1012" s="26">
        <v>40022</v>
      </c>
      <c r="D1012" s="10">
        <v>2</v>
      </c>
      <c r="F1012">
        <f t="shared" si="152"/>
        <v>1</v>
      </c>
      <c r="G1012">
        <f t="shared" si="153"/>
        <v>2</v>
      </c>
      <c r="H1012">
        <f t="shared" si="154"/>
        <v>2</v>
      </c>
      <c r="I1012">
        <f t="shared" si="155"/>
        <v>6</v>
      </c>
      <c r="J1012">
        <f t="shared" si="156"/>
        <v>7</v>
      </c>
      <c r="K1012">
        <f t="shared" si="157"/>
        <v>7</v>
      </c>
      <c r="L1012">
        <f t="shared" si="158"/>
        <v>2009</v>
      </c>
      <c r="M1012">
        <f t="shared" si="159"/>
        <v>2009</v>
      </c>
      <c r="N1012">
        <f t="shared" si="160"/>
        <v>2009</v>
      </c>
    </row>
    <row r="1013" spans="1:14">
      <c r="A1013" s="26">
        <v>40109</v>
      </c>
      <c r="B1013" s="26">
        <v>40140</v>
      </c>
      <c r="C1013" s="26">
        <v>40142</v>
      </c>
      <c r="D1013" s="10">
        <v>2</v>
      </c>
      <c r="F1013">
        <f t="shared" si="152"/>
        <v>5</v>
      </c>
      <c r="G1013">
        <f t="shared" si="153"/>
        <v>1</v>
      </c>
      <c r="H1013">
        <f t="shared" si="154"/>
        <v>3</v>
      </c>
      <c r="I1013">
        <f t="shared" si="155"/>
        <v>10</v>
      </c>
      <c r="J1013">
        <f t="shared" si="156"/>
        <v>11</v>
      </c>
      <c r="K1013">
        <f t="shared" si="157"/>
        <v>11</v>
      </c>
      <c r="L1013">
        <f t="shared" si="158"/>
        <v>2009</v>
      </c>
      <c r="M1013">
        <f t="shared" si="159"/>
        <v>2009</v>
      </c>
      <c r="N1013">
        <f t="shared" si="160"/>
        <v>2009</v>
      </c>
    </row>
    <row r="1014" spans="1:14">
      <c r="A1014" s="26">
        <v>40053</v>
      </c>
      <c r="B1014" s="26">
        <v>40095</v>
      </c>
      <c r="C1014" s="26">
        <v>40098</v>
      </c>
      <c r="D1014" s="10">
        <v>3</v>
      </c>
      <c r="F1014">
        <f t="shared" si="152"/>
        <v>5</v>
      </c>
      <c r="G1014">
        <f t="shared" si="153"/>
        <v>5</v>
      </c>
      <c r="H1014">
        <f t="shared" si="154"/>
        <v>1</v>
      </c>
      <c r="I1014">
        <f t="shared" si="155"/>
        <v>8</v>
      </c>
      <c r="J1014">
        <f t="shared" si="156"/>
        <v>10</v>
      </c>
      <c r="K1014">
        <f t="shared" si="157"/>
        <v>10</v>
      </c>
      <c r="L1014">
        <f t="shared" si="158"/>
        <v>2009</v>
      </c>
      <c r="M1014">
        <f t="shared" si="159"/>
        <v>2009</v>
      </c>
      <c r="N1014">
        <f t="shared" si="160"/>
        <v>2009</v>
      </c>
    </row>
    <row r="1015" spans="1:14">
      <c r="A1015" s="26">
        <v>40074</v>
      </c>
      <c r="B1015" s="26">
        <v>40127</v>
      </c>
      <c r="C1015" s="26">
        <v>40128</v>
      </c>
      <c r="D1015" s="10">
        <v>3</v>
      </c>
      <c r="F1015">
        <f t="shared" si="152"/>
        <v>5</v>
      </c>
      <c r="G1015">
        <f t="shared" si="153"/>
        <v>2</v>
      </c>
      <c r="H1015">
        <f t="shared" si="154"/>
        <v>3</v>
      </c>
      <c r="I1015">
        <f t="shared" si="155"/>
        <v>9</v>
      </c>
      <c r="J1015">
        <f t="shared" si="156"/>
        <v>11</v>
      </c>
      <c r="K1015">
        <f t="shared" si="157"/>
        <v>11</v>
      </c>
      <c r="L1015">
        <f t="shared" si="158"/>
        <v>2009</v>
      </c>
      <c r="M1015">
        <f t="shared" si="159"/>
        <v>2009</v>
      </c>
      <c r="N1015">
        <f t="shared" si="160"/>
        <v>2009</v>
      </c>
    </row>
    <row r="1016" spans="1:14">
      <c r="A1016" s="26">
        <v>40105</v>
      </c>
      <c r="B1016" s="26">
        <v>40160</v>
      </c>
      <c r="C1016" s="26">
        <v>40161</v>
      </c>
      <c r="D1016" s="10">
        <v>2</v>
      </c>
      <c r="F1016">
        <f t="shared" si="152"/>
        <v>1</v>
      </c>
      <c r="G1016">
        <f t="shared" si="153"/>
        <v>7</v>
      </c>
      <c r="H1016">
        <f t="shared" si="154"/>
        <v>1</v>
      </c>
      <c r="I1016">
        <f t="shared" si="155"/>
        <v>10</v>
      </c>
      <c r="J1016">
        <f t="shared" si="156"/>
        <v>12</v>
      </c>
      <c r="K1016">
        <f t="shared" si="157"/>
        <v>12</v>
      </c>
      <c r="L1016">
        <f t="shared" si="158"/>
        <v>2009</v>
      </c>
      <c r="M1016">
        <f t="shared" si="159"/>
        <v>2009</v>
      </c>
      <c r="N1016">
        <f t="shared" si="160"/>
        <v>2009</v>
      </c>
    </row>
    <row r="1017" spans="1:14">
      <c r="A1017" s="26">
        <v>39608</v>
      </c>
      <c r="B1017" s="26">
        <v>40079</v>
      </c>
      <c r="C1017" s="26">
        <v>40107</v>
      </c>
      <c r="D1017" s="10">
        <v>4</v>
      </c>
      <c r="F1017">
        <f t="shared" si="152"/>
        <v>1</v>
      </c>
      <c r="G1017">
        <f t="shared" si="153"/>
        <v>3</v>
      </c>
      <c r="H1017">
        <f t="shared" si="154"/>
        <v>3</v>
      </c>
      <c r="I1017">
        <f t="shared" si="155"/>
        <v>6</v>
      </c>
      <c r="J1017">
        <f t="shared" si="156"/>
        <v>9</v>
      </c>
      <c r="K1017">
        <f t="shared" si="157"/>
        <v>10</v>
      </c>
      <c r="L1017">
        <f t="shared" si="158"/>
        <v>2008</v>
      </c>
      <c r="M1017">
        <f t="shared" si="159"/>
        <v>2009</v>
      </c>
      <c r="N1017">
        <f t="shared" si="160"/>
        <v>2009</v>
      </c>
    </row>
    <row r="1018" spans="1:14">
      <c r="A1018" s="26">
        <v>40049</v>
      </c>
      <c r="B1018" s="26">
        <v>40097</v>
      </c>
      <c r="C1018" s="26">
        <v>40098</v>
      </c>
      <c r="D1018" s="10">
        <v>5</v>
      </c>
      <c r="F1018">
        <f t="shared" si="152"/>
        <v>1</v>
      </c>
      <c r="G1018">
        <f t="shared" si="153"/>
        <v>7</v>
      </c>
      <c r="H1018">
        <f t="shared" si="154"/>
        <v>1</v>
      </c>
      <c r="I1018">
        <f t="shared" si="155"/>
        <v>8</v>
      </c>
      <c r="J1018">
        <f t="shared" si="156"/>
        <v>10</v>
      </c>
      <c r="K1018">
        <f t="shared" si="157"/>
        <v>10</v>
      </c>
      <c r="L1018">
        <f t="shared" si="158"/>
        <v>2009</v>
      </c>
      <c r="M1018">
        <f t="shared" si="159"/>
        <v>2009</v>
      </c>
      <c r="N1018">
        <f t="shared" si="160"/>
        <v>2009</v>
      </c>
    </row>
    <row r="1019" spans="1:14">
      <c r="A1019" s="26">
        <v>39639</v>
      </c>
      <c r="B1019" s="26">
        <v>40114</v>
      </c>
      <c r="C1019" s="26">
        <v>40114</v>
      </c>
      <c r="D1019" s="10">
        <v>1</v>
      </c>
      <c r="F1019">
        <f t="shared" si="152"/>
        <v>4</v>
      </c>
      <c r="G1019">
        <f t="shared" si="153"/>
        <v>3</v>
      </c>
      <c r="H1019">
        <f t="shared" si="154"/>
        <v>3</v>
      </c>
      <c r="I1019">
        <f t="shared" si="155"/>
        <v>7</v>
      </c>
      <c r="J1019">
        <f t="shared" si="156"/>
        <v>10</v>
      </c>
      <c r="K1019">
        <f t="shared" si="157"/>
        <v>10</v>
      </c>
      <c r="L1019">
        <f t="shared" si="158"/>
        <v>2008</v>
      </c>
      <c r="M1019">
        <f t="shared" si="159"/>
        <v>2009</v>
      </c>
      <c r="N1019">
        <f t="shared" si="160"/>
        <v>2009</v>
      </c>
    </row>
    <row r="1020" spans="1:14">
      <c r="A1020" s="26">
        <v>40037</v>
      </c>
      <c r="B1020" s="26">
        <v>40103</v>
      </c>
      <c r="C1020" s="26">
        <v>40120</v>
      </c>
      <c r="D1020" s="10">
        <v>1</v>
      </c>
      <c r="F1020">
        <f t="shared" si="152"/>
        <v>3</v>
      </c>
      <c r="G1020">
        <f t="shared" si="153"/>
        <v>6</v>
      </c>
      <c r="H1020">
        <f t="shared" si="154"/>
        <v>2</v>
      </c>
      <c r="I1020">
        <f t="shared" si="155"/>
        <v>8</v>
      </c>
      <c r="J1020">
        <f t="shared" si="156"/>
        <v>10</v>
      </c>
      <c r="K1020">
        <f t="shared" si="157"/>
        <v>11</v>
      </c>
      <c r="L1020">
        <f t="shared" si="158"/>
        <v>2009</v>
      </c>
      <c r="M1020">
        <f t="shared" si="159"/>
        <v>2009</v>
      </c>
      <c r="N1020">
        <f t="shared" si="160"/>
        <v>2009</v>
      </c>
    </row>
    <row r="1021" spans="1:14">
      <c r="A1021" s="26">
        <v>40104</v>
      </c>
      <c r="B1021" s="26">
        <v>40160</v>
      </c>
      <c r="C1021" s="26">
        <v>40161</v>
      </c>
      <c r="D1021" s="10">
        <v>2</v>
      </c>
      <c r="F1021">
        <f t="shared" si="152"/>
        <v>7</v>
      </c>
      <c r="G1021">
        <f t="shared" si="153"/>
        <v>7</v>
      </c>
      <c r="H1021">
        <f t="shared" si="154"/>
        <v>1</v>
      </c>
      <c r="I1021">
        <f t="shared" si="155"/>
        <v>10</v>
      </c>
      <c r="J1021">
        <f t="shared" si="156"/>
        <v>12</v>
      </c>
      <c r="K1021">
        <f t="shared" si="157"/>
        <v>12</v>
      </c>
      <c r="L1021">
        <f t="shared" si="158"/>
        <v>2009</v>
      </c>
      <c r="M1021">
        <f t="shared" si="159"/>
        <v>2009</v>
      </c>
      <c r="N1021">
        <f t="shared" si="160"/>
        <v>2009</v>
      </c>
    </row>
    <row r="1022" spans="1:14">
      <c r="A1022" s="26">
        <v>39664</v>
      </c>
      <c r="B1022" s="26">
        <v>40087</v>
      </c>
      <c r="C1022" s="26">
        <v>40087</v>
      </c>
      <c r="D1022" s="10">
        <v>6</v>
      </c>
      <c r="F1022">
        <f t="shared" si="152"/>
        <v>1</v>
      </c>
      <c r="G1022">
        <f t="shared" si="153"/>
        <v>4</v>
      </c>
      <c r="H1022">
        <f t="shared" si="154"/>
        <v>4</v>
      </c>
      <c r="I1022">
        <f t="shared" si="155"/>
        <v>8</v>
      </c>
      <c r="J1022">
        <f t="shared" si="156"/>
        <v>10</v>
      </c>
      <c r="K1022">
        <f t="shared" si="157"/>
        <v>10</v>
      </c>
      <c r="L1022">
        <f t="shared" si="158"/>
        <v>2008</v>
      </c>
      <c r="M1022">
        <f t="shared" si="159"/>
        <v>2009</v>
      </c>
      <c r="N1022">
        <f t="shared" si="160"/>
        <v>2009</v>
      </c>
    </row>
    <row r="1023" spans="1:14">
      <c r="A1023" s="26">
        <v>39942</v>
      </c>
      <c r="B1023" s="26">
        <v>40081</v>
      </c>
      <c r="C1023" s="26">
        <v>40119</v>
      </c>
      <c r="D1023" s="10">
        <v>1</v>
      </c>
      <c r="F1023">
        <f t="shared" si="152"/>
        <v>6</v>
      </c>
      <c r="G1023">
        <f t="shared" si="153"/>
        <v>5</v>
      </c>
      <c r="H1023">
        <f t="shared" si="154"/>
        <v>1</v>
      </c>
      <c r="I1023">
        <f t="shared" si="155"/>
        <v>5</v>
      </c>
      <c r="J1023">
        <f t="shared" si="156"/>
        <v>9</v>
      </c>
      <c r="K1023">
        <f t="shared" si="157"/>
        <v>11</v>
      </c>
      <c r="L1023">
        <f t="shared" si="158"/>
        <v>2009</v>
      </c>
      <c r="M1023">
        <f t="shared" si="159"/>
        <v>2009</v>
      </c>
      <c r="N1023">
        <f t="shared" si="160"/>
        <v>2009</v>
      </c>
    </row>
    <row r="1024" spans="1:14">
      <c r="A1024" s="26">
        <v>40038</v>
      </c>
      <c r="B1024" s="26">
        <v>40091</v>
      </c>
      <c r="C1024" s="26">
        <v>40091</v>
      </c>
      <c r="D1024" s="10">
        <v>1</v>
      </c>
      <c r="F1024">
        <f t="shared" si="152"/>
        <v>4</v>
      </c>
      <c r="G1024">
        <f t="shared" si="153"/>
        <v>1</v>
      </c>
      <c r="H1024">
        <f t="shared" si="154"/>
        <v>1</v>
      </c>
      <c r="I1024">
        <f t="shared" si="155"/>
        <v>8</v>
      </c>
      <c r="J1024">
        <f t="shared" si="156"/>
        <v>10</v>
      </c>
      <c r="K1024">
        <f t="shared" si="157"/>
        <v>10</v>
      </c>
      <c r="L1024">
        <f t="shared" si="158"/>
        <v>2009</v>
      </c>
      <c r="M1024">
        <f t="shared" si="159"/>
        <v>2009</v>
      </c>
      <c r="N1024">
        <f t="shared" si="160"/>
        <v>2009</v>
      </c>
    </row>
    <row r="1025" spans="1:14">
      <c r="A1025" s="26">
        <v>40036</v>
      </c>
      <c r="B1025" s="26">
        <v>40153</v>
      </c>
      <c r="C1025" s="26">
        <v>40154</v>
      </c>
      <c r="D1025" s="10">
        <v>2</v>
      </c>
      <c r="F1025">
        <f t="shared" si="152"/>
        <v>2</v>
      </c>
      <c r="G1025">
        <f t="shared" si="153"/>
        <v>7</v>
      </c>
      <c r="H1025">
        <f t="shared" si="154"/>
        <v>1</v>
      </c>
      <c r="I1025">
        <f t="shared" si="155"/>
        <v>8</v>
      </c>
      <c r="J1025">
        <f t="shared" si="156"/>
        <v>12</v>
      </c>
      <c r="K1025">
        <f t="shared" si="157"/>
        <v>12</v>
      </c>
      <c r="L1025">
        <f t="shared" si="158"/>
        <v>2009</v>
      </c>
      <c r="M1025">
        <f t="shared" si="159"/>
        <v>2009</v>
      </c>
      <c r="N1025">
        <f t="shared" si="160"/>
        <v>2009</v>
      </c>
    </row>
    <row r="1026" spans="1:14">
      <c r="A1026" s="26">
        <v>39943</v>
      </c>
      <c r="B1026" s="26">
        <v>40052</v>
      </c>
      <c r="C1026" s="26">
        <v>40165</v>
      </c>
      <c r="D1026" s="10">
        <v>10</v>
      </c>
      <c r="F1026">
        <f t="shared" si="152"/>
        <v>7</v>
      </c>
      <c r="G1026">
        <f t="shared" si="153"/>
        <v>4</v>
      </c>
      <c r="H1026">
        <f t="shared" si="154"/>
        <v>5</v>
      </c>
      <c r="I1026">
        <f t="shared" si="155"/>
        <v>5</v>
      </c>
      <c r="J1026">
        <f t="shared" si="156"/>
        <v>8</v>
      </c>
      <c r="K1026">
        <f t="shared" si="157"/>
        <v>12</v>
      </c>
      <c r="L1026">
        <f t="shared" si="158"/>
        <v>2009</v>
      </c>
      <c r="M1026">
        <f t="shared" si="159"/>
        <v>2009</v>
      </c>
      <c r="N1026">
        <f t="shared" si="160"/>
        <v>2009</v>
      </c>
    </row>
    <row r="1027" spans="1:14">
      <c r="A1027" s="26">
        <v>40044</v>
      </c>
      <c r="B1027" s="26">
        <v>40129</v>
      </c>
      <c r="C1027" s="26">
        <v>40130</v>
      </c>
      <c r="D1027" s="10">
        <v>3</v>
      </c>
      <c r="F1027">
        <f t="shared" si="152"/>
        <v>3</v>
      </c>
      <c r="G1027">
        <f t="shared" si="153"/>
        <v>4</v>
      </c>
      <c r="H1027">
        <f t="shared" si="154"/>
        <v>5</v>
      </c>
      <c r="I1027">
        <f t="shared" si="155"/>
        <v>8</v>
      </c>
      <c r="J1027">
        <f t="shared" si="156"/>
        <v>11</v>
      </c>
      <c r="K1027">
        <f t="shared" si="157"/>
        <v>11</v>
      </c>
      <c r="L1027">
        <f t="shared" si="158"/>
        <v>2009</v>
      </c>
      <c r="M1027">
        <f t="shared" si="159"/>
        <v>2009</v>
      </c>
      <c r="N1027">
        <f t="shared" si="160"/>
        <v>2009</v>
      </c>
    </row>
    <row r="1028" spans="1:14">
      <c r="A1028" s="26">
        <v>39640</v>
      </c>
      <c r="B1028" s="26">
        <v>40043</v>
      </c>
      <c r="C1028" s="26">
        <v>40126</v>
      </c>
      <c r="D1028" s="10">
        <v>2</v>
      </c>
      <c r="F1028">
        <f t="shared" ref="F1028:F1091" si="161">WEEKDAY(A1028,2)</f>
        <v>5</v>
      </c>
      <c r="G1028">
        <f t="shared" ref="G1028:G1091" si="162">WEEKDAY(B1028,2)</f>
        <v>2</v>
      </c>
      <c r="H1028">
        <f t="shared" ref="H1028:H1091" si="163">WEEKDAY(C1028,2)</f>
        <v>1</v>
      </c>
      <c r="I1028">
        <f t="shared" ref="I1028:I1091" si="164">MONTH(A1028)</f>
        <v>7</v>
      </c>
      <c r="J1028">
        <f t="shared" ref="J1028:J1091" si="165">MONTH(B1028)</f>
        <v>8</v>
      </c>
      <c r="K1028">
        <f t="shared" ref="K1028:K1091" si="166">MONTH(C1028)</f>
        <v>11</v>
      </c>
      <c r="L1028">
        <f t="shared" ref="L1028:L1091" si="167">YEAR(A1028)</f>
        <v>2008</v>
      </c>
      <c r="M1028">
        <f t="shared" ref="M1028:M1091" si="168">YEAR(B1028)</f>
        <v>2009</v>
      </c>
      <c r="N1028">
        <f t="shared" ref="N1028:N1091" si="169">YEAR(C1028)</f>
        <v>2009</v>
      </c>
    </row>
    <row r="1029" spans="1:14">
      <c r="A1029" s="26">
        <v>39993</v>
      </c>
      <c r="B1029" s="26">
        <v>40189</v>
      </c>
      <c r="C1029" s="26">
        <v>40189</v>
      </c>
      <c r="D1029" s="10">
        <v>2</v>
      </c>
      <c r="F1029">
        <f t="shared" si="161"/>
        <v>1</v>
      </c>
      <c r="G1029">
        <f t="shared" si="162"/>
        <v>1</v>
      </c>
      <c r="H1029">
        <f t="shared" si="163"/>
        <v>1</v>
      </c>
      <c r="I1029">
        <f t="shared" si="164"/>
        <v>6</v>
      </c>
      <c r="J1029">
        <f t="shared" si="165"/>
        <v>1</v>
      </c>
      <c r="K1029">
        <f t="shared" si="166"/>
        <v>1</v>
      </c>
      <c r="L1029">
        <f t="shared" si="167"/>
        <v>2009</v>
      </c>
      <c r="M1029">
        <f t="shared" si="168"/>
        <v>2010</v>
      </c>
      <c r="N1029">
        <f t="shared" si="169"/>
        <v>2010</v>
      </c>
    </row>
    <row r="1030" spans="1:14">
      <c r="A1030" s="26">
        <v>40052</v>
      </c>
      <c r="B1030" s="26">
        <v>40166</v>
      </c>
      <c r="C1030" s="26">
        <v>40177</v>
      </c>
      <c r="D1030" s="10">
        <v>4</v>
      </c>
      <c r="F1030">
        <f t="shared" si="161"/>
        <v>4</v>
      </c>
      <c r="G1030">
        <f t="shared" si="162"/>
        <v>6</v>
      </c>
      <c r="H1030">
        <f t="shared" si="163"/>
        <v>3</v>
      </c>
      <c r="I1030">
        <f t="shared" si="164"/>
        <v>8</v>
      </c>
      <c r="J1030">
        <f t="shared" si="165"/>
        <v>12</v>
      </c>
      <c r="K1030">
        <f t="shared" si="166"/>
        <v>12</v>
      </c>
      <c r="L1030">
        <f t="shared" si="167"/>
        <v>2009</v>
      </c>
      <c r="M1030">
        <f t="shared" si="168"/>
        <v>2009</v>
      </c>
      <c r="N1030">
        <f t="shared" si="169"/>
        <v>2009</v>
      </c>
    </row>
    <row r="1031" spans="1:14">
      <c r="A1031" s="26">
        <v>40071</v>
      </c>
      <c r="B1031" s="26">
        <v>40128</v>
      </c>
      <c r="C1031" s="26">
        <v>40142</v>
      </c>
      <c r="D1031" s="10">
        <v>2</v>
      </c>
      <c r="F1031">
        <f t="shared" si="161"/>
        <v>2</v>
      </c>
      <c r="G1031">
        <f t="shared" si="162"/>
        <v>3</v>
      </c>
      <c r="H1031">
        <f t="shared" si="163"/>
        <v>3</v>
      </c>
      <c r="I1031">
        <f t="shared" si="164"/>
        <v>9</v>
      </c>
      <c r="J1031">
        <f t="shared" si="165"/>
        <v>11</v>
      </c>
      <c r="K1031">
        <f t="shared" si="166"/>
        <v>11</v>
      </c>
      <c r="L1031">
        <f t="shared" si="167"/>
        <v>2009</v>
      </c>
      <c r="M1031">
        <f t="shared" si="168"/>
        <v>2009</v>
      </c>
      <c r="N1031">
        <f t="shared" si="169"/>
        <v>2009</v>
      </c>
    </row>
    <row r="1032" spans="1:14">
      <c r="A1032" s="26">
        <v>39765</v>
      </c>
      <c r="B1032" s="26">
        <v>40029</v>
      </c>
      <c r="C1032" s="26">
        <v>40037</v>
      </c>
      <c r="D1032" s="10">
        <v>6</v>
      </c>
      <c r="F1032">
        <f t="shared" si="161"/>
        <v>4</v>
      </c>
      <c r="G1032">
        <f t="shared" si="162"/>
        <v>2</v>
      </c>
      <c r="H1032">
        <f t="shared" si="163"/>
        <v>3</v>
      </c>
      <c r="I1032">
        <f t="shared" si="164"/>
        <v>11</v>
      </c>
      <c r="J1032">
        <f t="shared" si="165"/>
        <v>8</v>
      </c>
      <c r="K1032">
        <f t="shared" si="166"/>
        <v>8</v>
      </c>
      <c r="L1032">
        <f t="shared" si="167"/>
        <v>2008</v>
      </c>
      <c r="M1032">
        <f t="shared" si="168"/>
        <v>2009</v>
      </c>
      <c r="N1032">
        <f t="shared" si="169"/>
        <v>2009</v>
      </c>
    </row>
    <row r="1033" spans="1:14">
      <c r="A1033" s="26">
        <v>40088</v>
      </c>
      <c r="B1033" s="26">
        <v>40148</v>
      </c>
      <c r="C1033" s="26">
        <v>40168</v>
      </c>
      <c r="D1033" s="10">
        <v>1</v>
      </c>
      <c r="F1033">
        <f t="shared" si="161"/>
        <v>5</v>
      </c>
      <c r="G1033">
        <f t="shared" si="162"/>
        <v>2</v>
      </c>
      <c r="H1033">
        <f t="shared" si="163"/>
        <v>1</v>
      </c>
      <c r="I1033">
        <f t="shared" si="164"/>
        <v>10</v>
      </c>
      <c r="J1033">
        <f t="shared" si="165"/>
        <v>12</v>
      </c>
      <c r="K1033">
        <f t="shared" si="166"/>
        <v>12</v>
      </c>
      <c r="L1033">
        <f t="shared" si="167"/>
        <v>2009</v>
      </c>
      <c r="M1033">
        <f t="shared" si="168"/>
        <v>2009</v>
      </c>
      <c r="N1033">
        <f t="shared" si="169"/>
        <v>2009</v>
      </c>
    </row>
    <row r="1034" spans="1:14">
      <c r="A1034" s="26">
        <v>39888</v>
      </c>
      <c r="B1034" s="26">
        <v>40136</v>
      </c>
      <c r="C1034" s="26">
        <v>40136</v>
      </c>
      <c r="D1034" s="10">
        <v>4</v>
      </c>
      <c r="F1034">
        <f t="shared" si="161"/>
        <v>1</v>
      </c>
      <c r="G1034">
        <f t="shared" si="162"/>
        <v>4</v>
      </c>
      <c r="H1034">
        <f t="shared" si="163"/>
        <v>4</v>
      </c>
      <c r="I1034">
        <f t="shared" si="164"/>
        <v>3</v>
      </c>
      <c r="J1034">
        <f t="shared" si="165"/>
        <v>11</v>
      </c>
      <c r="K1034">
        <f t="shared" si="166"/>
        <v>11</v>
      </c>
      <c r="L1034">
        <f t="shared" si="167"/>
        <v>2009</v>
      </c>
      <c r="M1034">
        <f t="shared" si="168"/>
        <v>2009</v>
      </c>
      <c r="N1034">
        <f t="shared" si="169"/>
        <v>2009</v>
      </c>
    </row>
    <row r="1035" spans="1:14">
      <c r="A1035" s="26">
        <v>40021</v>
      </c>
      <c r="B1035" s="26">
        <v>40155</v>
      </c>
      <c r="C1035" s="26">
        <v>40155</v>
      </c>
      <c r="D1035" s="10">
        <v>5</v>
      </c>
      <c r="F1035">
        <f t="shared" si="161"/>
        <v>1</v>
      </c>
      <c r="G1035">
        <f t="shared" si="162"/>
        <v>2</v>
      </c>
      <c r="H1035">
        <f t="shared" si="163"/>
        <v>2</v>
      </c>
      <c r="I1035">
        <f t="shared" si="164"/>
        <v>7</v>
      </c>
      <c r="J1035">
        <f t="shared" si="165"/>
        <v>12</v>
      </c>
      <c r="K1035">
        <f t="shared" si="166"/>
        <v>12</v>
      </c>
      <c r="L1035">
        <f t="shared" si="167"/>
        <v>2009</v>
      </c>
      <c r="M1035">
        <f t="shared" si="168"/>
        <v>2009</v>
      </c>
      <c r="N1035">
        <f t="shared" si="169"/>
        <v>2009</v>
      </c>
    </row>
    <row r="1036" spans="1:14">
      <c r="A1036" s="26">
        <v>39958</v>
      </c>
      <c r="B1036" s="26">
        <v>40158</v>
      </c>
      <c r="C1036" s="26">
        <v>40161</v>
      </c>
      <c r="D1036" s="10">
        <v>1</v>
      </c>
      <c r="F1036">
        <f t="shared" si="161"/>
        <v>1</v>
      </c>
      <c r="G1036">
        <f t="shared" si="162"/>
        <v>5</v>
      </c>
      <c r="H1036">
        <f t="shared" si="163"/>
        <v>1</v>
      </c>
      <c r="I1036">
        <f t="shared" si="164"/>
        <v>5</v>
      </c>
      <c r="J1036">
        <f t="shared" si="165"/>
        <v>12</v>
      </c>
      <c r="K1036">
        <f t="shared" si="166"/>
        <v>12</v>
      </c>
      <c r="L1036">
        <f t="shared" si="167"/>
        <v>2009</v>
      </c>
      <c r="M1036">
        <f t="shared" si="168"/>
        <v>2009</v>
      </c>
      <c r="N1036">
        <f t="shared" si="169"/>
        <v>2009</v>
      </c>
    </row>
    <row r="1037" spans="1:14">
      <c r="A1037" s="26">
        <v>39944</v>
      </c>
      <c r="B1037" s="26">
        <v>40048</v>
      </c>
      <c r="C1037" s="26">
        <v>40154</v>
      </c>
      <c r="D1037" s="10">
        <v>2</v>
      </c>
      <c r="F1037">
        <f t="shared" si="161"/>
        <v>1</v>
      </c>
      <c r="G1037">
        <f t="shared" si="162"/>
        <v>7</v>
      </c>
      <c r="H1037">
        <f t="shared" si="163"/>
        <v>1</v>
      </c>
      <c r="I1037">
        <f t="shared" si="164"/>
        <v>5</v>
      </c>
      <c r="J1037">
        <f t="shared" si="165"/>
        <v>8</v>
      </c>
      <c r="K1037">
        <f t="shared" si="166"/>
        <v>12</v>
      </c>
      <c r="L1037">
        <f t="shared" si="167"/>
        <v>2009</v>
      </c>
      <c r="M1037">
        <f t="shared" si="168"/>
        <v>2009</v>
      </c>
      <c r="N1037">
        <f t="shared" si="169"/>
        <v>2009</v>
      </c>
    </row>
    <row r="1038" spans="1:14">
      <c r="A1038" s="26">
        <v>39944</v>
      </c>
      <c r="B1038" s="26">
        <v>40048</v>
      </c>
      <c r="C1038" s="26">
        <v>40154</v>
      </c>
      <c r="D1038" s="10">
        <v>4</v>
      </c>
      <c r="F1038">
        <f t="shared" si="161"/>
        <v>1</v>
      </c>
      <c r="G1038">
        <f t="shared" si="162"/>
        <v>7</v>
      </c>
      <c r="H1038">
        <f t="shared" si="163"/>
        <v>1</v>
      </c>
      <c r="I1038">
        <f t="shared" si="164"/>
        <v>5</v>
      </c>
      <c r="J1038">
        <f t="shared" si="165"/>
        <v>8</v>
      </c>
      <c r="K1038">
        <f t="shared" si="166"/>
        <v>12</v>
      </c>
      <c r="L1038">
        <f t="shared" si="167"/>
        <v>2009</v>
      </c>
      <c r="M1038">
        <f t="shared" si="168"/>
        <v>2009</v>
      </c>
      <c r="N1038">
        <f t="shared" si="169"/>
        <v>2009</v>
      </c>
    </row>
    <row r="1039" spans="1:14">
      <c r="A1039" s="26">
        <v>39980</v>
      </c>
      <c r="B1039" s="26">
        <v>40130</v>
      </c>
      <c r="C1039" s="26">
        <v>40175</v>
      </c>
      <c r="D1039" s="10">
        <v>2</v>
      </c>
      <c r="F1039">
        <f t="shared" si="161"/>
        <v>2</v>
      </c>
      <c r="G1039">
        <f t="shared" si="162"/>
        <v>5</v>
      </c>
      <c r="H1039">
        <f t="shared" si="163"/>
        <v>1</v>
      </c>
      <c r="I1039">
        <f t="shared" si="164"/>
        <v>6</v>
      </c>
      <c r="J1039">
        <f t="shared" si="165"/>
        <v>11</v>
      </c>
      <c r="K1039">
        <f t="shared" si="166"/>
        <v>12</v>
      </c>
      <c r="L1039">
        <f t="shared" si="167"/>
        <v>2009</v>
      </c>
      <c r="M1039">
        <f t="shared" si="168"/>
        <v>2009</v>
      </c>
      <c r="N1039">
        <f t="shared" si="169"/>
        <v>2009</v>
      </c>
    </row>
    <row r="1040" spans="1:14">
      <c r="A1040" s="26">
        <v>40074</v>
      </c>
      <c r="B1040" s="26">
        <v>40127</v>
      </c>
      <c r="C1040" s="26">
        <v>40175</v>
      </c>
      <c r="D1040" s="10">
        <v>1</v>
      </c>
      <c r="F1040">
        <f t="shared" si="161"/>
        <v>5</v>
      </c>
      <c r="G1040">
        <f t="shared" si="162"/>
        <v>2</v>
      </c>
      <c r="H1040">
        <f t="shared" si="163"/>
        <v>1</v>
      </c>
      <c r="I1040">
        <f t="shared" si="164"/>
        <v>9</v>
      </c>
      <c r="J1040">
        <f t="shared" si="165"/>
        <v>11</v>
      </c>
      <c r="K1040">
        <f t="shared" si="166"/>
        <v>12</v>
      </c>
      <c r="L1040">
        <f t="shared" si="167"/>
        <v>2009</v>
      </c>
      <c r="M1040">
        <f t="shared" si="168"/>
        <v>2009</v>
      </c>
      <c r="N1040">
        <f t="shared" si="169"/>
        <v>2009</v>
      </c>
    </row>
    <row r="1041" spans="1:14">
      <c r="A1041" s="26">
        <v>40001</v>
      </c>
      <c r="B1041" s="26">
        <v>40117</v>
      </c>
      <c r="C1041" s="26">
        <v>40177</v>
      </c>
      <c r="D1041" s="10">
        <v>6</v>
      </c>
      <c r="F1041">
        <f t="shared" si="161"/>
        <v>2</v>
      </c>
      <c r="G1041">
        <f t="shared" si="162"/>
        <v>6</v>
      </c>
      <c r="H1041">
        <f t="shared" si="163"/>
        <v>3</v>
      </c>
      <c r="I1041">
        <f t="shared" si="164"/>
        <v>7</v>
      </c>
      <c r="J1041">
        <f t="shared" si="165"/>
        <v>10</v>
      </c>
      <c r="K1041">
        <f t="shared" si="166"/>
        <v>12</v>
      </c>
      <c r="L1041">
        <f t="shared" si="167"/>
        <v>2009</v>
      </c>
      <c r="M1041">
        <f t="shared" si="168"/>
        <v>2009</v>
      </c>
      <c r="N1041">
        <f t="shared" si="169"/>
        <v>2009</v>
      </c>
    </row>
    <row r="1042" spans="1:14">
      <c r="A1042" s="26">
        <v>40148</v>
      </c>
      <c r="B1042" s="26">
        <v>40193</v>
      </c>
      <c r="C1042" s="26">
        <v>40193</v>
      </c>
      <c r="D1042" s="10">
        <v>3</v>
      </c>
      <c r="F1042">
        <f t="shared" si="161"/>
        <v>2</v>
      </c>
      <c r="G1042">
        <f t="shared" si="162"/>
        <v>5</v>
      </c>
      <c r="H1042">
        <f t="shared" si="163"/>
        <v>5</v>
      </c>
      <c r="I1042">
        <f t="shared" si="164"/>
        <v>12</v>
      </c>
      <c r="J1042">
        <f t="shared" si="165"/>
        <v>1</v>
      </c>
      <c r="K1042">
        <f t="shared" si="166"/>
        <v>1</v>
      </c>
      <c r="L1042">
        <f t="shared" si="167"/>
        <v>2009</v>
      </c>
      <c r="M1042">
        <f t="shared" si="168"/>
        <v>2010</v>
      </c>
      <c r="N1042">
        <f t="shared" si="169"/>
        <v>2010</v>
      </c>
    </row>
    <row r="1043" spans="1:14">
      <c r="A1043" s="26">
        <v>40134</v>
      </c>
      <c r="B1043" s="26">
        <v>40196</v>
      </c>
      <c r="C1043" s="26">
        <v>40197</v>
      </c>
      <c r="D1043" s="10">
        <v>1</v>
      </c>
      <c r="F1043">
        <f t="shared" si="161"/>
        <v>2</v>
      </c>
      <c r="G1043">
        <f t="shared" si="162"/>
        <v>1</v>
      </c>
      <c r="H1043">
        <f t="shared" si="163"/>
        <v>2</v>
      </c>
      <c r="I1043">
        <f t="shared" si="164"/>
        <v>11</v>
      </c>
      <c r="J1043">
        <f t="shared" si="165"/>
        <v>1</v>
      </c>
      <c r="K1043">
        <f t="shared" si="166"/>
        <v>1</v>
      </c>
      <c r="L1043">
        <f t="shared" si="167"/>
        <v>2009</v>
      </c>
      <c r="M1043">
        <f t="shared" si="168"/>
        <v>2010</v>
      </c>
      <c r="N1043">
        <f t="shared" si="169"/>
        <v>2010</v>
      </c>
    </row>
    <row r="1044" spans="1:14">
      <c r="A1044" s="26">
        <v>40157</v>
      </c>
      <c r="B1044" s="26">
        <v>40203</v>
      </c>
      <c r="C1044" s="26">
        <v>40203</v>
      </c>
      <c r="D1044" s="10">
        <v>7</v>
      </c>
      <c r="F1044">
        <f t="shared" si="161"/>
        <v>4</v>
      </c>
      <c r="G1044">
        <f t="shared" si="162"/>
        <v>1</v>
      </c>
      <c r="H1044">
        <f t="shared" si="163"/>
        <v>1</v>
      </c>
      <c r="I1044">
        <f t="shared" si="164"/>
        <v>12</v>
      </c>
      <c r="J1044">
        <f t="shared" si="165"/>
        <v>1</v>
      </c>
      <c r="K1044">
        <f t="shared" si="166"/>
        <v>1</v>
      </c>
      <c r="L1044">
        <f t="shared" si="167"/>
        <v>2009</v>
      </c>
      <c r="M1044">
        <f t="shared" si="168"/>
        <v>2010</v>
      </c>
      <c r="N1044">
        <f t="shared" si="169"/>
        <v>2010</v>
      </c>
    </row>
    <row r="1045" spans="1:14">
      <c r="A1045" s="26">
        <v>40086</v>
      </c>
      <c r="B1045" s="26">
        <v>40203</v>
      </c>
      <c r="C1045" s="26">
        <v>40204</v>
      </c>
      <c r="D1045" s="10">
        <v>4</v>
      </c>
      <c r="F1045">
        <f t="shared" si="161"/>
        <v>3</v>
      </c>
      <c r="G1045">
        <f t="shared" si="162"/>
        <v>1</v>
      </c>
      <c r="H1045">
        <f t="shared" si="163"/>
        <v>2</v>
      </c>
      <c r="I1045">
        <f t="shared" si="164"/>
        <v>9</v>
      </c>
      <c r="J1045">
        <f t="shared" si="165"/>
        <v>1</v>
      </c>
      <c r="K1045">
        <f t="shared" si="166"/>
        <v>1</v>
      </c>
      <c r="L1045">
        <f t="shared" si="167"/>
        <v>2009</v>
      </c>
      <c r="M1045">
        <f t="shared" si="168"/>
        <v>2010</v>
      </c>
      <c r="N1045">
        <f t="shared" si="169"/>
        <v>2010</v>
      </c>
    </row>
    <row r="1046" spans="1:14">
      <c r="A1046" s="26">
        <v>40094</v>
      </c>
      <c r="B1046" s="26">
        <v>40142</v>
      </c>
      <c r="C1046" s="26">
        <v>40186</v>
      </c>
      <c r="D1046" s="10">
        <v>3</v>
      </c>
      <c r="F1046">
        <f t="shared" si="161"/>
        <v>4</v>
      </c>
      <c r="G1046">
        <f t="shared" si="162"/>
        <v>3</v>
      </c>
      <c r="H1046">
        <f t="shared" si="163"/>
        <v>5</v>
      </c>
      <c r="I1046">
        <f t="shared" si="164"/>
        <v>10</v>
      </c>
      <c r="J1046">
        <f t="shared" si="165"/>
        <v>11</v>
      </c>
      <c r="K1046">
        <f t="shared" si="166"/>
        <v>1</v>
      </c>
      <c r="L1046">
        <f t="shared" si="167"/>
        <v>2009</v>
      </c>
      <c r="M1046">
        <f t="shared" si="168"/>
        <v>2009</v>
      </c>
      <c r="N1046">
        <f t="shared" si="169"/>
        <v>2010</v>
      </c>
    </row>
    <row r="1047" spans="1:14">
      <c r="A1047" s="26">
        <v>39321</v>
      </c>
      <c r="B1047" s="26">
        <v>40195</v>
      </c>
      <c r="C1047" s="26">
        <v>40196</v>
      </c>
      <c r="D1047" s="10">
        <v>3</v>
      </c>
      <c r="F1047">
        <f t="shared" si="161"/>
        <v>1</v>
      </c>
      <c r="G1047">
        <f t="shared" si="162"/>
        <v>7</v>
      </c>
      <c r="H1047">
        <f t="shared" si="163"/>
        <v>1</v>
      </c>
      <c r="I1047">
        <f t="shared" si="164"/>
        <v>8</v>
      </c>
      <c r="J1047">
        <f t="shared" si="165"/>
        <v>1</v>
      </c>
      <c r="K1047">
        <f t="shared" si="166"/>
        <v>1</v>
      </c>
      <c r="L1047">
        <f t="shared" si="167"/>
        <v>2007</v>
      </c>
      <c r="M1047">
        <f t="shared" si="168"/>
        <v>2010</v>
      </c>
      <c r="N1047">
        <f t="shared" si="169"/>
        <v>2010</v>
      </c>
    </row>
    <row r="1048" spans="1:14">
      <c r="A1048" s="26">
        <v>40098</v>
      </c>
      <c r="B1048" s="26">
        <v>40163</v>
      </c>
      <c r="C1048" s="26">
        <v>40164</v>
      </c>
      <c r="D1048" s="10">
        <v>4</v>
      </c>
      <c r="F1048">
        <f t="shared" si="161"/>
        <v>1</v>
      </c>
      <c r="G1048">
        <f t="shared" si="162"/>
        <v>3</v>
      </c>
      <c r="H1048">
        <f t="shared" si="163"/>
        <v>4</v>
      </c>
      <c r="I1048">
        <f t="shared" si="164"/>
        <v>10</v>
      </c>
      <c r="J1048">
        <f t="shared" si="165"/>
        <v>12</v>
      </c>
      <c r="K1048">
        <f t="shared" si="166"/>
        <v>12</v>
      </c>
      <c r="L1048">
        <f t="shared" si="167"/>
        <v>2009</v>
      </c>
      <c r="M1048">
        <f t="shared" si="168"/>
        <v>2009</v>
      </c>
      <c r="N1048">
        <f t="shared" si="169"/>
        <v>2009</v>
      </c>
    </row>
    <row r="1049" spans="1:14">
      <c r="A1049" s="26">
        <v>40007</v>
      </c>
      <c r="B1049" s="26">
        <v>40177</v>
      </c>
      <c r="C1049" s="26">
        <v>40193</v>
      </c>
      <c r="D1049" s="10">
        <v>4</v>
      </c>
      <c r="F1049">
        <f t="shared" si="161"/>
        <v>1</v>
      </c>
      <c r="G1049">
        <f t="shared" si="162"/>
        <v>3</v>
      </c>
      <c r="H1049">
        <f t="shared" si="163"/>
        <v>5</v>
      </c>
      <c r="I1049">
        <f t="shared" si="164"/>
        <v>7</v>
      </c>
      <c r="J1049">
        <f t="shared" si="165"/>
        <v>12</v>
      </c>
      <c r="K1049">
        <f t="shared" si="166"/>
        <v>1</v>
      </c>
      <c r="L1049">
        <f t="shared" si="167"/>
        <v>2009</v>
      </c>
      <c r="M1049">
        <f t="shared" si="168"/>
        <v>2009</v>
      </c>
      <c r="N1049">
        <f t="shared" si="169"/>
        <v>2010</v>
      </c>
    </row>
    <row r="1050" spans="1:14">
      <c r="A1050" s="26">
        <v>40186</v>
      </c>
      <c r="B1050" s="26">
        <v>40210</v>
      </c>
      <c r="C1050" s="26">
        <v>40211</v>
      </c>
      <c r="D1050" s="10">
        <v>3</v>
      </c>
      <c r="F1050">
        <f t="shared" si="161"/>
        <v>5</v>
      </c>
      <c r="G1050">
        <f t="shared" si="162"/>
        <v>1</v>
      </c>
      <c r="H1050">
        <f t="shared" si="163"/>
        <v>2</v>
      </c>
      <c r="I1050">
        <f t="shared" si="164"/>
        <v>1</v>
      </c>
      <c r="J1050">
        <f t="shared" si="165"/>
        <v>2</v>
      </c>
      <c r="K1050">
        <f t="shared" si="166"/>
        <v>2</v>
      </c>
      <c r="L1050">
        <f t="shared" si="167"/>
        <v>2010</v>
      </c>
      <c r="M1050">
        <f t="shared" si="168"/>
        <v>2010</v>
      </c>
      <c r="N1050">
        <f t="shared" si="169"/>
        <v>2010</v>
      </c>
    </row>
    <row r="1051" spans="1:14">
      <c r="A1051" s="26">
        <v>40126</v>
      </c>
      <c r="B1051" s="26">
        <v>40196</v>
      </c>
      <c r="C1051" s="26">
        <v>40196</v>
      </c>
      <c r="D1051" s="10">
        <v>1</v>
      </c>
      <c r="F1051">
        <f t="shared" si="161"/>
        <v>1</v>
      </c>
      <c r="G1051">
        <f t="shared" si="162"/>
        <v>1</v>
      </c>
      <c r="H1051">
        <f t="shared" si="163"/>
        <v>1</v>
      </c>
      <c r="I1051">
        <f t="shared" si="164"/>
        <v>11</v>
      </c>
      <c r="J1051">
        <f t="shared" si="165"/>
        <v>1</v>
      </c>
      <c r="K1051">
        <f t="shared" si="166"/>
        <v>1</v>
      </c>
      <c r="L1051">
        <f t="shared" si="167"/>
        <v>2009</v>
      </c>
      <c r="M1051">
        <f t="shared" si="168"/>
        <v>2010</v>
      </c>
      <c r="N1051">
        <f t="shared" si="169"/>
        <v>2010</v>
      </c>
    </row>
    <row r="1052" spans="1:14">
      <c r="A1052" s="26">
        <v>40085</v>
      </c>
      <c r="B1052" s="26">
        <v>40184</v>
      </c>
      <c r="C1052" s="26">
        <v>40184</v>
      </c>
      <c r="D1052" s="10">
        <v>1</v>
      </c>
      <c r="F1052">
        <f t="shared" si="161"/>
        <v>2</v>
      </c>
      <c r="G1052">
        <f t="shared" si="162"/>
        <v>3</v>
      </c>
      <c r="H1052">
        <f t="shared" si="163"/>
        <v>3</v>
      </c>
      <c r="I1052">
        <f t="shared" si="164"/>
        <v>9</v>
      </c>
      <c r="J1052">
        <f t="shared" si="165"/>
        <v>1</v>
      </c>
      <c r="K1052">
        <f t="shared" si="166"/>
        <v>1</v>
      </c>
      <c r="L1052">
        <f t="shared" si="167"/>
        <v>2009</v>
      </c>
      <c r="M1052">
        <f t="shared" si="168"/>
        <v>2010</v>
      </c>
      <c r="N1052">
        <f t="shared" si="169"/>
        <v>2010</v>
      </c>
    </row>
    <row r="1053" spans="1:14">
      <c r="A1053" s="26">
        <v>39989</v>
      </c>
      <c r="B1053" s="26">
        <v>40189</v>
      </c>
      <c r="C1053" s="26">
        <v>40189</v>
      </c>
      <c r="D1053" s="10">
        <v>3</v>
      </c>
      <c r="F1053">
        <f t="shared" si="161"/>
        <v>4</v>
      </c>
      <c r="G1053">
        <f t="shared" si="162"/>
        <v>1</v>
      </c>
      <c r="H1053">
        <f t="shared" si="163"/>
        <v>1</v>
      </c>
      <c r="I1053">
        <f t="shared" si="164"/>
        <v>6</v>
      </c>
      <c r="J1053">
        <f t="shared" si="165"/>
        <v>1</v>
      </c>
      <c r="K1053">
        <f t="shared" si="166"/>
        <v>1</v>
      </c>
      <c r="L1053">
        <f t="shared" si="167"/>
        <v>2009</v>
      </c>
      <c r="M1053">
        <f t="shared" si="168"/>
        <v>2010</v>
      </c>
      <c r="N1053">
        <f t="shared" si="169"/>
        <v>2010</v>
      </c>
    </row>
    <row r="1054" spans="1:14">
      <c r="A1054" s="26">
        <v>40073</v>
      </c>
      <c r="B1054" s="26">
        <v>40130</v>
      </c>
      <c r="C1054" s="26">
        <v>40219</v>
      </c>
      <c r="D1054" s="10">
        <v>1</v>
      </c>
      <c r="F1054">
        <f t="shared" si="161"/>
        <v>4</v>
      </c>
      <c r="G1054">
        <f t="shared" si="162"/>
        <v>5</v>
      </c>
      <c r="H1054">
        <f t="shared" si="163"/>
        <v>3</v>
      </c>
      <c r="I1054">
        <f t="shared" si="164"/>
        <v>9</v>
      </c>
      <c r="J1054">
        <f t="shared" si="165"/>
        <v>11</v>
      </c>
      <c r="K1054">
        <f t="shared" si="166"/>
        <v>2</v>
      </c>
      <c r="L1054">
        <f t="shared" si="167"/>
        <v>2009</v>
      </c>
      <c r="M1054">
        <f t="shared" si="168"/>
        <v>2009</v>
      </c>
      <c r="N1054">
        <f t="shared" si="169"/>
        <v>2010</v>
      </c>
    </row>
    <row r="1055" spans="1:14">
      <c r="A1055" s="26">
        <v>40140</v>
      </c>
      <c r="B1055" s="26">
        <v>40217</v>
      </c>
      <c r="C1055" s="26">
        <v>40230</v>
      </c>
      <c r="D1055" s="10">
        <v>1</v>
      </c>
      <c r="F1055">
        <f t="shared" si="161"/>
        <v>1</v>
      </c>
      <c r="G1055">
        <f t="shared" si="162"/>
        <v>1</v>
      </c>
      <c r="H1055">
        <f t="shared" si="163"/>
        <v>7</v>
      </c>
      <c r="I1055">
        <f t="shared" si="164"/>
        <v>11</v>
      </c>
      <c r="J1055">
        <f t="shared" si="165"/>
        <v>2</v>
      </c>
      <c r="K1055">
        <f t="shared" si="166"/>
        <v>2</v>
      </c>
      <c r="L1055">
        <f t="shared" si="167"/>
        <v>2009</v>
      </c>
      <c r="M1055">
        <f t="shared" si="168"/>
        <v>2010</v>
      </c>
      <c r="N1055">
        <f t="shared" si="169"/>
        <v>2010</v>
      </c>
    </row>
    <row r="1056" spans="1:14">
      <c r="A1056" s="26">
        <v>40149</v>
      </c>
      <c r="B1056" s="26">
        <v>40218</v>
      </c>
      <c r="C1056" s="26">
        <v>40218</v>
      </c>
      <c r="D1056" s="10">
        <v>3</v>
      </c>
      <c r="F1056">
        <f t="shared" si="161"/>
        <v>3</v>
      </c>
      <c r="G1056">
        <f t="shared" si="162"/>
        <v>2</v>
      </c>
      <c r="H1056">
        <f t="shared" si="163"/>
        <v>2</v>
      </c>
      <c r="I1056">
        <f t="shared" si="164"/>
        <v>12</v>
      </c>
      <c r="J1056">
        <f t="shared" si="165"/>
        <v>2</v>
      </c>
      <c r="K1056">
        <f t="shared" si="166"/>
        <v>2</v>
      </c>
      <c r="L1056">
        <f t="shared" si="167"/>
        <v>2009</v>
      </c>
      <c r="M1056">
        <f t="shared" si="168"/>
        <v>2010</v>
      </c>
      <c r="N1056">
        <f t="shared" si="169"/>
        <v>2010</v>
      </c>
    </row>
    <row r="1057" spans="1:14">
      <c r="A1057" s="26">
        <v>40164</v>
      </c>
      <c r="B1057" s="26">
        <v>40220</v>
      </c>
      <c r="C1057" s="26">
        <v>40220</v>
      </c>
      <c r="D1057" s="10">
        <v>3</v>
      </c>
      <c r="F1057">
        <f t="shared" si="161"/>
        <v>4</v>
      </c>
      <c r="G1057">
        <f t="shared" si="162"/>
        <v>4</v>
      </c>
      <c r="H1057">
        <f t="shared" si="163"/>
        <v>4</v>
      </c>
      <c r="I1057">
        <f t="shared" si="164"/>
        <v>12</v>
      </c>
      <c r="J1057">
        <f t="shared" si="165"/>
        <v>2</v>
      </c>
      <c r="K1057">
        <f t="shared" si="166"/>
        <v>2</v>
      </c>
      <c r="L1057">
        <f t="shared" si="167"/>
        <v>2009</v>
      </c>
      <c r="M1057">
        <f t="shared" si="168"/>
        <v>2010</v>
      </c>
      <c r="N1057">
        <f t="shared" si="169"/>
        <v>2010</v>
      </c>
    </row>
    <row r="1058" spans="1:14">
      <c r="A1058" s="26">
        <v>40035</v>
      </c>
      <c r="B1058" s="26">
        <v>40125</v>
      </c>
      <c r="C1058" s="26">
        <v>40160</v>
      </c>
      <c r="D1058" s="10">
        <v>3</v>
      </c>
      <c r="F1058">
        <f t="shared" si="161"/>
        <v>1</v>
      </c>
      <c r="G1058">
        <f t="shared" si="162"/>
        <v>7</v>
      </c>
      <c r="H1058">
        <f t="shared" si="163"/>
        <v>7</v>
      </c>
      <c r="I1058">
        <f t="shared" si="164"/>
        <v>8</v>
      </c>
      <c r="J1058">
        <f t="shared" si="165"/>
        <v>11</v>
      </c>
      <c r="K1058">
        <f t="shared" si="166"/>
        <v>12</v>
      </c>
      <c r="L1058">
        <f t="shared" si="167"/>
        <v>2009</v>
      </c>
      <c r="M1058">
        <f t="shared" si="168"/>
        <v>2009</v>
      </c>
      <c r="N1058">
        <f t="shared" si="169"/>
        <v>2009</v>
      </c>
    </row>
    <row r="1059" spans="1:14">
      <c r="A1059" s="26">
        <v>40173</v>
      </c>
      <c r="B1059" s="26">
        <v>40210</v>
      </c>
      <c r="C1059" s="26">
        <v>40210</v>
      </c>
      <c r="D1059" s="10">
        <v>1</v>
      </c>
      <c r="F1059">
        <f t="shared" si="161"/>
        <v>6</v>
      </c>
      <c r="G1059">
        <f t="shared" si="162"/>
        <v>1</v>
      </c>
      <c r="H1059">
        <f t="shared" si="163"/>
        <v>1</v>
      </c>
      <c r="I1059">
        <f t="shared" si="164"/>
        <v>12</v>
      </c>
      <c r="J1059">
        <f t="shared" si="165"/>
        <v>2</v>
      </c>
      <c r="K1059">
        <f t="shared" si="166"/>
        <v>2</v>
      </c>
      <c r="L1059">
        <f t="shared" si="167"/>
        <v>2009</v>
      </c>
      <c r="M1059">
        <f t="shared" si="168"/>
        <v>2010</v>
      </c>
      <c r="N1059">
        <f t="shared" si="169"/>
        <v>2010</v>
      </c>
    </row>
    <row r="1060" spans="1:14">
      <c r="A1060" s="26">
        <v>40128</v>
      </c>
      <c r="B1060" s="26">
        <v>40218</v>
      </c>
      <c r="C1060" s="26">
        <v>40219</v>
      </c>
      <c r="D1060" s="10">
        <v>2</v>
      </c>
      <c r="F1060">
        <f t="shared" si="161"/>
        <v>3</v>
      </c>
      <c r="G1060">
        <f t="shared" si="162"/>
        <v>2</v>
      </c>
      <c r="H1060">
        <f t="shared" si="163"/>
        <v>3</v>
      </c>
      <c r="I1060">
        <f t="shared" si="164"/>
        <v>11</v>
      </c>
      <c r="J1060">
        <f t="shared" si="165"/>
        <v>2</v>
      </c>
      <c r="K1060">
        <f t="shared" si="166"/>
        <v>2</v>
      </c>
      <c r="L1060">
        <f t="shared" si="167"/>
        <v>2009</v>
      </c>
      <c r="M1060">
        <f t="shared" si="168"/>
        <v>2010</v>
      </c>
      <c r="N1060">
        <f t="shared" si="169"/>
        <v>2010</v>
      </c>
    </row>
    <row r="1061" spans="1:14">
      <c r="A1061" s="26">
        <v>40127</v>
      </c>
      <c r="B1061" s="26">
        <v>40214</v>
      </c>
      <c r="C1061" s="26">
        <v>40217</v>
      </c>
      <c r="D1061" s="10">
        <v>3</v>
      </c>
      <c r="F1061">
        <f t="shared" si="161"/>
        <v>2</v>
      </c>
      <c r="G1061">
        <f t="shared" si="162"/>
        <v>5</v>
      </c>
      <c r="H1061">
        <f t="shared" si="163"/>
        <v>1</v>
      </c>
      <c r="I1061">
        <f t="shared" si="164"/>
        <v>11</v>
      </c>
      <c r="J1061">
        <f t="shared" si="165"/>
        <v>2</v>
      </c>
      <c r="K1061">
        <f t="shared" si="166"/>
        <v>2</v>
      </c>
      <c r="L1061">
        <f t="shared" si="167"/>
        <v>2009</v>
      </c>
      <c r="M1061">
        <f t="shared" si="168"/>
        <v>2010</v>
      </c>
      <c r="N1061">
        <f t="shared" si="169"/>
        <v>2010</v>
      </c>
    </row>
    <row r="1062" spans="1:14">
      <c r="A1062" s="26">
        <v>40185</v>
      </c>
      <c r="B1062" s="26">
        <v>40233</v>
      </c>
      <c r="C1062" s="26">
        <v>40233</v>
      </c>
      <c r="D1062" s="10">
        <v>5</v>
      </c>
      <c r="F1062">
        <f t="shared" si="161"/>
        <v>4</v>
      </c>
      <c r="G1062">
        <f t="shared" si="162"/>
        <v>3</v>
      </c>
      <c r="H1062">
        <f t="shared" si="163"/>
        <v>3</v>
      </c>
      <c r="I1062">
        <f t="shared" si="164"/>
        <v>1</v>
      </c>
      <c r="J1062">
        <f t="shared" si="165"/>
        <v>2</v>
      </c>
      <c r="K1062">
        <f t="shared" si="166"/>
        <v>2</v>
      </c>
      <c r="L1062">
        <f t="shared" si="167"/>
        <v>2010</v>
      </c>
      <c r="M1062">
        <f t="shared" si="168"/>
        <v>2010</v>
      </c>
      <c r="N1062">
        <f t="shared" si="169"/>
        <v>2010</v>
      </c>
    </row>
    <row r="1063" spans="1:14">
      <c r="A1063" s="26">
        <v>40177</v>
      </c>
      <c r="B1063" s="26">
        <v>40249</v>
      </c>
      <c r="C1063" s="26">
        <v>40252</v>
      </c>
      <c r="D1063" s="10">
        <v>2</v>
      </c>
      <c r="F1063">
        <f t="shared" si="161"/>
        <v>3</v>
      </c>
      <c r="G1063">
        <f t="shared" si="162"/>
        <v>5</v>
      </c>
      <c r="H1063">
        <f t="shared" si="163"/>
        <v>1</v>
      </c>
      <c r="I1063">
        <f t="shared" si="164"/>
        <v>12</v>
      </c>
      <c r="J1063">
        <f t="shared" si="165"/>
        <v>3</v>
      </c>
      <c r="K1063">
        <f t="shared" si="166"/>
        <v>3</v>
      </c>
      <c r="L1063">
        <f t="shared" si="167"/>
        <v>2009</v>
      </c>
      <c r="M1063">
        <f t="shared" si="168"/>
        <v>2010</v>
      </c>
      <c r="N1063">
        <f t="shared" si="169"/>
        <v>2010</v>
      </c>
    </row>
    <row r="1064" spans="1:14">
      <c r="A1064" s="26">
        <v>40148</v>
      </c>
      <c r="B1064" s="26">
        <v>40232</v>
      </c>
      <c r="C1064" s="26">
        <v>40244</v>
      </c>
      <c r="D1064" s="10">
        <v>3</v>
      </c>
      <c r="F1064">
        <f t="shared" si="161"/>
        <v>2</v>
      </c>
      <c r="G1064">
        <f t="shared" si="162"/>
        <v>2</v>
      </c>
      <c r="H1064">
        <f t="shared" si="163"/>
        <v>7</v>
      </c>
      <c r="I1064">
        <f t="shared" si="164"/>
        <v>12</v>
      </c>
      <c r="J1064">
        <f t="shared" si="165"/>
        <v>2</v>
      </c>
      <c r="K1064">
        <f t="shared" si="166"/>
        <v>3</v>
      </c>
      <c r="L1064">
        <f t="shared" si="167"/>
        <v>2009</v>
      </c>
      <c r="M1064">
        <f t="shared" si="168"/>
        <v>2010</v>
      </c>
      <c r="N1064">
        <f t="shared" si="169"/>
        <v>2010</v>
      </c>
    </row>
    <row r="1065" spans="1:14">
      <c r="A1065" s="26">
        <v>40100</v>
      </c>
      <c r="B1065" s="26">
        <v>40126</v>
      </c>
      <c r="C1065" s="26">
        <v>40126</v>
      </c>
      <c r="D1065" s="10">
        <v>1</v>
      </c>
      <c r="F1065">
        <f t="shared" si="161"/>
        <v>3</v>
      </c>
      <c r="G1065">
        <f t="shared" si="162"/>
        <v>1</v>
      </c>
      <c r="H1065">
        <f t="shared" si="163"/>
        <v>1</v>
      </c>
      <c r="I1065">
        <f t="shared" si="164"/>
        <v>10</v>
      </c>
      <c r="J1065">
        <f t="shared" si="165"/>
        <v>11</v>
      </c>
      <c r="K1065">
        <f t="shared" si="166"/>
        <v>11</v>
      </c>
      <c r="L1065">
        <f t="shared" si="167"/>
        <v>2009</v>
      </c>
      <c r="M1065">
        <f t="shared" si="168"/>
        <v>2009</v>
      </c>
      <c r="N1065">
        <f t="shared" si="169"/>
        <v>2009</v>
      </c>
    </row>
    <row r="1066" spans="1:14">
      <c r="A1066" s="26">
        <v>40003</v>
      </c>
      <c r="B1066" s="26">
        <v>40261</v>
      </c>
      <c r="C1066" s="26">
        <v>40262</v>
      </c>
      <c r="D1066" s="10">
        <v>2</v>
      </c>
      <c r="F1066">
        <f t="shared" si="161"/>
        <v>4</v>
      </c>
      <c r="G1066">
        <f t="shared" si="162"/>
        <v>3</v>
      </c>
      <c r="H1066">
        <f t="shared" si="163"/>
        <v>4</v>
      </c>
      <c r="I1066">
        <f t="shared" si="164"/>
        <v>7</v>
      </c>
      <c r="J1066">
        <f t="shared" si="165"/>
        <v>3</v>
      </c>
      <c r="K1066">
        <f t="shared" si="166"/>
        <v>3</v>
      </c>
      <c r="L1066">
        <f t="shared" si="167"/>
        <v>2009</v>
      </c>
      <c r="M1066">
        <f t="shared" si="168"/>
        <v>2010</v>
      </c>
      <c r="N1066">
        <f t="shared" si="169"/>
        <v>2010</v>
      </c>
    </row>
    <row r="1067" spans="1:14">
      <c r="A1067" s="26">
        <v>40239</v>
      </c>
      <c r="B1067" s="26">
        <v>40270</v>
      </c>
      <c r="C1067" s="26">
        <v>40273</v>
      </c>
      <c r="D1067" s="10">
        <v>3</v>
      </c>
      <c r="F1067">
        <f t="shared" si="161"/>
        <v>2</v>
      </c>
      <c r="G1067">
        <f t="shared" si="162"/>
        <v>5</v>
      </c>
      <c r="H1067">
        <f t="shared" si="163"/>
        <v>1</v>
      </c>
      <c r="I1067">
        <f t="shared" si="164"/>
        <v>3</v>
      </c>
      <c r="J1067">
        <f t="shared" si="165"/>
        <v>4</v>
      </c>
      <c r="K1067">
        <f t="shared" si="166"/>
        <v>4</v>
      </c>
      <c r="L1067">
        <f t="shared" si="167"/>
        <v>2010</v>
      </c>
      <c r="M1067">
        <f t="shared" si="168"/>
        <v>2010</v>
      </c>
      <c r="N1067">
        <f t="shared" si="169"/>
        <v>2010</v>
      </c>
    </row>
    <row r="1068" spans="1:14">
      <c r="A1068" s="26">
        <v>40148</v>
      </c>
      <c r="B1068" s="26">
        <v>40186</v>
      </c>
      <c r="C1068" s="26">
        <v>40189</v>
      </c>
      <c r="D1068" s="10">
        <v>2</v>
      </c>
      <c r="F1068">
        <f t="shared" si="161"/>
        <v>2</v>
      </c>
      <c r="G1068">
        <f t="shared" si="162"/>
        <v>5</v>
      </c>
      <c r="H1068">
        <f t="shared" si="163"/>
        <v>1</v>
      </c>
      <c r="I1068">
        <f t="shared" si="164"/>
        <v>12</v>
      </c>
      <c r="J1068">
        <f t="shared" si="165"/>
        <v>1</v>
      </c>
      <c r="K1068">
        <f t="shared" si="166"/>
        <v>1</v>
      </c>
      <c r="L1068">
        <f t="shared" si="167"/>
        <v>2009</v>
      </c>
      <c r="M1068">
        <f t="shared" si="168"/>
        <v>2010</v>
      </c>
      <c r="N1068">
        <f t="shared" si="169"/>
        <v>2010</v>
      </c>
    </row>
    <row r="1069" spans="1:14">
      <c r="A1069" s="26">
        <v>40064</v>
      </c>
      <c r="B1069" s="26">
        <v>40238</v>
      </c>
      <c r="C1069" s="26">
        <v>40238</v>
      </c>
      <c r="D1069" s="10">
        <v>3</v>
      </c>
      <c r="F1069">
        <f t="shared" si="161"/>
        <v>2</v>
      </c>
      <c r="G1069">
        <f t="shared" si="162"/>
        <v>1</v>
      </c>
      <c r="H1069">
        <f t="shared" si="163"/>
        <v>1</v>
      </c>
      <c r="I1069">
        <f t="shared" si="164"/>
        <v>9</v>
      </c>
      <c r="J1069">
        <f t="shared" si="165"/>
        <v>3</v>
      </c>
      <c r="K1069">
        <f t="shared" si="166"/>
        <v>3</v>
      </c>
      <c r="L1069">
        <f t="shared" si="167"/>
        <v>2009</v>
      </c>
      <c r="M1069">
        <f t="shared" si="168"/>
        <v>2010</v>
      </c>
      <c r="N1069">
        <f t="shared" si="169"/>
        <v>2010</v>
      </c>
    </row>
    <row r="1070" spans="1:14">
      <c r="A1070" s="26">
        <v>40213</v>
      </c>
      <c r="B1070" s="26">
        <v>40253</v>
      </c>
      <c r="C1070" s="26">
        <v>40253</v>
      </c>
      <c r="D1070" s="10">
        <v>4</v>
      </c>
      <c r="F1070">
        <f t="shared" si="161"/>
        <v>4</v>
      </c>
      <c r="G1070">
        <f t="shared" si="162"/>
        <v>2</v>
      </c>
      <c r="H1070">
        <f t="shared" si="163"/>
        <v>2</v>
      </c>
      <c r="I1070">
        <f t="shared" si="164"/>
        <v>2</v>
      </c>
      <c r="J1070">
        <f t="shared" si="165"/>
        <v>3</v>
      </c>
      <c r="K1070">
        <f t="shared" si="166"/>
        <v>3</v>
      </c>
      <c r="L1070">
        <f t="shared" si="167"/>
        <v>2010</v>
      </c>
      <c r="M1070">
        <f t="shared" si="168"/>
        <v>2010</v>
      </c>
      <c r="N1070">
        <f t="shared" si="169"/>
        <v>2010</v>
      </c>
    </row>
    <row r="1071" spans="1:14">
      <c r="A1071" s="26">
        <v>40164</v>
      </c>
      <c r="B1071" s="26">
        <v>40261</v>
      </c>
      <c r="C1071" s="26">
        <v>40262</v>
      </c>
      <c r="D1071" s="10">
        <v>3</v>
      </c>
      <c r="F1071">
        <f t="shared" si="161"/>
        <v>4</v>
      </c>
      <c r="G1071">
        <f t="shared" si="162"/>
        <v>3</v>
      </c>
      <c r="H1071">
        <f t="shared" si="163"/>
        <v>4</v>
      </c>
      <c r="I1071">
        <f t="shared" si="164"/>
        <v>12</v>
      </c>
      <c r="J1071">
        <f t="shared" si="165"/>
        <v>3</v>
      </c>
      <c r="K1071">
        <f t="shared" si="166"/>
        <v>3</v>
      </c>
      <c r="L1071">
        <f t="shared" si="167"/>
        <v>2009</v>
      </c>
      <c r="M1071">
        <f t="shared" si="168"/>
        <v>2010</v>
      </c>
      <c r="N1071">
        <f t="shared" si="169"/>
        <v>2010</v>
      </c>
    </row>
    <row r="1072" spans="1:14">
      <c r="A1072" s="26">
        <v>40148</v>
      </c>
      <c r="B1072" s="26">
        <v>40231</v>
      </c>
      <c r="C1072" s="26">
        <v>40233</v>
      </c>
      <c r="D1072" s="10">
        <v>3</v>
      </c>
      <c r="F1072">
        <f t="shared" si="161"/>
        <v>2</v>
      </c>
      <c r="G1072">
        <f t="shared" si="162"/>
        <v>1</v>
      </c>
      <c r="H1072">
        <f t="shared" si="163"/>
        <v>3</v>
      </c>
      <c r="I1072">
        <f t="shared" si="164"/>
        <v>12</v>
      </c>
      <c r="J1072">
        <f t="shared" si="165"/>
        <v>2</v>
      </c>
      <c r="K1072">
        <f t="shared" si="166"/>
        <v>2</v>
      </c>
      <c r="L1072">
        <f t="shared" si="167"/>
        <v>2009</v>
      </c>
      <c r="M1072">
        <f t="shared" si="168"/>
        <v>2010</v>
      </c>
      <c r="N1072">
        <f t="shared" si="169"/>
        <v>2010</v>
      </c>
    </row>
    <row r="1073" spans="1:14">
      <c r="A1073" s="26">
        <v>40205</v>
      </c>
      <c r="B1073" s="26">
        <v>40234</v>
      </c>
      <c r="C1073" s="26">
        <v>40234</v>
      </c>
      <c r="D1073" s="10">
        <v>2</v>
      </c>
      <c r="F1073">
        <f t="shared" si="161"/>
        <v>3</v>
      </c>
      <c r="G1073">
        <f t="shared" si="162"/>
        <v>4</v>
      </c>
      <c r="H1073">
        <f t="shared" si="163"/>
        <v>4</v>
      </c>
      <c r="I1073">
        <f t="shared" si="164"/>
        <v>1</v>
      </c>
      <c r="J1073">
        <f t="shared" si="165"/>
        <v>2</v>
      </c>
      <c r="K1073">
        <f t="shared" si="166"/>
        <v>2</v>
      </c>
      <c r="L1073">
        <f t="shared" si="167"/>
        <v>2010</v>
      </c>
      <c r="M1073">
        <f t="shared" si="168"/>
        <v>2010</v>
      </c>
      <c r="N1073">
        <f t="shared" si="169"/>
        <v>2010</v>
      </c>
    </row>
    <row r="1074" spans="1:14">
      <c r="A1074" s="26">
        <v>40197</v>
      </c>
      <c r="B1074" s="26">
        <v>40239</v>
      </c>
      <c r="C1074" s="26">
        <v>40240</v>
      </c>
      <c r="D1074" s="10">
        <v>2</v>
      </c>
      <c r="F1074">
        <f t="shared" si="161"/>
        <v>2</v>
      </c>
      <c r="G1074">
        <f t="shared" si="162"/>
        <v>2</v>
      </c>
      <c r="H1074">
        <f t="shared" si="163"/>
        <v>3</v>
      </c>
      <c r="I1074">
        <f t="shared" si="164"/>
        <v>1</v>
      </c>
      <c r="J1074">
        <f t="shared" si="165"/>
        <v>3</v>
      </c>
      <c r="K1074">
        <f t="shared" si="166"/>
        <v>3</v>
      </c>
      <c r="L1074">
        <f t="shared" si="167"/>
        <v>2010</v>
      </c>
      <c r="M1074">
        <f t="shared" si="168"/>
        <v>2010</v>
      </c>
      <c r="N1074">
        <f t="shared" si="169"/>
        <v>2010</v>
      </c>
    </row>
    <row r="1075" spans="1:14">
      <c r="A1075" s="26">
        <v>40132</v>
      </c>
      <c r="B1075" s="26">
        <v>40244</v>
      </c>
      <c r="C1075" s="26">
        <v>40245</v>
      </c>
      <c r="D1075" s="10">
        <v>5</v>
      </c>
      <c r="F1075">
        <f t="shared" si="161"/>
        <v>7</v>
      </c>
      <c r="G1075">
        <f t="shared" si="162"/>
        <v>7</v>
      </c>
      <c r="H1075">
        <f t="shared" si="163"/>
        <v>1</v>
      </c>
      <c r="I1075">
        <f t="shared" si="164"/>
        <v>11</v>
      </c>
      <c r="J1075">
        <f t="shared" si="165"/>
        <v>3</v>
      </c>
      <c r="K1075">
        <f t="shared" si="166"/>
        <v>3</v>
      </c>
      <c r="L1075">
        <f t="shared" si="167"/>
        <v>2009</v>
      </c>
      <c r="M1075">
        <f t="shared" si="168"/>
        <v>2010</v>
      </c>
      <c r="N1075">
        <f t="shared" si="169"/>
        <v>2010</v>
      </c>
    </row>
    <row r="1076" spans="1:14">
      <c r="A1076" s="26">
        <v>40018</v>
      </c>
      <c r="B1076" s="26">
        <v>40242</v>
      </c>
      <c r="C1076" s="26">
        <v>40242</v>
      </c>
      <c r="D1076" s="10">
        <v>1</v>
      </c>
      <c r="F1076">
        <f t="shared" si="161"/>
        <v>5</v>
      </c>
      <c r="G1076">
        <f t="shared" si="162"/>
        <v>5</v>
      </c>
      <c r="H1076">
        <f t="shared" si="163"/>
        <v>5</v>
      </c>
      <c r="I1076">
        <f t="shared" si="164"/>
        <v>7</v>
      </c>
      <c r="J1076">
        <f t="shared" si="165"/>
        <v>3</v>
      </c>
      <c r="K1076">
        <f t="shared" si="166"/>
        <v>3</v>
      </c>
      <c r="L1076">
        <f t="shared" si="167"/>
        <v>2009</v>
      </c>
      <c r="M1076">
        <f t="shared" si="168"/>
        <v>2010</v>
      </c>
      <c r="N1076">
        <f t="shared" si="169"/>
        <v>2010</v>
      </c>
    </row>
    <row r="1077" spans="1:14">
      <c r="A1077" s="26">
        <v>40198</v>
      </c>
      <c r="B1077" s="26">
        <v>40257</v>
      </c>
      <c r="C1077" s="26">
        <v>40259</v>
      </c>
      <c r="D1077" s="10">
        <v>4</v>
      </c>
      <c r="F1077">
        <f t="shared" si="161"/>
        <v>3</v>
      </c>
      <c r="G1077">
        <f t="shared" si="162"/>
        <v>6</v>
      </c>
      <c r="H1077">
        <f t="shared" si="163"/>
        <v>1</v>
      </c>
      <c r="I1077">
        <f t="shared" si="164"/>
        <v>1</v>
      </c>
      <c r="J1077">
        <f t="shared" si="165"/>
        <v>3</v>
      </c>
      <c r="K1077">
        <f t="shared" si="166"/>
        <v>3</v>
      </c>
      <c r="L1077">
        <f t="shared" si="167"/>
        <v>2010</v>
      </c>
      <c r="M1077">
        <f t="shared" si="168"/>
        <v>2010</v>
      </c>
      <c r="N1077">
        <f t="shared" si="169"/>
        <v>2010</v>
      </c>
    </row>
    <row r="1078" spans="1:14">
      <c r="A1078" s="26">
        <v>40037</v>
      </c>
      <c r="B1078" s="26">
        <v>40175</v>
      </c>
      <c r="C1078" s="26">
        <v>40246</v>
      </c>
      <c r="D1078" s="10">
        <v>4</v>
      </c>
      <c r="F1078">
        <f t="shared" si="161"/>
        <v>3</v>
      </c>
      <c r="G1078">
        <f t="shared" si="162"/>
        <v>1</v>
      </c>
      <c r="H1078">
        <f t="shared" si="163"/>
        <v>2</v>
      </c>
      <c r="I1078">
        <f t="shared" si="164"/>
        <v>8</v>
      </c>
      <c r="J1078">
        <f t="shared" si="165"/>
        <v>12</v>
      </c>
      <c r="K1078">
        <f t="shared" si="166"/>
        <v>3</v>
      </c>
      <c r="L1078">
        <f t="shared" si="167"/>
        <v>2009</v>
      </c>
      <c r="M1078">
        <f t="shared" si="168"/>
        <v>2009</v>
      </c>
      <c r="N1078">
        <f t="shared" si="169"/>
        <v>2010</v>
      </c>
    </row>
    <row r="1079" spans="1:14">
      <c r="A1079" s="26">
        <v>40240</v>
      </c>
      <c r="B1079" s="26">
        <v>40293</v>
      </c>
      <c r="C1079" s="26">
        <v>40294</v>
      </c>
      <c r="D1079" s="10">
        <v>3</v>
      </c>
      <c r="F1079">
        <f t="shared" si="161"/>
        <v>3</v>
      </c>
      <c r="G1079">
        <f t="shared" si="162"/>
        <v>7</v>
      </c>
      <c r="H1079">
        <f t="shared" si="163"/>
        <v>1</v>
      </c>
      <c r="I1079">
        <f t="shared" si="164"/>
        <v>3</v>
      </c>
      <c r="J1079">
        <f t="shared" si="165"/>
        <v>4</v>
      </c>
      <c r="K1079">
        <f t="shared" si="166"/>
        <v>4</v>
      </c>
      <c r="L1079">
        <f t="shared" si="167"/>
        <v>2010</v>
      </c>
      <c r="M1079">
        <f t="shared" si="168"/>
        <v>2010</v>
      </c>
      <c r="N1079">
        <f t="shared" si="169"/>
        <v>2010</v>
      </c>
    </row>
    <row r="1080" spans="1:14">
      <c r="A1080" s="26">
        <v>40161</v>
      </c>
      <c r="B1080" s="26">
        <v>40225</v>
      </c>
      <c r="C1080" s="26">
        <v>40225</v>
      </c>
      <c r="D1080" s="10">
        <v>2</v>
      </c>
      <c r="F1080">
        <f t="shared" si="161"/>
        <v>1</v>
      </c>
      <c r="G1080">
        <f t="shared" si="162"/>
        <v>2</v>
      </c>
      <c r="H1080">
        <f t="shared" si="163"/>
        <v>2</v>
      </c>
      <c r="I1080">
        <f t="shared" si="164"/>
        <v>12</v>
      </c>
      <c r="J1080">
        <f t="shared" si="165"/>
        <v>2</v>
      </c>
      <c r="K1080">
        <f t="shared" si="166"/>
        <v>2</v>
      </c>
      <c r="L1080">
        <f t="shared" si="167"/>
        <v>2009</v>
      </c>
      <c r="M1080">
        <f t="shared" si="168"/>
        <v>2010</v>
      </c>
      <c r="N1080">
        <f t="shared" si="169"/>
        <v>2010</v>
      </c>
    </row>
    <row r="1081" spans="1:14">
      <c r="A1081" s="26">
        <v>39920</v>
      </c>
      <c r="B1081" s="26">
        <v>40256</v>
      </c>
      <c r="C1081" s="26">
        <v>40260</v>
      </c>
      <c r="D1081" s="10">
        <v>2</v>
      </c>
      <c r="F1081">
        <f t="shared" si="161"/>
        <v>5</v>
      </c>
      <c r="G1081">
        <f t="shared" si="162"/>
        <v>5</v>
      </c>
      <c r="H1081">
        <f t="shared" si="163"/>
        <v>2</v>
      </c>
      <c r="I1081">
        <f t="shared" si="164"/>
        <v>4</v>
      </c>
      <c r="J1081">
        <f t="shared" si="165"/>
        <v>3</v>
      </c>
      <c r="K1081">
        <f t="shared" si="166"/>
        <v>3</v>
      </c>
      <c r="L1081">
        <f t="shared" si="167"/>
        <v>2009</v>
      </c>
      <c r="M1081">
        <f t="shared" si="168"/>
        <v>2010</v>
      </c>
      <c r="N1081">
        <f t="shared" si="169"/>
        <v>2010</v>
      </c>
    </row>
    <row r="1082" spans="1:14">
      <c r="A1082" s="26">
        <v>39842</v>
      </c>
      <c r="B1082" s="26">
        <v>40226</v>
      </c>
      <c r="C1082" s="26">
        <v>40226</v>
      </c>
      <c r="D1082" s="10">
        <v>2</v>
      </c>
      <c r="F1082">
        <f t="shared" si="161"/>
        <v>4</v>
      </c>
      <c r="G1082">
        <f t="shared" si="162"/>
        <v>3</v>
      </c>
      <c r="H1082">
        <f t="shared" si="163"/>
        <v>3</v>
      </c>
      <c r="I1082">
        <f t="shared" si="164"/>
        <v>1</v>
      </c>
      <c r="J1082">
        <f t="shared" si="165"/>
        <v>2</v>
      </c>
      <c r="K1082">
        <f t="shared" si="166"/>
        <v>2</v>
      </c>
      <c r="L1082">
        <f t="shared" si="167"/>
        <v>2009</v>
      </c>
      <c r="M1082">
        <f t="shared" si="168"/>
        <v>2010</v>
      </c>
      <c r="N1082">
        <f t="shared" si="169"/>
        <v>2010</v>
      </c>
    </row>
    <row r="1083" spans="1:14">
      <c r="A1083" s="26">
        <v>40131</v>
      </c>
      <c r="B1083" s="26">
        <v>40291</v>
      </c>
      <c r="C1083" s="26">
        <v>40295</v>
      </c>
      <c r="D1083" s="10">
        <v>3</v>
      </c>
      <c r="F1083">
        <f t="shared" si="161"/>
        <v>6</v>
      </c>
      <c r="G1083">
        <f t="shared" si="162"/>
        <v>5</v>
      </c>
      <c r="H1083">
        <f t="shared" si="163"/>
        <v>2</v>
      </c>
      <c r="I1083">
        <f t="shared" si="164"/>
        <v>11</v>
      </c>
      <c r="J1083">
        <f t="shared" si="165"/>
        <v>4</v>
      </c>
      <c r="K1083">
        <f t="shared" si="166"/>
        <v>4</v>
      </c>
      <c r="L1083">
        <f t="shared" si="167"/>
        <v>2009</v>
      </c>
      <c r="M1083">
        <f t="shared" si="168"/>
        <v>2010</v>
      </c>
      <c r="N1083">
        <f t="shared" si="169"/>
        <v>2010</v>
      </c>
    </row>
    <row r="1084" spans="1:14">
      <c r="A1084" s="26">
        <v>40191</v>
      </c>
      <c r="B1084" s="26">
        <v>40279</v>
      </c>
      <c r="C1084" s="26">
        <v>40280</v>
      </c>
      <c r="D1084" s="10">
        <v>2</v>
      </c>
      <c r="F1084">
        <f t="shared" si="161"/>
        <v>3</v>
      </c>
      <c r="G1084">
        <f t="shared" si="162"/>
        <v>7</v>
      </c>
      <c r="H1084">
        <f t="shared" si="163"/>
        <v>1</v>
      </c>
      <c r="I1084">
        <f t="shared" si="164"/>
        <v>1</v>
      </c>
      <c r="J1084">
        <f t="shared" si="165"/>
        <v>4</v>
      </c>
      <c r="K1084">
        <f t="shared" si="166"/>
        <v>4</v>
      </c>
      <c r="L1084">
        <f t="shared" si="167"/>
        <v>2010</v>
      </c>
      <c r="M1084">
        <f t="shared" si="168"/>
        <v>2010</v>
      </c>
      <c r="N1084">
        <f t="shared" si="169"/>
        <v>2010</v>
      </c>
    </row>
    <row r="1085" spans="1:14">
      <c r="A1085" s="26">
        <v>40149</v>
      </c>
      <c r="B1085" s="26">
        <v>40243</v>
      </c>
      <c r="C1085" s="26">
        <v>40245</v>
      </c>
      <c r="D1085" s="10">
        <v>2</v>
      </c>
      <c r="F1085">
        <f t="shared" si="161"/>
        <v>3</v>
      </c>
      <c r="G1085">
        <f t="shared" si="162"/>
        <v>6</v>
      </c>
      <c r="H1085">
        <f t="shared" si="163"/>
        <v>1</v>
      </c>
      <c r="I1085">
        <f t="shared" si="164"/>
        <v>12</v>
      </c>
      <c r="J1085">
        <f t="shared" si="165"/>
        <v>3</v>
      </c>
      <c r="K1085">
        <f t="shared" si="166"/>
        <v>3</v>
      </c>
      <c r="L1085">
        <f t="shared" si="167"/>
        <v>2009</v>
      </c>
      <c r="M1085">
        <f t="shared" si="168"/>
        <v>2010</v>
      </c>
      <c r="N1085">
        <f t="shared" si="169"/>
        <v>2010</v>
      </c>
    </row>
    <row r="1086" spans="1:14">
      <c r="A1086" s="26">
        <v>40170</v>
      </c>
      <c r="B1086" s="26">
        <v>40275</v>
      </c>
      <c r="C1086" s="26">
        <v>40275</v>
      </c>
      <c r="D1086" s="10">
        <v>1</v>
      </c>
      <c r="F1086">
        <f t="shared" si="161"/>
        <v>3</v>
      </c>
      <c r="G1086">
        <f t="shared" si="162"/>
        <v>3</v>
      </c>
      <c r="H1086">
        <f t="shared" si="163"/>
        <v>3</v>
      </c>
      <c r="I1086">
        <f t="shared" si="164"/>
        <v>12</v>
      </c>
      <c r="J1086">
        <f t="shared" si="165"/>
        <v>4</v>
      </c>
      <c r="K1086">
        <f t="shared" si="166"/>
        <v>4</v>
      </c>
      <c r="L1086">
        <f t="shared" si="167"/>
        <v>2009</v>
      </c>
      <c r="M1086">
        <f t="shared" si="168"/>
        <v>2010</v>
      </c>
      <c r="N1086">
        <f t="shared" si="169"/>
        <v>2010</v>
      </c>
    </row>
    <row r="1087" spans="1:14">
      <c r="A1087" s="26">
        <v>39892</v>
      </c>
      <c r="B1087" s="26">
        <v>40253</v>
      </c>
      <c r="C1087" s="26">
        <v>40273</v>
      </c>
      <c r="D1087" s="10">
        <v>5</v>
      </c>
      <c r="F1087">
        <f t="shared" si="161"/>
        <v>5</v>
      </c>
      <c r="G1087">
        <f t="shared" si="162"/>
        <v>2</v>
      </c>
      <c r="H1087">
        <f t="shared" si="163"/>
        <v>1</v>
      </c>
      <c r="I1087">
        <f t="shared" si="164"/>
        <v>3</v>
      </c>
      <c r="J1087">
        <f t="shared" si="165"/>
        <v>3</v>
      </c>
      <c r="K1087">
        <f t="shared" si="166"/>
        <v>4</v>
      </c>
      <c r="L1087">
        <f t="shared" si="167"/>
        <v>2009</v>
      </c>
      <c r="M1087">
        <f t="shared" si="168"/>
        <v>2010</v>
      </c>
      <c r="N1087">
        <f t="shared" si="169"/>
        <v>2010</v>
      </c>
    </row>
    <row r="1088" spans="1:14">
      <c r="A1088" s="26">
        <v>40163</v>
      </c>
      <c r="B1088" s="26">
        <v>40253</v>
      </c>
      <c r="C1088" s="26">
        <v>40287</v>
      </c>
      <c r="D1088" s="10">
        <v>3</v>
      </c>
      <c r="F1088">
        <f t="shared" si="161"/>
        <v>3</v>
      </c>
      <c r="G1088">
        <f t="shared" si="162"/>
        <v>2</v>
      </c>
      <c r="H1088">
        <f t="shared" si="163"/>
        <v>1</v>
      </c>
      <c r="I1088">
        <f t="shared" si="164"/>
        <v>12</v>
      </c>
      <c r="J1088">
        <f t="shared" si="165"/>
        <v>3</v>
      </c>
      <c r="K1088">
        <f t="shared" si="166"/>
        <v>4</v>
      </c>
      <c r="L1088">
        <f t="shared" si="167"/>
        <v>2009</v>
      </c>
      <c r="M1088">
        <f t="shared" si="168"/>
        <v>2010</v>
      </c>
      <c r="N1088">
        <f t="shared" si="169"/>
        <v>2010</v>
      </c>
    </row>
    <row r="1089" spans="1:14">
      <c r="A1089" s="26">
        <v>40226</v>
      </c>
      <c r="B1089" s="26">
        <v>40297</v>
      </c>
      <c r="C1089" s="26">
        <v>40298</v>
      </c>
      <c r="D1089" s="10">
        <v>3</v>
      </c>
      <c r="F1089">
        <f t="shared" si="161"/>
        <v>3</v>
      </c>
      <c r="G1089">
        <f t="shared" si="162"/>
        <v>4</v>
      </c>
      <c r="H1089">
        <f t="shared" si="163"/>
        <v>5</v>
      </c>
      <c r="I1089">
        <f t="shared" si="164"/>
        <v>2</v>
      </c>
      <c r="J1089">
        <f t="shared" si="165"/>
        <v>4</v>
      </c>
      <c r="K1089">
        <f t="shared" si="166"/>
        <v>4</v>
      </c>
      <c r="L1089">
        <f t="shared" si="167"/>
        <v>2010</v>
      </c>
      <c r="M1089">
        <f t="shared" si="168"/>
        <v>2010</v>
      </c>
      <c r="N1089">
        <f t="shared" si="169"/>
        <v>2010</v>
      </c>
    </row>
    <row r="1090" spans="1:14">
      <c r="A1090" s="26">
        <v>40101</v>
      </c>
      <c r="B1090" s="26">
        <v>40219</v>
      </c>
      <c r="C1090" s="26">
        <v>40220</v>
      </c>
      <c r="D1090" s="10">
        <v>1</v>
      </c>
      <c r="F1090">
        <f t="shared" si="161"/>
        <v>4</v>
      </c>
      <c r="G1090">
        <f t="shared" si="162"/>
        <v>3</v>
      </c>
      <c r="H1090">
        <f t="shared" si="163"/>
        <v>4</v>
      </c>
      <c r="I1090">
        <f t="shared" si="164"/>
        <v>10</v>
      </c>
      <c r="J1090">
        <f t="shared" si="165"/>
        <v>2</v>
      </c>
      <c r="K1090">
        <f t="shared" si="166"/>
        <v>2</v>
      </c>
      <c r="L1090">
        <f t="shared" si="167"/>
        <v>2009</v>
      </c>
      <c r="M1090">
        <f t="shared" si="168"/>
        <v>2010</v>
      </c>
      <c r="N1090">
        <f t="shared" si="169"/>
        <v>2010</v>
      </c>
    </row>
    <row r="1091" spans="1:14">
      <c r="A1091" s="26">
        <v>40101</v>
      </c>
      <c r="B1091" s="26">
        <v>40274</v>
      </c>
      <c r="C1091" s="26">
        <v>40274</v>
      </c>
      <c r="D1091" s="10">
        <v>3</v>
      </c>
      <c r="F1091">
        <f t="shared" si="161"/>
        <v>4</v>
      </c>
      <c r="G1091">
        <f t="shared" si="162"/>
        <v>2</v>
      </c>
      <c r="H1091">
        <f t="shared" si="163"/>
        <v>2</v>
      </c>
      <c r="I1091">
        <f t="shared" si="164"/>
        <v>10</v>
      </c>
      <c r="J1091">
        <f t="shared" si="165"/>
        <v>4</v>
      </c>
      <c r="K1091">
        <f t="shared" si="166"/>
        <v>4</v>
      </c>
      <c r="L1091">
        <f t="shared" si="167"/>
        <v>2009</v>
      </c>
      <c r="M1091">
        <f t="shared" si="168"/>
        <v>2010</v>
      </c>
      <c r="N1091">
        <f t="shared" si="169"/>
        <v>2010</v>
      </c>
    </row>
    <row r="1092" spans="1:14">
      <c r="A1092" s="26">
        <v>40099</v>
      </c>
      <c r="B1092" s="26">
        <v>40225</v>
      </c>
      <c r="C1092" s="26">
        <v>40226</v>
      </c>
      <c r="D1092" s="10">
        <v>2</v>
      </c>
      <c r="F1092">
        <f t="shared" ref="F1092:F1155" si="170">WEEKDAY(A1092,2)</f>
        <v>2</v>
      </c>
      <c r="G1092">
        <f t="shared" ref="G1092:G1155" si="171">WEEKDAY(B1092,2)</f>
        <v>2</v>
      </c>
      <c r="H1092">
        <f t="shared" ref="H1092:H1155" si="172">WEEKDAY(C1092,2)</f>
        <v>3</v>
      </c>
      <c r="I1092">
        <f t="shared" ref="I1092:I1155" si="173">MONTH(A1092)</f>
        <v>10</v>
      </c>
      <c r="J1092">
        <f t="shared" ref="J1092:J1155" si="174">MONTH(B1092)</f>
        <v>2</v>
      </c>
      <c r="K1092">
        <f t="shared" ref="K1092:K1155" si="175">MONTH(C1092)</f>
        <v>2</v>
      </c>
      <c r="L1092">
        <f t="shared" ref="L1092:L1155" si="176">YEAR(A1092)</f>
        <v>2009</v>
      </c>
      <c r="M1092">
        <f t="shared" ref="M1092:M1155" si="177">YEAR(B1092)</f>
        <v>2010</v>
      </c>
      <c r="N1092">
        <f t="shared" ref="N1092:N1155" si="178">YEAR(C1092)</f>
        <v>2010</v>
      </c>
    </row>
    <row r="1093" spans="1:14">
      <c r="A1093" s="26">
        <v>40245</v>
      </c>
      <c r="B1093" s="26">
        <v>40301</v>
      </c>
      <c r="C1093" s="26">
        <v>40303</v>
      </c>
      <c r="D1093" s="10">
        <v>1</v>
      </c>
      <c r="F1093">
        <f t="shared" si="170"/>
        <v>1</v>
      </c>
      <c r="G1093">
        <f t="shared" si="171"/>
        <v>1</v>
      </c>
      <c r="H1093">
        <f t="shared" si="172"/>
        <v>3</v>
      </c>
      <c r="I1093">
        <f t="shared" si="173"/>
        <v>3</v>
      </c>
      <c r="J1093">
        <f t="shared" si="174"/>
        <v>5</v>
      </c>
      <c r="K1093">
        <f t="shared" si="175"/>
        <v>5</v>
      </c>
      <c r="L1093">
        <f t="shared" si="176"/>
        <v>2010</v>
      </c>
      <c r="M1093">
        <f t="shared" si="177"/>
        <v>2010</v>
      </c>
      <c r="N1093">
        <f t="shared" si="178"/>
        <v>2010</v>
      </c>
    </row>
    <row r="1094" spans="1:14">
      <c r="A1094" s="26">
        <v>40184</v>
      </c>
      <c r="B1094" s="26">
        <v>40239</v>
      </c>
      <c r="C1094" s="26">
        <v>40301</v>
      </c>
      <c r="D1094" s="10">
        <v>2</v>
      </c>
      <c r="F1094">
        <f t="shared" si="170"/>
        <v>3</v>
      </c>
      <c r="G1094">
        <f t="shared" si="171"/>
        <v>2</v>
      </c>
      <c r="H1094">
        <f t="shared" si="172"/>
        <v>1</v>
      </c>
      <c r="I1094">
        <f t="shared" si="173"/>
        <v>1</v>
      </c>
      <c r="J1094">
        <f t="shared" si="174"/>
        <v>3</v>
      </c>
      <c r="K1094">
        <f t="shared" si="175"/>
        <v>5</v>
      </c>
      <c r="L1094">
        <f t="shared" si="176"/>
        <v>2010</v>
      </c>
      <c r="M1094">
        <f t="shared" si="177"/>
        <v>2010</v>
      </c>
      <c r="N1094">
        <f t="shared" si="178"/>
        <v>2010</v>
      </c>
    </row>
    <row r="1095" spans="1:14">
      <c r="A1095" s="26">
        <v>40189</v>
      </c>
      <c r="B1095" s="26">
        <v>40242</v>
      </c>
      <c r="C1095" s="26">
        <v>40245</v>
      </c>
      <c r="D1095" s="10">
        <v>2</v>
      </c>
      <c r="F1095">
        <f t="shared" si="170"/>
        <v>1</v>
      </c>
      <c r="G1095">
        <f t="shared" si="171"/>
        <v>5</v>
      </c>
      <c r="H1095">
        <f t="shared" si="172"/>
        <v>1</v>
      </c>
      <c r="I1095">
        <f t="shared" si="173"/>
        <v>1</v>
      </c>
      <c r="J1095">
        <f t="shared" si="174"/>
        <v>3</v>
      </c>
      <c r="K1095">
        <f t="shared" si="175"/>
        <v>3</v>
      </c>
      <c r="L1095">
        <f t="shared" si="176"/>
        <v>2010</v>
      </c>
      <c r="M1095">
        <f t="shared" si="177"/>
        <v>2010</v>
      </c>
      <c r="N1095">
        <f t="shared" si="178"/>
        <v>2010</v>
      </c>
    </row>
    <row r="1096" spans="1:14">
      <c r="A1096" s="26">
        <v>40087</v>
      </c>
      <c r="B1096" s="26">
        <v>40302</v>
      </c>
      <c r="C1096" s="26">
        <v>40303</v>
      </c>
      <c r="D1096" s="10">
        <v>1</v>
      </c>
      <c r="F1096">
        <f t="shared" si="170"/>
        <v>4</v>
      </c>
      <c r="G1096">
        <f t="shared" si="171"/>
        <v>2</v>
      </c>
      <c r="H1096">
        <f t="shared" si="172"/>
        <v>3</v>
      </c>
      <c r="I1096">
        <f t="shared" si="173"/>
        <v>10</v>
      </c>
      <c r="J1096">
        <f t="shared" si="174"/>
        <v>5</v>
      </c>
      <c r="K1096">
        <f t="shared" si="175"/>
        <v>5</v>
      </c>
      <c r="L1096">
        <f t="shared" si="176"/>
        <v>2009</v>
      </c>
      <c r="M1096">
        <f t="shared" si="177"/>
        <v>2010</v>
      </c>
      <c r="N1096">
        <f t="shared" si="178"/>
        <v>2010</v>
      </c>
    </row>
    <row r="1097" spans="1:14">
      <c r="A1097" s="26">
        <v>40157</v>
      </c>
      <c r="B1097" s="26">
        <v>40225</v>
      </c>
      <c r="C1097" s="26">
        <v>40225</v>
      </c>
      <c r="D1097" s="10">
        <v>2</v>
      </c>
      <c r="F1097">
        <f t="shared" si="170"/>
        <v>4</v>
      </c>
      <c r="G1097">
        <f t="shared" si="171"/>
        <v>2</v>
      </c>
      <c r="H1097">
        <f t="shared" si="172"/>
        <v>2</v>
      </c>
      <c r="I1097">
        <f t="shared" si="173"/>
        <v>12</v>
      </c>
      <c r="J1097">
        <f t="shared" si="174"/>
        <v>2</v>
      </c>
      <c r="K1097">
        <f t="shared" si="175"/>
        <v>2</v>
      </c>
      <c r="L1097">
        <f t="shared" si="176"/>
        <v>2009</v>
      </c>
      <c r="M1097">
        <f t="shared" si="177"/>
        <v>2010</v>
      </c>
      <c r="N1097">
        <f t="shared" si="178"/>
        <v>2010</v>
      </c>
    </row>
    <row r="1098" spans="1:14">
      <c r="A1098" s="26">
        <v>40233</v>
      </c>
      <c r="B1098" s="26">
        <v>40301</v>
      </c>
      <c r="C1098" s="26">
        <v>40303</v>
      </c>
      <c r="D1098" s="10">
        <v>1</v>
      </c>
      <c r="F1098">
        <f t="shared" si="170"/>
        <v>3</v>
      </c>
      <c r="G1098">
        <f t="shared" si="171"/>
        <v>1</v>
      </c>
      <c r="H1098">
        <f t="shared" si="172"/>
        <v>3</v>
      </c>
      <c r="I1098">
        <f t="shared" si="173"/>
        <v>2</v>
      </c>
      <c r="J1098">
        <f t="shared" si="174"/>
        <v>5</v>
      </c>
      <c r="K1098">
        <f t="shared" si="175"/>
        <v>5</v>
      </c>
      <c r="L1098">
        <f t="shared" si="176"/>
        <v>2010</v>
      </c>
      <c r="M1098">
        <f t="shared" si="177"/>
        <v>2010</v>
      </c>
      <c r="N1098">
        <f t="shared" si="178"/>
        <v>2010</v>
      </c>
    </row>
    <row r="1099" spans="1:14">
      <c r="A1099" s="26">
        <v>40262</v>
      </c>
      <c r="B1099" s="26">
        <v>40298</v>
      </c>
      <c r="C1099" s="26">
        <v>40298</v>
      </c>
      <c r="D1099" s="10">
        <v>3</v>
      </c>
      <c r="F1099">
        <f t="shared" si="170"/>
        <v>4</v>
      </c>
      <c r="G1099">
        <f t="shared" si="171"/>
        <v>5</v>
      </c>
      <c r="H1099">
        <f t="shared" si="172"/>
        <v>5</v>
      </c>
      <c r="I1099">
        <f t="shared" si="173"/>
        <v>3</v>
      </c>
      <c r="J1099">
        <f t="shared" si="174"/>
        <v>4</v>
      </c>
      <c r="K1099">
        <f t="shared" si="175"/>
        <v>4</v>
      </c>
      <c r="L1099">
        <f t="shared" si="176"/>
        <v>2010</v>
      </c>
      <c r="M1099">
        <f t="shared" si="177"/>
        <v>2010</v>
      </c>
      <c r="N1099">
        <f t="shared" si="178"/>
        <v>2010</v>
      </c>
    </row>
    <row r="1100" spans="1:14">
      <c r="A1100" s="26">
        <v>40211</v>
      </c>
      <c r="B1100" s="26">
        <v>40253</v>
      </c>
      <c r="C1100" s="26">
        <v>40288</v>
      </c>
      <c r="D1100" s="10">
        <v>1</v>
      </c>
      <c r="F1100">
        <f t="shared" si="170"/>
        <v>2</v>
      </c>
      <c r="G1100">
        <f t="shared" si="171"/>
        <v>2</v>
      </c>
      <c r="H1100">
        <f t="shared" si="172"/>
        <v>2</v>
      </c>
      <c r="I1100">
        <f t="shared" si="173"/>
        <v>2</v>
      </c>
      <c r="J1100">
        <f t="shared" si="174"/>
        <v>3</v>
      </c>
      <c r="K1100">
        <f t="shared" si="175"/>
        <v>4</v>
      </c>
      <c r="L1100">
        <f t="shared" si="176"/>
        <v>2010</v>
      </c>
      <c r="M1100">
        <f t="shared" si="177"/>
        <v>2010</v>
      </c>
      <c r="N1100">
        <f t="shared" si="178"/>
        <v>2010</v>
      </c>
    </row>
    <row r="1101" spans="1:14">
      <c r="A1101" s="26">
        <v>40240</v>
      </c>
      <c r="B1101" s="26">
        <v>40305</v>
      </c>
      <c r="C1101" s="26">
        <v>40305</v>
      </c>
      <c r="D1101" s="10">
        <v>3</v>
      </c>
      <c r="F1101">
        <f t="shared" si="170"/>
        <v>3</v>
      </c>
      <c r="G1101">
        <f t="shared" si="171"/>
        <v>5</v>
      </c>
      <c r="H1101">
        <f t="shared" si="172"/>
        <v>5</v>
      </c>
      <c r="I1101">
        <f t="shared" si="173"/>
        <v>3</v>
      </c>
      <c r="J1101">
        <f t="shared" si="174"/>
        <v>5</v>
      </c>
      <c r="K1101">
        <f t="shared" si="175"/>
        <v>5</v>
      </c>
      <c r="L1101">
        <f t="shared" si="176"/>
        <v>2010</v>
      </c>
      <c r="M1101">
        <f t="shared" si="177"/>
        <v>2010</v>
      </c>
      <c r="N1101">
        <f t="shared" si="178"/>
        <v>2010</v>
      </c>
    </row>
    <row r="1102" spans="1:14">
      <c r="A1102" s="26">
        <v>40154</v>
      </c>
      <c r="B1102" s="26">
        <v>40247</v>
      </c>
      <c r="C1102" s="26">
        <v>40289</v>
      </c>
      <c r="D1102" s="10">
        <v>3</v>
      </c>
      <c r="F1102">
        <f t="shared" si="170"/>
        <v>1</v>
      </c>
      <c r="G1102">
        <f t="shared" si="171"/>
        <v>3</v>
      </c>
      <c r="H1102">
        <f t="shared" si="172"/>
        <v>3</v>
      </c>
      <c r="I1102">
        <f t="shared" si="173"/>
        <v>12</v>
      </c>
      <c r="J1102">
        <f t="shared" si="174"/>
        <v>3</v>
      </c>
      <c r="K1102">
        <f t="shared" si="175"/>
        <v>4</v>
      </c>
      <c r="L1102">
        <f t="shared" si="176"/>
        <v>2009</v>
      </c>
      <c r="M1102">
        <f t="shared" si="177"/>
        <v>2010</v>
      </c>
      <c r="N1102">
        <f t="shared" si="178"/>
        <v>2010</v>
      </c>
    </row>
    <row r="1103" spans="1:14">
      <c r="A1103" s="26">
        <v>40157</v>
      </c>
      <c r="B1103" s="26">
        <v>40205</v>
      </c>
      <c r="C1103" s="26">
        <v>40296</v>
      </c>
      <c r="D1103" s="10">
        <v>2</v>
      </c>
      <c r="F1103">
        <f t="shared" si="170"/>
        <v>4</v>
      </c>
      <c r="G1103">
        <f t="shared" si="171"/>
        <v>3</v>
      </c>
      <c r="H1103">
        <f t="shared" si="172"/>
        <v>3</v>
      </c>
      <c r="I1103">
        <f t="shared" si="173"/>
        <v>12</v>
      </c>
      <c r="J1103">
        <f t="shared" si="174"/>
        <v>1</v>
      </c>
      <c r="K1103">
        <f t="shared" si="175"/>
        <v>4</v>
      </c>
      <c r="L1103">
        <f t="shared" si="176"/>
        <v>2009</v>
      </c>
      <c r="M1103">
        <f t="shared" si="177"/>
        <v>2010</v>
      </c>
      <c r="N1103">
        <f t="shared" si="178"/>
        <v>2010</v>
      </c>
    </row>
    <row r="1104" spans="1:14">
      <c r="A1104" s="26">
        <v>39863</v>
      </c>
      <c r="B1104" s="26">
        <v>40218</v>
      </c>
      <c r="C1104" s="26">
        <v>40296</v>
      </c>
      <c r="D1104" s="10">
        <v>4</v>
      </c>
      <c r="F1104">
        <f t="shared" si="170"/>
        <v>4</v>
      </c>
      <c r="G1104">
        <f t="shared" si="171"/>
        <v>2</v>
      </c>
      <c r="H1104">
        <f t="shared" si="172"/>
        <v>3</v>
      </c>
      <c r="I1104">
        <f t="shared" si="173"/>
        <v>2</v>
      </c>
      <c r="J1104">
        <f t="shared" si="174"/>
        <v>2</v>
      </c>
      <c r="K1104">
        <f t="shared" si="175"/>
        <v>4</v>
      </c>
      <c r="L1104">
        <f t="shared" si="176"/>
        <v>2009</v>
      </c>
      <c r="M1104">
        <f t="shared" si="177"/>
        <v>2010</v>
      </c>
      <c r="N1104">
        <f t="shared" si="178"/>
        <v>2010</v>
      </c>
    </row>
    <row r="1105" spans="1:14">
      <c r="A1105" s="26">
        <v>40254</v>
      </c>
      <c r="B1105" s="26">
        <v>40305</v>
      </c>
      <c r="C1105" s="26">
        <v>40305</v>
      </c>
      <c r="D1105" s="10">
        <v>1</v>
      </c>
      <c r="F1105">
        <f t="shared" si="170"/>
        <v>3</v>
      </c>
      <c r="G1105">
        <f t="shared" si="171"/>
        <v>5</v>
      </c>
      <c r="H1105">
        <f t="shared" si="172"/>
        <v>5</v>
      </c>
      <c r="I1105">
        <f t="shared" si="173"/>
        <v>3</v>
      </c>
      <c r="J1105">
        <f t="shared" si="174"/>
        <v>5</v>
      </c>
      <c r="K1105">
        <f t="shared" si="175"/>
        <v>5</v>
      </c>
      <c r="L1105">
        <f t="shared" si="176"/>
        <v>2010</v>
      </c>
      <c r="M1105">
        <f t="shared" si="177"/>
        <v>2010</v>
      </c>
      <c r="N1105">
        <f t="shared" si="178"/>
        <v>2010</v>
      </c>
    </row>
    <row r="1106" spans="1:14">
      <c r="A1106" s="26">
        <v>40267</v>
      </c>
      <c r="B1106" s="26">
        <v>40302</v>
      </c>
      <c r="C1106" s="26">
        <v>40303</v>
      </c>
      <c r="D1106" s="10">
        <v>1</v>
      </c>
      <c r="F1106">
        <f t="shared" si="170"/>
        <v>2</v>
      </c>
      <c r="G1106">
        <f t="shared" si="171"/>
        <v>2</v>
      </c>
      <c r="H1106">
        <f t="shared" si="172"/>
        <v>3</v>
      </c>
      <c r="I1106">
        <f t="shared" si="173"/>
        <v>3</v>
      </c>
      <c r="J1106">
        <f t="shared" si="174"/>
        <v>5</v>
      </c>
      <c r="K1106">
        <f t="shared" si="175"/>
        <v>5</v>
      </c>
      <c r="L1106">
        <f t="shared" si="176"/>
        <v>2010</v>
      </c>
      <c r="M1106">
        <f t="shared" si="177"/>
        <v>2010</v>
      </c>
      <c r="N1106">
        <f t="shared" si="178"/>
        <v>2010</v>
      </c>
    </row>
    <row r="1107" spans="1:14">
      <c r="A1107" s="26">
        <v>40192</v>
      </c>
      <c r="B1107" s="26">
        <v>40304</v>
      </c>
      <c r="C1107" s="26">
        <v>40305</v>
      </c>
      <c r="D1107" s="10">
        <v>1</v>
      </c>
      <c r="F1107">
        <f t="shared" si="170"/>
        <v>4</v>
      </c>
      <c r="G1107">
        <f t="shared" si="171"/>
        <v>4</v>
      </c>
      <c r="H1107">
        <f t="shared" si="172"/>
        <v>5</v>
      </c>
      <c r="I1107">
        <f t="shared" si="173"/>
        <v>1</v>
      </c>
      <c r="J1107">
        <f t="shared" si="174"/>
        <v>5</v>
      </c>
      <c r="K1107">
        <f t="shared" si="175"/>
        <v>5</v>
      </c>
      <c r="L1107">
        <f t="shared" si="176"/>
        <v>2010</v>
      </c>
      <c r="M1107">
        <f t="shared" si="177"/>
        <v>2010</v>
      </c>
      <c r="N1107">
        <f t="shared" si="178"/>
        <v>2010</v>
      </c>
    </row>
    <row r="1108" spans="1:14">
      <c r="A1108" s="26">
        <v>40053</v>
      </c>
      <c r="B1108" s="26">
        <v>40303</v>
      </c>
      <c r="C1108" s="26">
        <v>40311</v>
      </c>
      <c r="D1108" s="10">
        <v>2</v>
      </c>
      <c r="F1108">
        <f t="shared" si="170"/>
        <v>5</v>
      </c>
      <c r="G1108">
        <f t="shared" si="171"/>
        <v>3</v>
      </c>
      <c r="H1108">
        <f t="shared" si="172"/>
        <v>4</v>
      </c>
      <c r="I1108">
        <f t="shared" si="173"/>
        <v>8</v>
      </c>
      <c r="J1108">
        <f t="shared" si="174"/>
        <v>5</v>
      </c>
      <c r="K1108">
        <f t="shared" si="175"/>
        <v>5</v>
      </c>
      <c r="L1108">
        <f t="shared" si="176"/>
        <v>2009</v>
      </c>
      <c r="M1108">
        <f t="shared" si="177"/>
        <v>2010</v>
      </c>
      <c r="N1108">
        <f t="shared" si="178"/>
        <v>2010</v>
      </c>
    </row>
    <row r="1109" spans="1:14">
      <c r="A1109" s="26">
        <v>40275</v>
      </c>
      <c r="B1109" s="26">
        <v>40342</v>
      </c>
      <c r="C1109" s="26">
        <v>40343</v>
      </c>
      <c r="D1109" s="10">
        <v>1</v>
      </c>
      <c r="F1109">
        <f t="shared" si="170"/>
        <v>3</v>
      </c>
      <c r="G1109">
        <f t="shared" si="171"/>
        <v>7</v>
      </c>
      <c r="H1109">
        <f t="shared" si="172"/>
        <v>1</v>
      </c>
      <c r="I1109">
        <f t="shared" si="173"/>
        <v>4</v>
      </c>
      <c r="J1109">
        <f t="shared" si="174"/>
        <v>6</v>
      </c>
      <c r="K1109">
        <f t="shared" si="175"/>
        <v>6</v>
      </c>
      <c r="L1109">
        <f t="shared" si="176"/>
        <v>2010</v>
      </c>
      <c r="M1109">
        <f t="shared" si="177"/>
        <v>2010</v>
      </c>
      <c r="N1109">
        <f t="shared" si="178"/>
        <v>2010</v>
      </c>
    </row>
    <row r="1110" spans="1:14">
      <c r="A1110" s="26">
        <v>39974</v>
      </c>
      <c r="B1110" s="26">
        <v>40312</v>
      </c>
      <c r="C1110" s="26">
        <v>40312</v>
      </c>
      <c r="D1110" s="10">
        <v>1</v>
      </c>
      <c r="F1110">
        <f t="shared" si="170"/>
        <v>3</v>
      </c>
      <c r="G1110">
        <f t="shared" si="171"/>
        <v>5</v>
      </c>
      <c r="H1110">
        <f t="shared" si="172"/>
        <v>5</v>
      </c>
      <c r="I1110">
        <f t="shared" si="173"/>
        <v>6</v>
      </c>
      <c r="J1110">
        <f t="shared" si="174"/>
        <v>5</v>
      </c>
      <c r="K1110">
        <f t="shared" si="175"/>
        <v>5</v>
      </c>
      <c r="L1110">
        <f t="shared" si="176"/>
        <v>2009</v>
      </c>
      <c r="M1110">
        <f t="shared" si="177"/>
        <v>2010</v>
      </c>
      <c r="N1110">
        <f t="shared" si="178"/>
        <v>2010</v>
      </c>
    </row>
    <row r="1111" spans="1:14">
      <c r="A1111" s="26">
        <v>40248</v>
      </c>
      <c r="B1111" s="26">
        <v>40319</v>
      </c>
      <c r="C1111" s="26">
        <v>40338</v>
      </c>
      <c r="D1111" s="10">
        <v>1</v>
      </c>
      <c r="F1111">
        <f t="shared" si="170"/>
        <v>4</v>
      </c>
      <c r="G1111">
        <f t="shared" si="171"/>
        <v>5</v>
      </c>
      <c r="H1111">
        <f t="shared" si="172"/>
        <v>3</v>
      </c>
      <c r="I1111">
        <f t="shared" si="173"/>
        <v>3</v>
      </c>
      <c r="J1111">
        <f t="shared" si="174"/>
        <v>5</v>
      </c>
      <c r="K1111">
        <f t="shared" si="175"/>
        <v>6</v>
      </c>
      <c r="L1111">
        <f t="shared" si="176"/>
        <v>2010</v>
      </c>
      <c r="M1111">
        <f t="shared" si="177"/>
        <v>2010</v>
      </c>
      <c r="N1111">
        <f t="shared" si="178"/>
        <v>2010</v>
      </c>
    </row>
    <row r="1112" spans="1:14">
      <c r="A1112" s="26">
        <v>40233</v>
      </c>
      <c r="B1112" s="26">
        <v>40309</v>
      </c>
      <c r="C1112" s="26">
        <v>40325</v>
      </c>
      <c r="D1112" s="10">
        <v>8</v>
      </c>
      <c r="F1112">
        <f t="shared" si="170"/>
        <v>3</v>
      </c>
      <c r="G1112">
        <f t="shared" si="171"/>
        <v>2</v>
      </c>
      <c r="H1112">
        <f t="shared" si="172"/>
        <v>4</v>
      </c>
      <c r="I1112">
        <f t="shared" si="173"/>
        <v>2</v>
      </c>
      <c r="J1112">
        <f t="shared" si="174"/>
        <v>5</v>
      </c>
      <c r="K1112">
        <f t="shared" si="175"/>
        <v>5</v>
      </c>
      <c r="L1112">
        <f t="shared" si="176"/>
        <v>2010</v>
      </c>
      <c r="M1112">
        <f t="shared" si="177"/>
        <v>2010</v>
      </c>
      <c r="N1112">
        <f t="shared" si="178"/>
        <v>2010</v>
      </c>
    </row>
    <row r="1113" spans="1:14">
      <c r="A1113" s="26">
        <v>40312</v>
      </c>
      <c r="B1113" s="26">
        <v>40351</v>
      </c>
      <c r="C1113" s="26">
        <v>40357</v>
      </c>
      <c r="D1113" s="10">
        <v>2</v>
      </c>
      <c r="F1113">
        <f t="shared" si="170"/>
        <v>5</v>
      </c>
      <c r="G1113">
        <f t="shared" si="171"/>
        <v>2</v>
      </c>
      <c r="H1113">
        <f t="shared" si="172"/>
        <v>1</v>
      </c>
      <c r="I1113">
        <f t="shared" si="173"/>
        <v>5</v>
      </c>
      <c r="J1113">
        <f t="shared" si="174"/>
        <v>6</v>
      </c>
      <c r="K1113">
        <f t="shared" si="175"/>
        <v>6</v>
      </c>
      <c r="L1113">
        <f t="shared" si="176"/>
        <v>2010</v>
      </c>
      <c r="M1113">
        <f t="shared" si="177"/>
        <v>2010</v>
      </c>
      <c r="N1113">
        <f t="shared" si="178"/>
        <v>2010</v>
      </c>
    </row>
    <row r="1114" spans="1:14">
      <c r="A1114" s="26">
        <v>39987</v>
      </c>
      <c r="B1114" s="26">
        <v>40224</v>
      </c>
      <c r="C1114" s="26">
        <v>40225</v>
      </c>
      <c r="D1114" s="10">
        <v>2</v>
      </c>
      <c r="F1114">
        <f t="shared" si="170"/>
        <v>2</v>
      </c>
      <c r="G1114">
        <f t="shared" si="171"/>
        <v>1</v>
      </c>
      <c r="H1114">
        <f t="shared" si="172"/>
        <v>2</v>
      </c>
      <c r="I1114">
        <f t="shared" si="173"/>
        <v>6</v>
      </c>
      <c r="J1114">
        <f t="shared" si="174"/>
        <v>2</v>
      </c>
      <c r="K1114">
        <f t="shared" si="175"/>
        <v>2</v>
      </c>
      <c r="L1114">
        <f t="shared" si="176"/>
        <v>2009</v>
      </c>
      <c r="M1114">
        <f t="shared" si="177"/>
        <v>2010</v>
      </c>
      <c r="N1114">
        <f t="shared" si="178"/>
        <v>2010</v>
      </c>
    </row>
    <row r="1115" spans="1:14">
      <c r="A1115" s="26">
        <v>40270</v>
      </c>
      <c r="B1115" s="26">
        <v>40330</v>
      </c>
      <c r="C1115" s="26">
        <v>40330</v>
      </c>
      <c r="D1115" s="10">
        <v>3</v>
      </c>
      <c r="F1115">
        <f t="shared" si="170"/>
        <v>5</v>
      </c>
      <c r="G1115">
        <f t="shared" si="171"/>
        <v>2</v>
      </c>
      <c r="H1115">
        <f t="shared" si="172"/>
        <v>2</v>
      </c>
      <c r="I1115">
        <f t="shared" si="173"/>
        <v>4</v>
      </c>
      <c r="J1115">
        <f t="shared" si="174"/>
        <v>6</v>
      </c>
      <c r="K1115">
        <f t="shared" si="175"/>
        <v>6</v>
      </c>
      <c r="L1115">
        <f t="shared" si="176"/>
        <v>2010</v>
      </c>
      <c r="M1115">
        <f t="shared" si="177"/>
        <v>2010</v>
      </c>
      <c r="N1115">
        <f t="shared" si="178"/>
        <v>2010</v>
      </c>
    </row>
    <row r="1116" spans="1:14">
      <c r="A1116" s="26">
        <v>40277</v>
      </c>
      <c r="B1116" s="26">
        <v>40336</v>
      </c>
      <c r="C1116" s="26">
        <v>40337</v>
      </c>
      <c r="D1116" s="10">
        <v>3</v>
      </c>
      <c r="F1116">
        <f t="shared" si="170"/>
        <v>5</v>
      </c>
      <c r="G1116">
        <f t="shared" si="171"/>
        <v>1</v>
      </c>
      <c r="H1116">
        <f t="shared" si="172"/>
        <v>2</v>
      </c>
      <c r="I1116">
        <f t="shared" si="173"/>
        <v>4</v>
      </c>
      <c r="J1116">
        <f t="shared" si="174"/>
        <v>6</v>
      </c>
      <c r="K1116">
        <f t="shared" si="175"/>
        <v>6</v>
      </c>
      <c r="L1116">
        <f t="shared" si="176"/>
        <v>2010</v>
      </c>
      <c r="M1116">
        <f t="shared" si="177"/>
        <v>2010</v>
      </c>
      <c r="N1116">
        <f t="shared" si="178"/>
        <v>2010</v>
      </c>
    </row>
    <row r="1117" spans="1:14">
      <c r="A1117" s="26">
        <v>40263</v>
      </c>
      <c r="B1117" s="26">
        <v>40346</v>
      </c>
      <c r="C1117" s="26">
        <v>40347</v>
      </c>
      <c r="D1117" s="10">
        <v>2</v>
      </c>
      <c r="F1117">
        <f t="shared" si="170"/>
        <v>5</v>
      </c>
      <c r="G1117">
        <f t="shared" si="171"/>
        <v>4</v>
      </c>
      <c r="H1117">
        <f t="shared" si="172"/>
        <v>5</v>
      </c>
      <c r="I1117">
        <f t="shared" si="173"/>
        <v>3</v>
      </c>
      <c r="J1117">
        <f t="shared" si="174"/>
        <v>6</v>
      </c>
      <c r="K1117">
        <f t="shared" si="175"/>
        <v>6</v>
      </c>
      <c r="L1117">
        <f t="shared" si="176"/>
        <v>2010</v>
      </c>
      <c r="M1117">
        <f t="shared" si="177"/>
        <v>2010</v>
      </c>
      <c r="N1117">
        <f t="shared" si="178"/>
        <v>2010</v>
      </c>
    </row>
    <row r="1118" spans="1:14">
      <c r="A1118" s="26">
        <v>40263</v>
      </c>
      <c r="B1118" s="26">
        <v>40326</v>
      </c>
      <c r="C1118" s="26">
        <v>40326</v>
      </c>
      <c r="D1118" s="10">
        <v>2</v>
      </c>
      <c r="F1118">
        <f t="shared" si="170"/>
        <v>5</v>
      </c>
      <c r="G1118">
        <f t="shared" si="171"/>
        <v>5</v>
      </c>
      <c r="H1118">
        <f t="shared" si="172"/>
        <v>5</v>
      </c>
      <c r="I1118">
        <f t="shared" si="173"/>
        <v>3</v>
      </c>
      <c r="J1118">
        <f t="shared" si="174"/>
        <v>5</v>
      </c>
      <c r="K1118">
        <f t="shared" si="175"/>
        <v>5</v>
      </c>
      <c r="L1118">
        <f t="shared" si="176"/>
        <v>2010</v>
      </c>
      <c r="M1118">
        <f t="shared" si="177"/>
        <v>2010</v>
      </c>
      <c r="N1118">
        <f t="shared" si="178"/>
        <v>2010</v>
      </c>
    </row>
    <row r="1119" spans="1:14">
      <c r="A1119" s="26">
        <v>40294</v>
      </c>
      <c r="B1119" s="26">
        <v>40326</v>
      </c>
      <c r="C1119" s="26">
        <v>40330</v>
      </c>
      <c r="D1119" s="10">
        <v>1</v>
      </c>
      <c r="F1119">
        <f t="shared" si="170"/>
        <v>1</v>
      </c>
      <c r="G1119">
        <f t="shared" si="171"/>
        <v>5</v>
      </c>
      <c r="H1119">
        <f t="shared" si="172"/>
        <v>2</v>
      </c>
      <c r="I1119">
        <f t="shared" si="173"/>
        <v>4</v>
      </c>
      <c r="J1119">
        <f t="shared" si="174"/>
        <v>5</v>
      </c>
      <c r="K1119">
        <f t="shared" si="175"/>
        <v>6</v>
      </c>
      <c r="L1119">
        <f t="shared" si="176"/>
        <v>2010</v>
      </c>
      <c r="M1119">
        <f t="shared" si="177"/>
        <v>2010</v>
      </c>
      <c r="N1119">
        <f t="shared" si="178"/>
        <v>2010</v>
      </c>
    </row>
    <row r="1120" spans="1:14">
      <c r="A1120" s="26">
        <v>40256</v>
      </c>
      <c r="B1120" s="26">
        <v>40310</v>
      </c>
      <c r="C1120" s="26">
        <v>40310</v>
      </c>
      <c r="D1120" s="10">
        <v>1</v>
      </c>
      <c r="F1120">
        <f t="shared" si="170"/>
        <v>5</v>
      </c>
      <c r="G1120">
        <f t="shared" si="171"/>
        <v>3</v>
      </c>
      <c r="H1120">
        <f t="shared" si="172"/>
        <v>3</v>
      </c>
      <c r="I1120">
        <f t="shared" si="173"/>
        <v>3</v>
      </c>
      <c r="J1120">
        <f t="shared" si="174"/>
        <v>5</v>
      </c>
      <c r="K1120">
        <f t="shared" si="175"/>
        <v>5</v>
      </c>
      <c r="L1120">
        <f t="shared" si="176"/>
        <v>2010</v>
      </c>
      <c r="M1120">
        <f t="shared" si="177"/>
        <v>2010</v>
      </c>
      <c r="N1120">
        <f t="shared" si="178"/>
        <v>2010</v>
      </c>
    </row>
    <row r="1121" spans="1:14">
      <c r="A1121" s="26">
        <v>40240</v>
      </c>
      <c r="B1121" s="26">
        <v>40267</v>
      </c>
      <c r="C1121" s="26">
        <v>40288</v>
      </c>
      <c r="D1121" s="10">
        <v>2</v>
      </c>
      <c r="F1121">
        <f t="shared" si="170"/>
        <v>3</v>
      </c>
      <c r="G1121">
        <f t="shared" si="171"/>
        <v>2</v>
      </c>
      <c r="H1121">
        <f t="shared" si="172"/>
        <v>2</v>
      </c>
      <c r="I1121">
        <f t="shared" si="173"/>
        <v>3</v>
      </c>
      <c r="J1121">
        <f t="shared" si="174"/>
        <v>3</v>
      </c>
      <c r="K1121">
        <f t="shared" si="175"/>
        <v>4</v>
      </c>
      <c r="L1121">
        <f t="shared" si="176"/>
        <v>2010</v>
      </c>
      <c r="M1121">
        <f t="shared" si="177"/>
        <v>2010</v>
      </c>
      <c r="N1121">
        <f t="shared" si="178"/>
        <v>2010</v>
      </c>
    </row>
    <row r="1122" spans="1:14">
      <c r="A1122" s="26">
        <v>40361</v>
      </c>
      <c r="B1122" s="26">
        <v>40392</v>
      </c>
      <c r="C1122" s="26">
        <v>40393</v>
      </c>
      <c r="D1122" s="10">
        <v>2</v>
      </c>
      <c r="F1122">
        <f t="shared" si="170"/>
        <v>5</v>
      </c>
      <c r="G1122">
        <f t="shared" si="171"/>
        <v>1</v>
      </c>
      <c r="H1122">
        <f t="shared" si="172"/>
        <v>2</v>
      </c>
      <c r="I1122">
        <f t="shared" si="173"/>
        <v>7</v>
      </c>
      <c r="J1122">
        <f t="shared" si="174"/>
        <v>8</v>
      </c>
      <c r="K1122">
        <f t="shared" si="175"/>
        <v>8</v>
      </c>
      <c r="L1122">
        <f t="shared" si="176"/>
        <v>2010</v>
      </c>
      <c r="M1122">
        <f t="shared" si="177"/>
        <v>2010</v>
      </c>
      <c r="N1122">
        <f t="shared" si="178"/>
        <v>2010</v>
      </c>
    </row>
    <row r="1123" spans="1:14">
      <c r="A1123" s="26">
        <v>40336</v>
      </c>
      <c r="B1123" s="26">
        <v>40372</v>
      </c>
      <c r="C1123" s="26">
        <v>40373</v>
      </c>
      <c r="D1123" s="10">
        <v>2</v>
      </c>
      <c r="F1123">
        <f t="shared" si="170"/>
        <v>1</v>
      </c>
      <c r="G1123">
        <f t="shared" si="171"/>
        <v>2</v>
      </c>
      <c r="H1123">
        <f t="shared" si="172"/>
        <v>3</v>
      </c>
      <c r="I1123">
        <f t="shared" si="173"/>
        <v>6</v>
      </c>
      <c r="J1123">
        <f t="shared" si="174"/>
        <v>7</v>
      </c>
      <c r="K1123">
        <f t="shared" si="175"/>
        <v>7</v>
      </c>
      <c r="L1123">
        <f t="shared" si="176"/>
        <v>2010</v>
      </c>
      <c r="M1123">
        <f t="shared" si="177"/>
        <v>2010</v>
      </c>
      <c r="N1123">
        <f t="shared" si="178"/>
        <v>2010</v>
      </c>
    </row>
    <row r="1124" spans="1:14">
      <c r="A1124" s="26">
        <v>40241</v>
      </c>
      <c r="B1124" s="26">
        <v>40372</v>
      </c>
      <c r="C1124" s="26">
        <v>40375</v>
      </c>
      <c r="D1124" s="10">
        <v>4</v>
      </c>
      <c r="F1124">
        <f t="shared" si="170"/>
        <v>4</v>
      </c>
      <c r="G1124">
        <f t="shared" si="171"/>
        <v>2</v>
      </c>
      <c r="H1124">
        <f t="shared" si="172"/>
        <v>5</v>
      </c>
      <c r="I1124">
        <f t="shared" si="173"/>
        <v>3</v>
      </c>
      <c r="J1124">
        <f t="shared" si="174"/>
        <v>7</v>
      </c>
      <c r="K1124">
        <f t="shared" si="175"/>
        <v>7</v>
      </c>
      <c r="L1124">
        <f t="shared" si="176"/>
        <v>2010</v>
      </c>
      <c r="M1124">
        <f t="shared" si="177"/>
        <v>2010</v>
      </c>
      <c r="N1124">
        <f t="shared" si="178"/>
        <v>2010</v>
      </c>
    </row>
    <row r="1125" spans="1:14">
      <c r="A1125" s="26">
        <v>40324</v>
      </c>
      <c r="B1125" s="26">
        <v>40389</v>
      </c>
      <c r="C1125" s="26">
        <v>40389</v>
      </c>
      <c r="D1125" s="10">
        <v>1</v>
      </c>
      <c r="F1125">
        <f t="shared" si="170"/>
        <v>3</v>
      </c>
      <c r="G1125">
        <f t="shared" si="171"/>
        <v>5</v>
      </c>
      <c r="H1125">
        <f t="shared" si="172"/>
        <v>5</v>
      </c>
      <c r="I1125">
        <f t="shared" si="173"/>
        <v>5</v>
      </c>
      <c r="J1125">
        <f t="shared" si="174"/>
        <v>7</v>
      </c>
      <c r="K1125">
        <f t="shared" si="175"/>
        <v>7</v>
      </c>
      <c r="L1125">
        <f t="shared" si="176"/>
        <v>2010</v>
      </c>
      <c r="M1125">
        <f t="shared" si="177"/>
        <v>2010</v>
      </c>
      <c r="N1125">
        <f t="shared" si="178"/>
        <v>2010</v>
      </c>
    </row>
    <row r="1126" spans="1:14">
      <c r="A1126" s="26">
        <v>40266</v>
      </c>
      <c r="B1126" s="26">
        <v>40365</v>
      </c>
      <c r="C1126" s="26">
        <v>40365</v>
      </c>
      <c r="D1126" s="10">
        <v>5</v>
      </c>
      <c r="F1126">
        <f t="shared" si="170"/>
        <v>1</v>
      </c>
      <c r="G1126">
        <f t="shared" si="171"/>
        <v>2</v>
      </c>
      <c r="H1126">
        <f t="shared" si="172"/>
        <v>2</v>
      </c>
      <c r="I1126">
        <f t="shared" si="173"/>
        <v>3</v>
      </c>
      <c r="J1126">
        <f t="shared" si="174"/>
        <v>7</v>
      </c>
      <c r="K1126">
        <f t="shared" si="175"/>
        <v>7</v>
      </c>
      <c r="L1126">
        <f t="shared" si="176"/>
        <v>2010</v>
      </c>
      <c r="M1126">
        <f t="shared" si="177"/>
        <v>2010</v>
      </c>
      <c r="N1126">
        <f t="shared" si="178"/>
        <v>2010</v>
      </c>
    </row>
    <row r="1127" spans="1:14">
      <c r="A1127" s="26">
        <v>40267</v>
      </c>
      <c r="B1127" s="26">
        <v>40379</v>
      </c>
      <c r="C1127" s="26">
        <v>40392</v>
      </c>
      <c r="D1127" s="10">
        <v>2</v>
      </c>
      <c r="F1127">
        <f t="shared" si="170"/>
        <v>2</v>
      </c>
      <c r="G1127">
        <f t="shared" si="171"/>
        <v>2</v>
      </c>
      <c r="H1127">
        <f t="shared" si="172"/>
        <v>1</v>
      </c>
      <c r="I1127">
        <f t="shared" si="173"/>
        <v>3</v>
      </c>
      <c r="J1127">
        <f t="shared" si="174"/>
        <v>7</v>
      </c>
      <c r="K1127">
        <f t="shared" si="175"/>
        <v>8</v>
      </c>
      <c r="L1127">
        <f t="shared" si="176"/>
        <v>2010</v>
      </c>
      <c r="M1127">
        <f t="shared" si="177"/>
        <v>2010</v>
      </c>
      <c r="N1127">
        <f t="shared" si="178"/>
        <v>2010</v>
      </c>
    </row>
    <row r="1128" spans="1:14">
      <c r="A1128" s="26">
        <v>40100</v>
      </c>
      <c r="B1128" s="26">
        <v>40344</v>
      </c>
      <c r="C1128" s="26">
        <v>40399</v>
      </c>
      <c r="D1128" s="10">
        <v>2</v>
      </c>
      <c r="F1128">
        <f t="shared" si="170"/>
        <v>3</v>
      </c>
      <c r="G1128">
        <f t="shared" si="171"/>
        <v>2</v>
      </c>
      <c r="H1128">
        <f t="shared" si="172"/>
        <v>1</v>
      </c>
      <c r="I1128">
        <f t="shared" si="173"/>
        <v>10</v>
      </c>
      <c r="J1128">
        <f t="shared" si="174"/>
        <v>6</v>
      </c>
      <c r="K1128">
        <f t="shared" si="175"/>
        <v>8</v>
      </c>
      <c r="L1128">
        <f t="shared" si="176"/>
        <v>2009</v>
      </c>
      <c r="M1128">
        <f t="shared" si="177"/>
        <v>2010</v>
      </c>
      <c r="N1128">
        <f t="shared" si="178"/>
        <v>2010</v>
      </c>
    </row>
    <row r="1129" spans="1:14">
      <c r="A1129" s="26">
        <v>40350</v>
      </c>
      <c r="B1129" s="26">
        <v>40401</v>
      </c>
      <c r="C1129" s="26">
        <v>40403</v>
      </c>
      <c r="D1129" s="10">
        <v>2</v>
      </c>
      <c r="F1129">
        <f t="shared" si="170"/>
        <v>1</v>
      </c>
      <c r="G1129">
        <f t="shared" si="171"/>
        <v>3</v>
      </c>
      <c r="H1129">
        <f t="shared" si="172"/>
        <v>5</v>
      </c>
      <c r="I1129">
        <f t="shared" si="173"/>
        <v>6</v>
      </c>
      <c r="J1129">
        <f t="shared" si="174"/>
        <v>8</v>
      </c>
      <c r="K1129">
        <f t="shared" si="175"/>
        <v>8</v>
      </c>
      <c r="L1129">
        <f t="shared" si="176"/>
        <v>2010</v>
      </c>
      <c r="M1129">
        <f t="shared" si="177"/>
        <v>2010</v>
      </c>
      <c r="N1129">
        <f t="shared" si="178"/>
        <v>2010</v>
      </c>
    </row>
    <row r="1130" spans="1:14">
      <c r="A1130" s="26">
        <v>40128</v>
      </c>
      <c r="B1130" s="26">
        <v>40325</v>
      </c>
      <c r="C1130" s="26">
        <v>40361</v>
      </c>
      <c r="D1130" s="10">
        <v>1</v>
      </c>
      <c r="F1130">
        <f t="shared" si="170"/>
        <v>3</v>
      </c>
      <c r="G1130">
        <f t="shared" si="171"/>
        <v>4</v>
      </c>
      <c r="H1130">
        <f t="shared" si="172"/>
        <v>5</v>
      </c>
      <c r="I1130">
        <f t="shared" si="173"/>
        <v>11</v>
      </c>
      <c r="J1130">
        <f t="shared" si="174"/>
        <v>5</v>
      </c>
      <c r="K1130">
        <f t="shared" si="175"/>
        <v>7</v>
      </c>
      <c r="L1130">
        <f t="shared" si="176"/>
        <v>2009</v>
      </c>
      <c r="M1130">
        <f t="shared" si="177"/>
        <v>2010</v>
      </c>
      <c r="N1130">
        <f t="shared" si="178"/>
        <v>2010</v>
      </c>
    </row>
    <row r="1131" spans="1:14">
      <c r="A1131" s="26">
        <v>40316</v>
      </c>
      <c r="B1131" s="26">
        <v>40411</v>
      </c>
      <c r="C1131" s="26">
        <v>40414</v>
      </c>
      <c r="D1131" s="10">
        <v>5</v>
      </c>
      <c r="F1131">
        <f t="shared" si="170"/>
        <v>2</v>
      </c>
      <c r="G1131">
        <f t="shared" si="171"/>
        <v>6</v>
      </c>
      <c r="H1131">
        <f t="shared" si="172"/>
        <v>2</v>
      </c>
      <c r="I1131">
        <f t="shared" si="173"/>
        <v>5</v>
      </c>
      <c r="J1131">
        <f t="shared" si="174"/>
        <v>8</v>
      </c>
      <c r="K1131">
        <f t="shared" si="175"/>
        <v>8</v>
      </c>
      <c r="L1131">
        <f t="shared" si="176"/>
        <v>2010</v>
      </c>
      <c r="M1131">
        <f t="shared" si="177"/>
        <v>2010</v>
      </c>
      <c r="N1131">
        <f t="shared" si="178"/>
        <v>2010</v>
      </c>
    </row>
    <row r="1132" spans="1:14">
      <c r="A1132" s="26">
        <v>40286</v>
      </c>
      <c r="B1132" s="26">
        <v>40386</v>
      </c>
      <c r="C1132" s="26">
        <v>40386</v>
      </c>
      <c r="D1132" s="10">
        <v>7</v>
      </c>
      <c r="F1132">
        <f t="shared" si="170"/>
        <v>7</v>
      </c>
      <c r="G1132">
        <f t="shared" si="171"/>
        <v>2</v>
      </c>
      <c r="H1132">
        <f t="shared" si="172"/>
        <v>2</v>
      </c>
      <c r="I1132">
        <f t="shared" si="173"/>
        <v>4</v>
      </c>
      <c r="J1132">
        <f t="shared" si="174"/>
        <v>7</v>
      </c>
      <c r="K1132">
        <f t="shared" si="175"/>
        <v>7</v>
      </c>
      <c r="L1132">
        <f t="shared" si="176"/>
        <v>2010</v>
      </c>
      <c r="M1132">
        <f t="shared" si="177"/>
        <v>2010</v>
      </c>
      <c r="N1132">
        <f t="shared" si="178"/>
        <v>2010</v>
      </c>
    </row>
    <row r="1133" spans="1:14">
      <c r="A1133" s="26">
        <v>40267</v>
      </c>
      <c r="B1133" s="26">
        <v>40361</v>
      </c>
      <c r="C1133" s="26">
        <v>40365</v>
      </c>
      <c r="D1133" s="10">
        <v>7</v>
      </c>
      <c r="F1133">
        <f t="shared" si="170"/>
        <v>2</v>
      </c>
      <c r="G1133">
        <f t="shared" si="171"/>
        <v>5</v>
      </c>
      <c r="H1133">
        <f t="shared" si="172"/>
        <v>2</v>
      </c>
      <c r="I1133">
        <f t="shared" si="173"/>
        <v>3</v>
      </c>
      <c r="J1133">
        <f t="shared" si="174"/>
        <v>7</v>
      </c>
      <c r="K1133">
        <f t="shared" si="175"/>
        <v>7</v>
      </c>
      <c r="L1133">
        <f t="shared" si="176"/>
        <v>2010</v>
      </c>
      <c r="M1133">
        <f t="shared" si="177"/>
        <v>2010</v>
      </c>
      <c r="N1133">
        <f t="shared" si="178"/>
        <v>2010</v>
      </c>
    </row>
    <row r="1134" spans="1:14">
      <c r="A1134" s="26">
        <v>40081</v>
      </c>
      <c r="B1134" s="26">
        <v>40323</v>
      </c>
      <c r="C1134" s="26">
        <v>40365</v>
      </c>
      <c r="D1134" s="10">
        <v>5</v>
      </c>
      <c r="F1134">
        <f t="shared" si="170"/>
        <v>5</v>
      </c>
      <c r="G1134">
        <f t="shared" si="171"/>
        <v>2</v>
      </c>
      <c r="H1134">
        <f t="shared" si="172"/>
        <v>2</v>
      </c>
      <c r="I1134">
        <f t="shared" si="173"/>
        <v>9</v>
      </c>
      <c r="J1134">
        <f t="shared" si="174"/>
        <v>5</v>
      </c>
      <c r="K1134">
        <f t="shared" si="175"/>
        <v>7</v>
      </c>
      <c r="L1134">
        <f t="shared" si="176"/>
        <v>2009</v>
      </c>
      <c r="M1134">
        <f t="shared" si="177"/>
        <v>2010</v>
      </c>
      <c r="N1134">
        <f t="shared" si="178"/>
        <v>2010</v>
      </c>
    </row>
    <row r="1135" spans="1:14">
      <c r="A1135" s="26">
        <v>40120</v>
      </c>
      <c r="B1135" s="26">
        <v>40318</v>
      </c>
      <c r="C1135" s="26">
        <v>40396</v>
      </c>
      <c r="D1135" s="10">
        <v>4</v>
      </c>
      <c r="F1135">
        <f t="shared" si="170"/>
        <v>2</v>
      </c>
      <c r="G1135">
        <f t="shared" si="171"/>
        <v>4</v>
      </c>
      <c r="H1135">
        <f t="shared" si="172"/>
        <v>5</v>
      </c>
      <c r="I1135">
        <f t="shared" si="173"/>
        <v>11</v>
      </c>
      <c r="J1135">
        <f t="shared" si="174"/>
        <v>5</v>
      </c>
      <c r="K1135">
        <f t="shared" si="175"/>
        <v>8</v>
      </c>
      <c r="L1135">
        <f t="shared" si="176"/>
        <v>2009</v>
      </c>
      <c r="M1135">
        <f t="shared" si="177"/>
        <v>2010</v>
      </c>
      <c r="N1135">
        <f t="shared" si="178"/>
        <v>2010</v>
      </c>
    </row>
    <row r="1136" spans="1:14">
      <c r="A1136" s="26">
        <v>40375</v>
      </c>
      <c r="B1136" s="26">
        <v>40418</v>
      </c>
      <c r="C1136" s="26">
        <v>40420</v>
      </c>
      <c r="D1136" s="10">
        <v>1</v>
      </c>
      <c r="F1136">
        <f t="shared" si="170"/>
        <v>5</v>
      </c>
      <c r="G1136">
        <f t="shared" si="171"/>
        <v>6</v>
      </c>
      <c r="H1136">
        <f t="shared" si="172"/>
        <v>1</v>
      </c>
      <c r="I1136">
        <f t="shared" si="173"/>
        <v>7</v>
      </c>
      <c r="J1136">
        <f t="shared" si="174"/>
        <v>8</v>
      </c>
      <c r="K1136">
        <f t="shared" si="175"/>
        <v>8</v>
      </c>
      <c r="L1136">
        <f t="shared" si="176"/>
        <v>2010</v>
      </c>
      <c r="M1136">
        <f t="shared" si="177"/>
        <v>2010</v>
      </c>
      <c r="N1136">
        <f t="shared" si="178"/>
        <v>2010</v>
      </c>
    </row>
    <row r="1137" spans="1:14">
      <c r="A1137" s="26">
        <v>40378</v>
      </c>
      <c r="B1137" s="26">
        <v>40401</v>
      </c>
      <c r="C1137" s="26">
        <v>40403</v>
      </c>
      <c r="D1137" s="10">
        <v>1</v>
      </c>
      <c r="F1137">
        <f t="shared" si="170"/>
        <v>1</v>
      </c>
      <c r="G1137">
        <f t="shared" si="171"/>
        <v>3</v>
      </c>
      <c r="H1137">
        <f t="shared" si="172"/>
        <v>5</v>
      </c>
      <c r="I1137">
        <f t="shared" si="173"/>
        <v>7</v>
      </c>
      <c r="J1137">
        <f t="shared" si="174"/>
        <v>8</v>
      </c>
      <c r="K1137">
        <f t="shared" si="175"/>
        <v>8</v>
      </c>
      <c r="L1137">
        <f t="shared" si="176"/>
        <v>2010</v>
      </c>
      <c r="M1137">
        <f t="shared" si="177"/>
        <v>2010</v>
      </c>
      <c r="N1137">
        <f t="shared" si="178"/>
        <v>2010</v>
      </c>
    </row>
    <row r="1138" spans="1:14">
      <c r="A1138" s="26">
        <v>40351</v>
      </c>
      <c r="B1138" s="26">
        <v>40439</v>
      </c>
      <c r="C1138" s="26">
        <v>40441</v>
      </c>
      <c r="D1138" s="10">
        <v>2</v>
      </c>
      <c r="F1138">
        <f t="shared" si="170"/>
        <v>2</v>
      </c>
      <c r="G1138">
        <f t="shared" si="171"/>
        <v>6</v>
      </c>
      <c r="H1138">
        <f t="shared" si="172"/>
        <v>1</v>
      </c>
      <c r="I1138">
        <f t="shared" si="173"/>
        <v>6</v>
      </c>
      <c r="J1138">
        <f t="shared" si="174"/>
        <v>9</v>
      </c>
      <c r="K1138">
        <f t="shared" si="175"/>
        <v>9</v>
      </c>
      <c r="L1138">
        <f t="shared" si="176"/>
        <v>2010</v>
      </c>
      <c r="M1138">
        <f t="shared" si="177"/>
        <v>2010</v>
      </c>
      <c r="N1138">
        <f t="shared" si="178"/>
        <v>2010</v>
      </c>
    </row>
    <row r="1139" spans="1:14">
      <c r="A1139" s="26">
        <v>40322</v>
      </c>
      <c r="B1139" s="26">
        <v>40419</v>
      </c>
      <c r="C1139" s="26">
        <v>40420</v>
      </c>
      <c r="D1139" s="10">
        <v>3</v>
      </c>
      <c r="F1139">
        <f t="shared" si="170"/>
        <v>1</v>
      </c>
      <c r="G1139">
        <f t="shared" si="171"/>
        <v>7</v>
      </c>
      <c r="H1139">
        <f t="shared" si="172"/>
        <v>1</v>
      </c>
      <c r="I1139">
        <f t="shared" si="173"/>
        <v>5</v>
      </c>
      <c r="J1139">
        <f t="shared" si="174"/>
        <v>8</v>
      </c>
      <c r="K1139">
        <f t="shared" si="175"/>
        <v>8</v>
      </c>
      <c r="L1139">
        <f t="shared" si="176"/>
        <v>2010</v>
      </c>
      <c r="M1139">
        <f t="shared" si="177"/>
        <v>2010</v>
      </c>
      <c r="N1139">
        <f t="shared" si="178"/>
        <v>2010</v>
      </c>
    </row>
    <row r="1140" spans="1:14">
      <c r="A1140" s="26">
        <v>40407</v>
      </c>
      <c r="B1140" s="26">
        <v>40442</v>
      </c>
      <c r="C1140" s="26">
        <v>40442</v>
      </c>
      <c r="D1140" s="10">
        <v>2</v>
      </c>
      <c r="F1140">
        <f t="shared" si="170"/>
        <v>2</v>
      </c>
      <c r="G1140">
        <f t="shared" si="171"/>
        <v>2</v>
      </c>
      <c r="H1140">
        <f t="shared" si="172"/>
        <v>2</v>
      </c>
      <c r="I1140">
        <f t="shared" si="173"/>
        <v>8</v>
      </c>
      <c r="J1140">
        <f t="shared" si="174"/>
        <v>9</v>
      </c>
      <c r="K1140">
        <f t="shared" si="175"/>
        <v>9</v>
      </c>
      <c r="L1140">
        <f t="shared" si="176"/>
        <v>2010</v>
      </c>
      <c r="M1140">
        <f t="shared" si="177"/>
        <v>2010</v>
      </c>
      <c r="N1140">
        <f t="shared" si="178"/>
        <v>2010</v>
      </c>
    </row>
    <row r="1141" spans="1:14">
      <c r="A1141" s="26">
        <v>40284</v>
      </c>
      <c r="B1141" s="26">
        <v>40444</v>
      </c>
      <c r="C1141" s="26">
        <v>40451</v>
      </c>
      <c r="D1141" s="10">
        <v>1</v>
      </c>
      <c r="F1141">
        <f t="shared" si="170"/>
        <v>5</v>
      </c>
      <c r="G1141">
        <f t="shared" si="171"/>
        <v>4</v>
      </c>
      <c r="H1141">
        <f t="shared" si="172"/>
        <v>4</v>
      </c>
      <c r="I1141">
        <f t="shared" si="173"/>
        <v>4</v>
      </c>
      <c r="J1141">
        <f t="shared" si="174"/>
        <v>9</v>
      </c>
      <c r="K1141">
        <f t="shared" si="175"/>
        <v>9</v>
      </c>
      <c r="L1141">
        <f t="shared" si="176"/>
        <v>2010</v>
      </c>
      <c r="M1141">
        <f t="shared" si="177"/>
        <v>2010</v>
      </c>
      <c r="N1141">
        <f t="shared" si="178"/>
        <v>2010</v>
      </c>
    </row>
    <row r="1142" spans="1:14">
      <c r="A1142" s="26">
        <v>40344</v>
      </c>
      <c r="B1142" s="26">
        <v>40368</v>
      </c>
      <c r="C1142" s="26">
        <v>40368</v>
      </c>
      <c r="D1142" s="10">
        <v>4</v>
      </c>
      <c r="F1142">
        <f t="shared" si="170"/>
        <v>2</v>
      </c>
      <c r="G1142">
        <f t="shared" si="171"/>
        <v>5</v>
      </c>
      <c r="H1142">
        <f t="shared" si="172"/>
        <v>5</v>
      </c>
      <c r="I1142">
        <f t="shared" si="173"/>
        <v>6</v>
      </c>
      <c r="J1142">
        <f t="shared" si="174"/>
        <v>7</v>
      </c>
      <c r="K1142">
        <f t="shared" si="175"/>
        <v>7</v>
      </c>
      <c r="L1142">
        <f t="shared" si="176"/>
        <v>2010</v>
      </c>
      <c r="M1142">
        <f t="shared" si="177"/>
        <v>2010</v>
      </c>
      <c r="N1142">
        <f t="shared" si="178"/>
        <v>2010</v>
      </c>
    </row>
    <row r="1143" spans="1:14">
      <c r="A1143" s="26">
        <v>40403</v>
      </c>
      <c r="B1143" s="26">
        <v>40448</v>
      </c>
      <c r="C1143" s="26">
        <v>40449</v>
      </c>
      <c r="D1143" s="10">
        <v>1</v>
      </c>
      <c r="F1143">
        <f t="shared" si="170"/>
        <v>5</v>
      </c>
      <c r="G1143">
        <f t="shared" si="171"/>
        <v>1</v>
      </c>
      <c r="H1143">
        <f t="shared" si="172"/>
        <v>2</v>
      </c>
      <c r="I1143">
        <f t="shared" si="173"/>
        <v>8</v>
      </c>
      <c r="J1143">
        <f t="shared" si="174"/>
        <v>9</v>
      </c>
      <c r="K1143">
        <f t="shared" si="175"/>
        <v>9</v>
      </c>
      <c r="L1143">
        <f t="shared" si="176"/>
        <v>2010</v>
      </c>
      <c r="M1143">
        <f t="shared" si="177"/>
        <v>2010</v>
      </c>
      <c r="N1143">
        <f t="shared" si="178"/>
        <v>2010</v>
      </c>
    </row>
    <row r="1144" spans="1:14">
      <c r="A1144" s="26">
        <v>40184</v>
      </c>
      <c r="B1144" s="26">
        <v>40375</v>
      </c>
      <c r="C1144" s="26">
        <v>40378</v>
      </c>
      <c r="D1144" s="10">
        <v>1</v>
      </c>
      <c r="F1144">
        <f t="shared" si="170"/>
        <v>3</v>
      </c>
      <c r="G1144">
        <f t="shared" si="171"/>
        <v>5</v>
      </c>
      <c r="H1144">
        <f t="shared" si="172"/>
        <v>1</v>
      </c>
      <c r="I1144">
        <f t="shared" si="173"/>
        <v>1</v>
      </c>
      <c r="J1144">
        <f t="shared" si="174"/>
        <v>7</v>
      </c>
      <c r="K1144">
        <f t="shared" si="175"/>
        <v>7</v>
      </c>
      <c r="L1144">
        <f t="shared" si="176"/>
        <v>2010</v>
      </c>
      <c r="M1144">
        <f t="shared" si="177"/>
        <v>2010</v>
      </c>
      <c r="N1144">
        <f t="shared" si="178"/>
        <v>2010</v>
      </c>
    </row>
    <row r="1145" spans="1:14">
      <c r="A1145" s="26">
        <v>40252</v>
      </c>
      <c r="B1145" s="26">
        <v>40424</v>
      </c>
      <c r="C1145" s="26">
        <v>40437</v>
      </c>
      <c r="D1145" s="10">
        <v>2</v>
      </c>
      <c r="F1145">
        <f t="shared" si="170"/>
        <v>1</v>
      </c>
      <c r="G1145">
        <f t="shared" si="171"/>
        <v>5</v>
      </c>
      <c r="H1145">
        <f t="shared" si="172"/>
        <v>4</v>
      </c>
      <c r="I1145">
        <f t="shared" si="173"/>
        <v>3</v>
      </c>
      <c r="J1145">
        <f t="shared" si="174"/>
        <v>9</v>
      </c>
      <c r="K1145">
        <f t="shared" si="175"/>
        <v>9</v>
      </c>
      <c r="L1145">
        <f t="shared" si="176"/>
        <v>2010</v>
      </c>
      <c r="M1145">
        <f t="shared" si="177"/>
        <v>2010</v>
      </c>
      <c r="N1145">
        <f t="shared" si="178"/>
        <v>2010</v>
      </c>
    </row>
    <row r="1146" spans="1:14">
      <c r="A1146" s="26">
        <v>40323</v>
      </c>
      <c r="B1146" s="26">
        <v>40407</v>
      </c>
      <c r="C1146" s="26">
        <v>40431</v>
      </c>
      <c r="D1146" s="10">
        <v>3</v>
      </c>
      <c r="F1146">
        <f t="shared" si="170"/>
        <v>2</v>
      </c>
      <c r="G1146">
        <f t="shared" si="171"/>
        <v>2</v>
      </c>
      <c r="H1146">
        <f t="shared" si="172"/>
        <v>5</v>
      </c>
      <c r="I1146">
        <f t="shared" si="173"/>
        <v>5</v>
      </c>
      <c r="J1146">
        <f t="shared" si="174"/>
        <v>8</v>
      </c>
      <c r="K1146">
        <f t="shared" si="175"/>
        <v>9</v>
      </c>
      <c r="L1146">
        <f t="shared" si="176"/>
        <v>2010</v>
      </c>
      <c r="M1146">
        <f t="shared" si="177"/>
        <v>2010</v>
      </c>
      <c r="N1146">
        <f t="shared" si="178"/>
        <v>2010</v>
      </c>
    </row>
    <row r="1147" spans="1:14">
      <c r="A1147" s="26">
        <v>39929</v>
      </c>
      <c r="B1147" s="26">
        <v>40365</v>
      </c>
      <c r="C1147" s="26">
        <v>40373</v>
      </c>
      <c r="D1147" s="10">
        <v>2</v>
      </c>
      <c r="F1147">
        <f t="shared" si="170"/>
        <v>7</v>
      </c>
      <c r="G1147">
        <f t="shared" si="171"/>
        <v>2</v>
      </c>
      <c r="H1147">
        <f t="shared" si="172"/>
        <v>3</v>
      </c>
      <c r="I1147">
        <f t="shared" si="173"/>
        <v>4</v>
      </c>
      <c r="J1147">
        <f t="shared" si="174"/>
        <v>7</v>
      </c>
      <c r="K1147">
        <f t="shared" si="175"/>
        <v>7</v>
      </c>
      <c r="L1147">
        <f t="shared" si="176"/>
        <v>2009</v>
      </c>
      <c r="M1147">
        <f t="shared" si="177"/>
        <v>2010</v>
      </c>
      <c r="N1147">
        <f t="shared" si="178"/>
        <v>2010</v>
      </c>
    </row>
    <row r="1148" spans="1:14">
      <c r="A1148" s="26">
        <v>40388</v>
      </c>
      <c r="B1148" s="26">
        <v>40437</v>
      </c>
      <c r="C1148" s="26">
        <v>40437</v>
      </c>
      <c r="D1148" s="10">
        <v>2</v>
      </c>
      <c r="F1148">
        <f t="shared" si="170"/>
        <v>4</v>
      </c>
      <c r="G1148">
        <f t="shared" si="171"/>
        <v>4</v>
      </c>
      <c r="H1148">
        <f t="shared" si="172"/>
        <v>4</v>
      </c>
      <c r="I1148">
        <f t="shared" si="173"/>
        <v>7</v>
      </c>
      <c r="J1148">
        <f t="shared" si="174"/>
        <v>9</v>
      </c>
      <c r="K1148">
        <f t="shared" si="175"/>
        <v>9</v>
      </c>
      <c r="L1148">
        <f t="shared" si="176"/>
        <v>2010</v>
      </c>
      <c r="M1148">
        <f t="shared" si="177"/>
        <v>2010</v>
      </c>
      <c r="N1148">
        <f t="shared" si="178"/>
        <v>2010</v>
      </c>
    </row>
    <row r="1149" spans="1:14">
      <c r="A1149" s="26">
        <v>40309</v>
      </c>
      <c r="B1149" s="26">
        <v>40437</v>
      </c>
      <c r="C1149" s="26">
        <v>40437</v>
      </c>
      <c r="D1149" s="10">
        <v>2</v>
      </c>
      <c r="F1149">
        <f t="shared" si="170"/>
        <v>2</v>
      </c>
      <c r="G1149">
        <f t="shared" si="171"/>
        <v>4</v>
      </c>
      <c r="H1149">
        <f t="shared" si="172"/>
        <v>4</v>
      </c>
      <c r="I1149">
        <f t="shared" si="173"/>
        <v>5</v>
      </c>
      <c r="J1149">
        <f t="shared" si="174"/>
        <v>9</v>
      </c>
      <c r="K1149">
        <f t="shared" si="175"/>
        <v>9</v>
      </c>
      <c r="L1149">
        <f t="shared" si="176"/>
        <v>2010</v>
      </c>
      <c r="M1149">
        <f t="shared" si="177"/>
        <v>2010</v>
      </c>
      <c r="N1149">
        <f t="shared" si="178"/>
        <v>2010</v>
      </c>
    </row>
    <row r="1150" spans="1:14">
      <c r="A1150" s="26">
        <v>40305</v>
      </c>
      <c r="B1150" s="26">
        <v>40345</v>
      </c>
      <c r="C1150" s="26">
        <v>40361</v>
      </c>
      <c r="D1150" s="10">
        <v>1</v>
      </c>
      <c r="F1150">
        <f t="shared" si="170"/>
        <v>5</v>
      </c>
      <c r="G1150">
        <f t="shared" si="171"/>
        <v>3</v>
      </c>
      <c r="H1150">
        <f t="shared" si="172"/>
        <v>5</v>
      </c>
      <c r="I1150">
        <f t="shared" si="173"/>
        <v>5</v>
      </c>
      <c r="J1150">
        <f t="shared" si="174"/>
        <v>6</v>
      </c>
      <c r="K1150">
        <f t="shared" si="175"/>
        <v>7</v>
      </c>
      <c r="L1150">
        <f t="shared" si="176"/>
        <v>2010</v>
      </c>
      <c r="M1150">
        <f t="shared" si="177"/>
        <v>2010</v>
      </c>
      <c r="N1150">
        <f t="shared" si="178"/>
        <v>2010</v>
      </c>
    </row>
    <row r="1151" spans="1:14">
      <c r="A1151" s="26">
        <v>40369</v>
      </c>
      <c r="B1151" s="26">
        <v>40415</v>
      </c>
      <c r="C1151" s="26">
        <v>40416</v>
      </c>
      <c r="D1151" s="10">
        <v>5</v>
      </c>
      <c r="F1151">
        <f t="shared" si="170"/>
        <v>6</v>
      </c>
      <c r="G1151">
        <f t="shared" si="171"/>
        <v>3</v>
      </c>
      <c r="H1151">
        <f t="shared" si="172"/>
        <v>4</v>
      </c>
      <c r="I1151">
        <f t="shared" si="173"/>
        <v>7</v>
      </c>
      <c r="J1151">
        <f t="shared" si="174"/>
        <v>8</v>
      </c>
      <c r="K1151">
        <f t="shared" si="175"/>
        <v>8</v>
      </c>
      <c r="L1151">
        <f t="shared" si="176"/>
        <v>2010</v>
      </c>
      <c r="M1151">
        <f t="shared" si="177"/>
        <v>2010</v>
      </c>
      <c r="N1151">
        <f t="shared" si="178"/>
        <v>2010</v>
      </c>
    </row>
    <row r="1152" spans="1:14">
      <c r="A1152" s="26">
        <v>40447</v>
      </c>
      <c r="B1152" s="26">
        <v>40452</v>
      </c>
      <c r="C1152" s="26">
        <v>40452</v>
      </c>
      <c r="D1152" s="10">
        <v>1</v>
      </c>
      <c r="F1152">
        <f t="shared" si="170"/>
        <v>7</v>
      </c>
      <c r="G1152">
        <f t="shared" si="171"/>
        <v>5</v>
      </c>
      <c r="H1152">
        <f t="shared" si="172"/>
        <v>5</v>
      </c>
      <c r="I1152">
        <f t="shared" si="173"/>
        <v>9</v>
      </c>
      <c r="J1152">
        <f t="shared" si="174"/>
        <v>10</v>
      </c>
      <c r="K1152">
        <f t="shared" si="175"/>
        <v>10</v>
      </c>
      <c r="L1152">
        <f t="shared" si="176"/>
        <v>2010</v>
      </c>
      <c r="M1152">
        <f t="shared" si="177"/>
        <v>2010</v>
      </c>
      <c r="N1152">
        <f t="shared" si="178"/>
        <v>2010</v>
      </c>
    </row>
    <row r="1153" spans="1:14">
      <c r="A1153" s="26">
        <v>40383</v>
      </c>
      <c r="B1153" s="26">
        <v>40442</v>
      </c>
      <c r="C1153" s="26">
        <v>40442</v>
      </c>
      <c r="D1153" s="10">
        <v>2</v>
      </c>
      <c r="F1153">
        <f t="shared" si="170"/>
        <v>6</v>
      </c>
      <c r="G1153">
        <f t="shared" si="171"/>
        <v>2</v>
      </c>
      <c r="H1153">
        <f t="shared" si="172"/>
        <v>2</v>
      </c>
      <c r="I1153">
        <f t="shared" si="173"/>
        <v>7</v>
      </c>
      <c r="J1153">
        <f t="shared" si="174"/>
        <v>9</v>
      </c>
      <c r="K1153">
        <f t="shared" si="175"/>
        <v>9</v>
      </c>
      <c r="L1153">
        <f t="shared" si="176"/>
        <v>2010</v>
      </c>
      <c r="M1153">
        <f t="shared" si="177"/>
        <v>2010</v>
      </c>
      <c r="N1153">
        <f t="shared" si="178"/>
        <v>2010</v>
      </c>
    </row>
    <row r="1154" spans="1:14">
      <c r="A1154" s="26">
        <v>40433</v>
      </c>
      <c r="B1154" s="26">
        <v>40460</v>
      </c>
      <c r="C1154" s="26">
        <v>40462</v>
      </c>
      <c r="D1154" s="10">
        <v>1</v>
      </c>
      <c r="F1154">
        <f t="shared" si="170"/>
        <v>7</v>
      </c>
      <c r="G1154">
        <f t="shared" si="171"/>
        <v>6</v>
      </c>
      <c r="H1154">
        <f t="shared" si="172"/>
        <v>1</v>
      </c>
      <c r="I1154">
        <f t="shared" si="173"/>
        <v>9</v>
      </c>
      <c r="J1154">
        <f t="shared" si="174"/>
        <v>10</v>
      </c>
      <c r="K1154">
        <f t="shared" si="175"/>
        <v>10</v>
      </c>
      <c r="L1154">
        <f t="shared" si="176"/>
        <v>2010</v>
      </c>
      <c r="M1154">
        <f t="shared" si="177"/>
        <v>2010</v>
      </c>
      <c r="N1154">
        <f t="shared" si="178"/>
        <v>2010</v>
      </c>
    </row>
    <row r="1155" spans="1:14">
      <c r="A1155" s="26">
        <v>40308</v>
      </c>
      <c r="B1155" s="26">
        <v>40371</v>
      </c>
      <c r="C1155" s="26">
        <v>40452</v>
      </c>
      <c r="D1155" s="10">
        <v>1</v>
      </c>
      <c r="F1155">
        <f t="shared" si="170"/>
        <v>1</v>
      </c>
      <c r="G1155">
        <f t="shared" si="171"/>
        <v>1</v>
      </c>
      <c r="H1155">
        <f t="shared" si="172"/>
        <v>5</v>
      </c>
      <c r="I1155">
        <f t="shared" si="173"/>
        <v>5</v>
      </c>
      <c r="J1155">
        <f t="shared" si="174"/>
        <v>7</v>
      </c>
      <c r="K1155">
        <f t="shared" si="175"/>
        <v>10</v>
      </c>
      <c r="L1155">
        <f t="shared" si="176"/>
        <v>2010</v>
      </c>
      <c r="M1155">
        <f t="shared" si="177"/>
        <v>2010</v>
      </c>
      <c r="N1155">
        <f t="shared" si="178"/>
        <v>2010</v>
      </c>
    </row>
    <row r="1156" spans="1:14">
      <c r="A1156" s="26">
        <v>40372</v>
      </c>
      <c r="B1156" s="26">
        <v>40454</v>
      </c>
      <c r="C1156" s="26">
        <v>40455</v>
      </c>
      <c r="D1156" s="10">
        <v>2</v>
      </c>
      <c r="F1156">
        <f t="shared" ref="F1156:F1219" si="179">WEEKDAY(A1156,2)</f>
        <v>2</v>
      </c>
      <c r="G1156">
        <f t="shared" ref="G1156:G1219" si="180">WEEKDAY(B1156,2)</f>
        <v>7</v>
      </c>
      <c r="H1156">
        <f t="shared" ref="H1156:H1219" si="181">WEEKDAY(C1156,2)</f>
        <v>1</v>
      </c>
      <c r="I1156">
        <f t="shared" ref="I1156:I1219" si="182">MONTH(A1156)</f>
        <v>7</v>
      </c>
      <c r="J1156">
        <f t="shared" ref="J1156:J1219" si="183">MONTH(B1156)</f>
        <v>10</v>
      </c>
      <c r="K1156">
        <f t="shared" ref="K1156:K1219" si="184">MONTH(C1156)</f>
        <v>10</v>
      </c>
      <c r="L1156">
        <f t="shared" ref="L1156:L1219" si="185">YEAR(A1156)</f>
        <v>2010</v>
      </c>
      <c r="M1156">
        <f t="shared" ref="M1156:M1219" si="186">YEAR(B1156)</f>
        <v>2010</v>
      </c>
      <c r="N1156">
        <f t="shared" ref="N1156:N1219" si="187">YEAR(C1156)</f>
        <v>2010</v>
      </c>
    </row>
    <row r="1157" spans="1:14">
      <c r="A1157" s="26">
        <v>40365</v>
      </c>
      <c r="B1157" s="26">
        <v>40459</v>
      </c>
      <c r="C1157" s="26">
        <v>40459</v>
      </c>
      <c r="D1157" s="10">
        <v>3</v>
      </c>
      <c r="F1157">
        <f t="shared" si="179"/>
        <v>2</v>
      </c>
      <c r="G1157">
        <f t="shared" si="180"/>
        <v>5</v>
      </c>
      <c r="H1157">
        <f t="shared" si="181"/>
        <v>5</v>
      </c>
      <c r="I1157">
        <f t="shared" si="182"/>
        <v>7</v>
      </c>
      <c r="J1157">
        <f t="shared" si="183"/>
        <v>10</v>
      </c>
      <c r="K1157">
        <f t="shared" si="184"/>
        <v>10</v>
      </c>
      <c r="L1157">
        <f t="shared" si="185"/>
        <v>2010</v>
      </c>
      <c r="M1157">
        <f t="shared" si="186"/>
        <v>2010</v>
      </c>
      <c r="N1157">
        <f t="shared" si="187"/>
        <v>2010</v>
      </c>
    </row>
    <row r="1158" spans="1:14">
      <c r="A1158" s="26">
        <v>40363</v>
      </c>
      <c r="B1158" s="26">
        <v>40435</v>
      </c>
      <c r="C1158" s="26">
        <v>40462</v>
      </c>
      <c r="D1158" s="10">
        <v>8</v>
      </c>
      <c r="F1158">
        <f t="shared" si="179"/>
        <v>7</v>
      </c>
      <c r="G1158">
        <f t="shared" si="180"/>
        <v>2</v>
      </c>
      <c r="H1158">
        <f t="shared" si="181"/>
        <v>1</v>
      </c>
      <c r="I1158">
        <f t="shared" si="182"/>
        <v>7</v>
      </c>
      <c r="J1158">
        <f t="shared" si="183"/>
        <v>9</v>
      </c>
      <c r="K1158">
        <f t="shared" si="184"/>
        <v>10</v>
      </c>
      <c r="L1158">
        <f t="shared" si="185"/>
        <v>2010</v>
      </c>
      <c r="M1158">
        <f t="shared" si="186"/>
        <v>2010</v>
      </c>
      <c r="N1158">
        <f t="shared" si="187"/>
        <v>2010</v>
      </c>
    </row>
    <row r="1159" spans="1:14">
      <c r="A1159" s="26">
        <v>40394</v>
      </c>
      <c r="B1159" s="26">
        <v>40428</v>
      </c>
      <c r="C1159" s="26">
        <v>40457</v>
      </c>
      <c r="D1159" s="10">
        <v>2</v>
      </c>
      <c r="F1159">
        <f t="shared" si="179"/>
        <v>3</v>
      </c>
      <c r="G1159">
        <f t="shared" si="180"/>
        <v>2</v>
      </c>
      <c r="H1159">
        <f t="shared" si="181"/>
        <v>3</v>
      </c>
      <c r="I1159">
        <f t="shared" si="182"/>
        <v>8</v>
      </c>
      <c r="J1159">
        <f t="shared" si="183"/>
        <v>9</v>
      </c>
      <c r="K1159">
        <f t="shared" si="184"/>
        <v>10</v>
      </c>
      <c r="L1159">
        <f t="shared" si="185"/>
        <v>2010</v>
      </c>
      <c r="M1159">
        <f t="shared" si="186"/>
        <v>2010</v>
      </c>
      <c r="N1159">
        <f t="shared" si="187"/>
        <v>2010</v>
      </c>
    </row>
    <row r="1160" spans="1:14">
      <c r="A1160" s="26">
        <v>40388</v>
      </c>
      <c r="B1160" s="26">
        <v>40461</v>
      </c>
      <c r="C1160" s="26">
        <v>40462</v>
      </c>
      <c r="D1160" s="10">
        <v>3</v>
      </c>
      <c r="F1160">
        <f t="shared" si="179"/>
        <v>4</v>
      </c>
      <c r="G1160">
        <f t="shared" si="180"/>
        <v>7</v>
      </c>
      <c r="H1160">
        <f t="shared" si="181"/>
        <v>1</v>
      </c>
      <c r="I1160">
        <f t="shared" si="182"/>
        <v>7</v>
      </c>
      <c r="J1160">
        <f t="shared" si="183"/>
        <v>10</v>
      </c>
      <c r="K1160">
        <f t="shared" si="184"/>
        <v>10</v>
      </c>
      <c r="L1160">
        <f t="shared" si="185"/>
        <v>2010</v>
      </c>
      <c r="M1160">
        <f t="shared" si="186"/>
        <v>2010</v>
      </c>
      <c r="N1160">
        <f t="shared" si="187"/>
        <v>2010</v>
      </c>
    </row>
    <row r="1161" spans="1:14">
      <c r="A1161" s="26">
        <v>40286</v>
      </c>
      <c r="B1161" s="26">
        <v>40410</v>
      </c>
      <c r="C1161" s="26">
        <v>40448</v>
      </c>
      <c r="D1161" s="10">
        <v>1</v>
      </c>
      <c r="F1161">
        <f t="shared" si="179"/>
        <v>7</v>
      </c>
      <c r="G1161">
        <f t="shared" si="180"/>
        <v>5</v>
      </c>
      <c r="H1161">
        <f t="shared" si="181"/>
        <v>1</v>
      </c>
      <c r="I1161">
        <f t="shared" si="182"/>
        <v>4</v>
      </c>
      <c r="J1161">
        <f t="shared" si="183"/>
        <v>8</v>
      </c>
      <c r="K1161">
        <f t="shared" si="184"/>
        <v>9</v>
      </c>
      <c r="L1161">
        <f t="shared" si="185"/>
        <v>2010</v>
      </c>
      <c r="M1161">
        <f t="shared" si="186"/>
        <v>2010</v>
      </c>
      <c r="N1161">
        <f t="shared" si="187"/>
        <v>2010</v>
      </c>
    </row>
    <row r="1162" spans="1:14">
      <c r="A1162" s="26">
        <v>40330</v>
      </c>
      <c r="B1162" s="26">
        <v>40440</v>
      </c>
      <c r="C1162" s="26">
        <v>40441</v>
      </c>
      <c r="D1162" s="10">
        <v>3</v>
      </c>
      <c r="F1162">
        <f t="shared" si="179"/>
        <v>2</v>
      </c>
      <c r="G1162">
        <f t="shared" si="180"/>
        <v>7</v>
      </c>
      <c r="H1162">
        <f t="shared" si="181"/>
        <v>1</v>
      </c>
      <c r="I1162">
        <f t="shared" si="182"/>
        <v>6</v>
      </c>
      <c r="J1162">
        <f t="shared" si="183"/>
        <v>9</v>
      </c>
      <c r="K1162">
        <f t="shared" si="184"/>
        <v>9</v>
      </c>
      <c r="L1162">
        <f t="shared" si="185"/>
        <v>2010</v>
      </c>
      <c r="M1162">
        <f t="shared" si="186"/>
        <v>2010</v>
      </c>
      <c r="N1162">
        <f t="shared" si="187"/>
        <v>2010</v>
      </c>
    </row>
    <row r="1163" spans="1:14">
      <c r="A1163" s="26">
        <v>40309</v>
      </c>
      <c r="B1163" s="26">
        <v>40463</v>
      </c>
      <c r="C1163" s="26">
        <v>40464</v>
      </c>
      <c r="D1163" s="10">
        <v>2</v>
      </c>
      <c r="F1163">
        <f t="shared" si="179"/>
        <v>2</v>
      </c>
      <c r="G1163">
        <f t="shared" si="180"/>
        <v>2</v>
      </c>
      <c r="H1163">
        <f t="shared" si="181"/>
        <v>3</v>
      </c>
      <c r="I1163">
        <f t="shared" si="182"/>
        <v>5</v>
      </c>
      <c r="J1163">
        <f t="shared" si="183"/>
        <v>10</v>
      </c>
      <c r="K1163">
        <f t="shared" si="184"/>
        <v>10</v>
      </c>
      <c r="L1163">
        <f t="shared" si="185"/>
        <v>2010</v>
      </c>
      <c r="M1163">
        <f t="shared" si="186"/>
        <v>2010</v>
      </c>
      <c r="N1163">
        <f t="shared" si="187"/>
        <v>2010</v>
      </c>
    </row>
    <row r="1164" spans="1:14">
      <c r="A1164" s="26">
        <v>40157</v>
      </c>
      <c r="B1164" s="26">
        <v>40301</v>
      </c>
      <c r="C1164" s="26">
        <v>40339</v>
      </c>
      <c r="D1164" s="10">
        <v>3</v>
      </c>
      <c r="F1164">
        <f t="shared" si="179"/>
        <v>4</v>
      </c>
      <c r="G1164">
        <f t="shared" si="180"/>
        <v>1</v>
      </c>
      <c r="H1164">
        <f t="shared" si="181"/>
        <v>4</v>
      </c>
      <c r="I1164">
        <f t="shared" si="182"/>
        <v>12</v>
      </c>
      <c r="J1164">
        <f t="shared" si="183"/>
        <v>5</v>
      </c>
      <c r="K1164">
        <f t="shared" si="184"/>
        <v>6</v>
      </c>
      <c r="L1164">
        <f t="shared" si="185"/>
        <v>2009</v>
      </c>
      <c r="M1164">
        <f t="shared" si="186"/>
        <v>2010</v>
      </c>
      <c r="N1164">
        <f t="shared" si="187"/>
        <v>2010</v>
      </c>
    </row>
    <row r="1165" spans="1:14">
      <c r="A1165" s="26">
        <v>40150</v>
      </c>
      <c r="B1165" s="26">
        <v>40406</v>
      </c>
      <c r="C1165" s="26">
        <v>40423</v>
      </c>
      <c r="D1165" s="10">
        <v>3</v>
      </c>
      <c r="F1165">
        <f t="shared" si="179"/>
        <v>4</v>
      </c>
      <c r="G1165">
        <f t="shared" si="180"/>
        <v>1</v>
      </c>
      <c r="H1165">
        <f t="shared" si="181"/>
        <v>4</v>
      </c>
      <c r="I1165">
        <f t="shared" si="182"/>
        <v>12</v>
      </c>
      <c r="J1165">
        <f t="shared" si="183"/>
        <v>8</v>
      </c>
      <c r="K1165">
        <f t="shared" si="184"/>
        <v>9</v>
      </c>
      <c r="L1165">
        <f t="shared" si="185"/>
        <v>2009</v>
      </c>
      <c r="M1165">
        <f t="shared" si="186"/>
        <v>2010</v>
      </c>
      <c r="N1165">
        <f t="shared" si="187"/>
        <v>2010</v>
      </c>
    </row>
    <row r="1166" spans="1:14">
      <c r="A1166" s="26">
        <v>40437</v>
      </c>
      <c r="B1166" s="26">
        <v>40462</v>
      </c>
      <c r="C1166" s="26">
        <v>40462</v>
      </c>
      <c r="D1166" s="10">
        <v>3</v>
      </c>
      <c r="F1166">
        <f t="shared" si="179"/>
        <v>4</v>
      </c>
      <c r="G1166">
        <f t="shared" si="180"/>
        <v>1</v>
      </c>
      <c r="H1166">
        <f t="shared" si="181"/>
        <v>1</v>
      </c>
      <c r="I1166">
        <f t="shared" si="182"/>
        <v>9</v>
      </c>
      <c r="J1166">
        <f t="shared" si="183"/>
        <v>10</v>
      </c>
      <c r="K1166">
        <f t="shared" si="184"/>
        <v>10</v>
      </c>
      <c r="L1166">
        <f t="shared" si="185"/>
        <v>2010</v>
      </c>
      <c r="M1166">
        <f t="shared" si="186"/>
        <v>2010</v>
      </c>
      <c r="N1166">
        <f t="shared" si="187"/>
        <v>2010</v>
      </c>
    </row>
    <row r="1167" spans="1:14">
      <c r="A1167" s="26">
        <v>40444</v>
      </c>
      <c r="B1167" s="26">
        <v>40471</v>
      </c>
      <c r="C1167" s="26">
        <v>40471</v>
      </c>
      <c r="D1167" s="10">
        <v>2</v>
      </c>
      <c r="F1167">
        <f t="shared" si="179"/>
        <v>4</v>
      </c>
      <c r="G1167">
        <f t="shared" si="180"/>
        <v>3</v>
      </c>
      <c r="H1167">
        <f t="shared" si="181"/>
        <v>3</v>
      </c>
      <c r="I1167">
        <f t="shared" si="182"/>
        <v>9</v>
      </c>
      <c r="J1167">
        <f t="shared" si="183"/>
        <v>10</v>
      </c>
      <c r="K1167">
        <f t="shared" si="184"/>
        <v>10</v>
      </c>
      <c r="L1167">
        <f t="shared" si="185"/>
        <v>2010</v>
      </c>
      <c r="M1167">
        <f t="shared" si="186"/>
        <v>2010</v>
      </c>
      <c r="N1167">
        <f t="shared" si="187"/>
        <v>2010</v>
      </c>
    </row>
    <row r="1168" spans="1:14">
      <c r="A1168" s="26">
        <v>40519</v>
      </c>
      <c r="B1168" s="26">
        <v>40525</v>
      </c>
      <c r="C1168" s="26">
        <v>40525</v>
      </c>
      <c r="D1168" s="10">
        <v>1</v>
      </c>
      <c r="F1168">
        <f t="shared" si="179"/>
        <v>2</v>
      </c>
      <c r="G1168">
        <f t="shared" si="180"/>
        <v>1</v>
      </c>
      <c r="H1168">
        <f t="shared" si="181"/>
        <v>1</v>
      </c>
      <c r="I1168">
        <f t="shared" si="182"/>
        <v>12</v>
      </c>
      <c r="J1168">
        <f t="shared" si="183"/>
        <v>12</v>
      </c>
      <c r="K1168">
        <f t="shared" si="184"/>
        <v>12</v>
      </c>
      <c r="L1168">
        <f t="shared" si="185"/>
        <v>2010</v>
      </c>
      <c r="M1168">
        <f t="shared" si="186"/>
        <v>2010</v>
      </c>
      <c r="N1168">
        <f t="shared" si="187"/>
        <v>2010</v>
      </c>
    </row>
    <row r="1169" spans="1:14">
      <c r="A1169" s="26">
        <v>40351</v>
      </c>
      <c r="B1169" s="26">
        <v>40445</v>
      </c>
      <c r="C1169" s="26">
        <v>40470</v>
      </c>
      <c r="D1169" s="10">
        <v>2</v>
      </c>
      <c r="F1169">
        <f t="shared" si="179"/>
        <v>2</v>
      </c>
      <c r="G1169">
        <f t="shared" si="180"/>
        <v>5</v>
      </c>
      <c r="H1169">
        <f t="shared" si="181"/>
        <v>2</v>
      </c>
      <c r="I1169">
        <f t="shared" si="182"/>
        <v>6</v>
      </c>
      <c r="J1169">
        <f t="shared" si="183"/>
        <v>9</v>
      </c>
      <c r="K1169">
        <f t="shared" si="184"/>
        <v>10</v>
      </c>
      <c r="L1169">
        <f t="shared" si="185"/>
        <v>2010</v>
      </c>
      <c r="M1169">
        <f t="shared" si="186"/>
        <v>2010</v>
      </c>
      <c r="N1169">
        <f t="shared" si="187"/>
        <v>2010</v>
      </c>
    </row>
    <row r="1170" spans="1:14">
      <c r="A1170" s="26">
        <v>40422</v>
      </c>
      <c r="B1170" s="26">
        <v>40463</v>
      </c>
      <c r="C1170" s="26">
        <v>40469</v>
      </c>
      <c r="D1170" s="10">
        <v>1</v>
      </c>
      <c r="F1170">
        <f t="shared" si="179"/>
        <v>3</v>
      </c>
      <c r="G1170">
        <f t="shared" si="180"/>
        <v>2</v>
      </c>
      <c r="H1170">
        <f t="shared" si="181"/>
        <v>1</v>
      </c>
      <c r="I1170">
        <f t="shared" si="182"/>
        <v>9</v>
      </c>
      <c r="J1170">
        <f t="shared" si="183"/>
        <v>10</v>
      </c>
      <c r="K1170">
        <f t="shared" si="184"/>
        <v>10</v>
      </c>
      <c r="L1170">
        <f t="shared" si="185"/>
        <v>2010</v>
      </c>
      <c r="M1170">
        <f t="shared" si="186"/>
        <v>2010</v>
      </c>
      <c r="N1170">
        <f t="shared" si="187"/>
        <v>2010</v>
      </c>
    </row>
    <row r="1171" spans="1:14">
      <c r="A1171" s="26">
        <v>40350</v>
      </c>
      <c r="B1171" s="26">
        <v>40437</v>
      </c>
      <c r="C1171" s="26">
        <v>40455</v>
      </c>
      <c r="D1171" s="10">
        <v>3</v>
      </c>
      <c r="F1171">
        <f t="shared" si="179"/>
        <v>1</v>
      </c>
      <c r="G1171">
        <f t="shared" si="180"/>
        <v>4</v>
      </c>
      <c r="H1171">
        <f t="shared" si="181"/>
        <v>1</v>
      </c>
      <c r="I1171">
        <f t="shared" si="182"/>
        <v>6</v>
      </c>
      <c r="J1171">
        <f t="shared" si="183"/>
        <v>9</v>
      </c>
      <c r="K1171">
        <f t="shared" si="184"/>
        <v>10</v>
      </c>
      <c r="L1171">
        <f t="shared" si="185"/>
        <v>2010</v>
      </c>
      <c r="M1171">
        <f t="shared" si="186"/>
        <v>2010</v>
      </c>
      <c r="N1171">
        <f t="shared" si="187"/>
        <v>2010</v>
      </c>
    </row>
    <row r="1172" spans="1:14">
      <c r="A1172" s="26">
        <v>40408</v>
      </c>
      <c r="B1172" s="26">
        <v>40521</v>
      </c>
      <c r="C1172" s="26">
        <v>40522</v>
      </c>
      <c r="D1172" s="10">
        <v>1</v>
      </c>
      <c r="F1172">
        <f t="shared" si="179"/>
        <v>3</v>
      </c>
      <c r="G1172">
        <f t="shared" si="180"/>
        <v>4</v>
      </c>
      <c r="H1172">
        <f t="shared" si="181"/>
        <v>5</v>
      </c>
      <c r="I1172">
        <f t="shared" si="182"/>
        <v>8</v>
      </c>
      <c r="J1172">
        <f t="shared" si="183"/>
        <v>12</v>
      </c>
      <c r="K1172">
        <f t="shared" si="184"/>
        <v>12</v>
      </c>
      <c r="L1172">
        <f t="shared" si="185"/>
        <v>2010</v>
      </c>
      <c r="M1172">
        <f t="shared" si="186"/>
        <v>2010</v>
      </c>
      <c r="N1172">
        <f t="shared" si="187"/>
        <v>2010</v>
      </c>
    </row>
    <row r="1173" spans="1:14">
      <c r="A1173" s="26">
        <v>40388</v>
      </c>
      <c r="B1173" s="26">
        <v>40501</v>
      </c>
      <c r="C1173" s="26">
        <v>40523</v>
      </c>
      <c r="D1173" s="10">
        <v>3</v>
      </c>
      <c r="F1173">
        <f t="shared" si="179"/>
        <v>4</v>
      </c>
      <c r="G1173">
        <f t="shared" si="180"/>
        <v>5</v>
      </c>
      <c r="H1173">
        <f t="shared" si="181"/>
        <v>6</v>
      </c>
      <c r="I1173">
        <f t="shared" si="182"/>
        <v>7</v>
      </c>
      <c r="J1173">
        <f t="shared" si="183"/>
        <v>11</v>
      </c>
      <c r="K1173">
        <f t="shared" si="184"/>
        <v>12</v>
      </c>
      <c r="L1173">
        <f t="shared" si="185"/>
        <v>2010</v>
      </c>
      <c r="M1173">
        <f t="shared" si="186"/>
        <v>2010</v>
      </c>
      <c r="N1173">
        <f t="shared" si="187"/>
        <v>2010</v>
      </c>
    </row>
    <row r="1174" spans="1:14">
      <c r="A1174" s="26">
        <v>40407</v>
      </c>
      <c r="B1174" s="26">
        <v>40490</v>
      </c>
      <c r="C1174" s="26">
        <v>40491</v>
      </c>
      <c r="D1174" s="10">
        <v>3</v>
      </c>
      <c r="F1174">
        <f t="shared" si="179"/>
        <v>2</v>
      </c>
      <c r="G1174">
        <f t="shared" si="180"/>
        <v>1</v>
      </c>
      <c r="H1174">
        <f t="shared" si="181"/>
        <v>2</v>
      </c>
      <c r="I1174">
        <f t="shared" si="182"/>
        <v>8</v>
      </c>
      <c r="J1174">
        <f t="shared" si="183"/>
        <v>11</v>
      </c>
      <c r="K1174">
        <f t="shared" si="184"/>
        <v>11</v>
      </c>
      <c r="L1174">
        <f t="shared" si="185"/>
        <v>2010</v>
      </c>
      <c r="M1174">
        <f t="shared" si="186"/>
        <v>2010</v>
      </c>
      <c r="N1174">
        <f t="shared" si="187"/>
        <v>2010</v>
      </c>
    </row>
    <row r="1175" spans="1:14">
      <c r="A1175" s="26">
        <v>40451</v>
      </c>
      <c r="B1175" s="26">
        <v>40484</v>
      </c>
      <c r="C1175" s="26">
        <v>40485</v>
      </c>
      <c r="D1175" s="10">
        <v>3</v>
      </c>
      <c r="F1175">
        <f t="shared" si="179"/>
        <v>4</v>
      </c>
      <c r="G1175">
        <f t="shared" si="180"/>
        <v>2</v>
      </c>
      <c r="H1175">
        <f t="shared" si="181"/>
        <v>3</v>
      </c>
      <c r="I1175">
        <f t="shared" si="182"/>
        <v>9</v>
      </c>
      <c r="J1175">
        <f t="shared" si="183"/>
        <v>11</v>
      </c>
      <c r="K1175">
        <f t="shared" si="184"/>
        <v>11</v>
      </c>
      <c r="L1175">
        <f t="shared" si="185"/>
        <v>2010</v>
      </c>
      <c r="M1175">
        <f t="shared" si="186"/>
        <v>2010</v>
      </c>
      <c r="N1175">
        <f t="shared" si="187"/>
        <v>2010</v>
      </c>
    </row>
    <row r="1176" spans="1:14">
      <c r="A1176" s="26">
        <v>40377</v>
      </c>
      <c r="B1176" s="26">
        <v>40483</v>
      </c>
      <c r="C1176" s="26">
        <v>40484</v>
      </c>
      <c r="D1176" s="10">
        <v>4</v>
      </c>
      <c r="F1176">
        <f t="shared" si="179"/>
        <v>7</v>
      </c>
      <c r="G1176">
        <f t="shared" si="180"/>
        <v>1</v>
      </c>
      <c r="H1176">
        <f t="shared" si="181"/>
        <v>2</v>
      </c>
      <c r="I1176">
        <f t="shared" si="182"/>
        <v>7</v>
      </c>
      <c r="J1176">
        <f t="shared" si="183"/>
        <v>11</v>
      </c>
      <c r="K1176">
        <f t="shared" si="184"/>
        <v>11</v>
      </c>
      <c r="L1176">
        <f t="shared" si="185"/>
        <v>2010</v>
      </c>
      <c r="M1176">
        <f t="shared" si="186"/>
        <v>2010</v>
      </c>
      <c r="N1176">
        <f t="shared" si="187"/>
        <v>2010</v>
      </c>
    </row>
    <row r="1177" spans="1:14">
      <c r="A1177" s="26">
        <v>40367</v>
      </c>
      <c r="B1177" s="26">
        <v>40466</v>
      </c>
      <c r="C1177" s="26">
        <v>40469</v>
      </c>
      <c r="D1177" s="10">
        <v>3</v>
      </c>
      <c r="F1177">
        <f t="shared" si="179"/>
        <v>4</v>
      </c>
      <c r="G1177">
        <f t="shared" si="180"/>
        <v>5</v>
      </c>
      <c r="H1177">
        <f t="shared" si="181"/>
        <v>1</v>
      </c>
      <c r="I1177">
        <f t="shared" si="182"/>
        <v>7</v>
      </c>
      <c r="J1177">
        <f t="shared" si="183"/>
        <v>10</v>
      </c>
      <c r="K1177">
        <f t="shared" si="184"/>
        <v>10</v>
      </c>
      <c r="L1177">
        <f t="shared" si="185"/>
        <v>2010</v>
      </c>
      <c r="M1177">
        <f t="shared" si="186"/>
        <v>2010</v>
      </c>
      <c r="N1177">
        <f t="shared" si="187"/>
        <v>2010</v>
      </c>
    </row>
    <row r="1178" spans="1:14">
      <c r="A1178" s="26">
        <v>40385</v>
      </c>
      <c r="B1178" s="26">
        <v>40498</v>
      </c>
      <c r="C1178" s="26">
        <v>40499</v>
      </c>
      <c r="D1178" s="10">
        <v>5</v>
      </c>
      <c r="F1178">
        <f t="shared" si="179"/>
        <v>1</v>
      </c>
      <c r="G1178">
        <f t="shared" si="180"/>
        <v>2</v>
      </c>
      <c r="H1178">
        <f t="shared" si="181"/>
        <v>3</v>
      </c>
      <c r="I1178">
        <f t="shared" si="182"/>
        <v>7</v>
      </c>
      <c r="J1178">
        <f t="shared" si="183"/>
        <v>11</v>
      </c>
      <c r="K1178">
        <f t="shared" si="184"/>
        <v>11</v>
      </c>
      <c r="L1178">
        <f t="shared" si="185"/>
        <v>2010</v>
      </c>
      <c r="M1178">
        <f t="shared" si="186"/>
        <v>2010</v>
      </c>
      <c r="N1178">
        <f t="shared" si="187"/>
        <v>2010</v>
      </c>
    </row>
    <row r="1179" spans="1:14">
      <c r="A1179" s="26">
        <v>40257</v>
      </c>
      <c r="B1179" s="26">
        <v>40318</v>
      </c>
      <c r="C1179" s="26">
        <v>40448</v>
      </c>
      <c r="D1179" s="10">
        <v>1</v>
      </c>
      <c r="F1179">
        <f t="shared" si="179"/>
        <v>6</v>
      </c>
      <c r="G1179">
        <f t="shared" si="180"/>
        <v>4</v>
      </c>
      <c r="H1179">
        <f t="shared" si="181"/>
        <v>1</v>
      </c>
      <c r="I1179">
        <f t="shared" si="182"/>
        <v>3</v>
      </c>
      <c r="J1179">
        <f t="shared" si="183"/>
        <v>5</v>
      </c>
      <c r="K1179">
        <f t="shared" si="184"/>
        <v>9</v>
      </c>
      <c r="L1179">
        <f t="shared" si="185"/>
        <v>2010</v>
      </c>
      <c r="M1179">
        <f t="shared" si="186"/>
        <v>2010</v>
      </c>
      <c r="N1179">
        <f t="shared" si="187"/>
        <v>2010</v>
      </c>
    </row>
    <row r="1180" spans="1:14">
      <c r="A1180" s="26">
        <v>40458</v>
      </c>
      <c r="B1180" s="26">
        <v>40521</v>
      </c>
      <c r="C1180" s="26">
        <v>40522</v>
      </c>
      <c r="D1180" s="10">
        <v>1</v>
      </c>
      <c r="F1180">
        <f t="shared" si="179"/>
        <v>4</v>
      </c>
      <c r="G1180">
        <f t="shared" si="180"/>
        <v>4</v>
      </c>
      <c r="H1180">
        <f t="shared" si="181"/>
        <v>5</v>
      </c>
      <c r="I1180">
        <f t="shared" si="182"/>
        <v>10</v>
      </c>
      <c r="J1180">
        <f t="shared" si="183"/>
        <v>12</v>
      </c>
      <c r="K1180">
        <f t="shared" si="184"/>
        <v>12</v>
      </c>
      <c r="L1180">
        <f t="shared" si="185"/>
        <v>2010</v>
      </c>
      <c r="M1180">
        <f t="shared" si="186"/>
        <v>2010</v>
      </c>
      <c r="N1180">
        <f t="shared" si="187"/>
        <v>2010</v>
      </c>
    </row>
    <row r="1181" spans="1:14">
      <c r="A1181" s="26">
        <v>40295</v>
      </c>
      <c r="B1181" s="26">
        <v>40479</v>
      </c>
      <c r="C1181" s="26">
        <v>40480</v>
      </c>
      <c r="D1181" s="10">
        <v>1</v>
      </c>
      <c r="F1181">
        <f t="shared" si="179"/>
        <v>2</v>
      </c>
      <c r="G1181">
        <f t="shared" si="180"/>
        <v>4</v>
      </c>
      <c r="H1181">
        <f t="shared" si="181"/>
        <v>5</v>
      </c>
      <c r="I1181">
        <f t="shared" si="182"/>
        <v>4</v>
      </c>
      <c r="J1181">
        <f t="shared" si="183"/>
        <v>10</v>
      </c>
      <c r="K1181">
        <f t="shared" si="184"/>
        <v>10</v>
      </c>
      <c r="L1181">
        <f t="shared" si="185"/>
        <v>2010</v>
      </c>
      <c r="M1181">
        <f t="shared" si="186"/>
        <v>2010</v>
      </c>
      <c r="N1181">
        <f t="shared" si="187"/>
        <v>2010</v>
      </c>
    </row>
    <row r="1182" spans="1:14">
      <c r="A1182" s="26">
        <v>40490</v>
      </c>
      <c r="B1182" s="26">
        <v>40535</v>
      </c>
      <c r="C1182" s="26">
        <v>40536</v>
      </c>
      <c r="D1182" s="10">
        <v>4</v>
      </c>
      <c r="F1182">
        <f t="shared" si="179"/>
        <v>1</v>
      </c>
      <c r="G1182">
        <f t="shared" si="180"/>
        <v>4</v>
      </c>
      <c r="H1182">
        <f t="shared" si="181"/>
        <v>5</v>
      </c>
      <c r="I1182">
        <f t="shared" si="182"/>
        <v>11</v>
      </c>
      <c r="J1182">
        <f t="shared" si="183"/>
        <v>12</v>
      </c>
      <c r="K1182">
        <f t="shared" si="184"/>
        <v>12</v>
      </c>
      <c r="L1182">
        <f t="shared" si="185"/>
        <v>2010</v>
      </c>
      <c r="M1182">
        <f t="shared" si="186"/>
        <v>2010</v>
      </c>
      <c r="N1182">
        <f t="shared" si="187"/>
        <v>2010</v>
      </c>
    </row>
    <row r="1183" spans="1:14">
      <c r="A1183" s="26">
        <v>40290</v>
      </c>
      <c r="B1183" s="26">
        <v>40526</v>
      </c>
      <c r="C1183" s="26">
        <v>40526</v>
      </c>
      <c r="D1183" s="10">
        <v>4</v>
      </c>
      <c r="F1183">
        <f t="shared" si="179"/>
        <v>4</v>
      </c>
      <c r="G1183">
        <f t="shared" si="180"/>
        <v>2</v>
      </c>
      <c r="H1183">
        <f t="shared" si="181"/>
        <v>2</v>
      </c>
      <c r="I1183">
        <f t="shared" si="182"/>
        <v>4</v>
      </c>
      <c r="J1183">
        <f t="shared" si="183"/>
        <v>12</v>
      </c>
      <c r="K1183">
        <f t="shared" si="184"/>
        <v>12</v>
      </c>
      <c r="L1183">
        <f t="shared" si="185"/>
        <v>2010</v>
      </c>
      <c r="M1183">
        <f t="shared" si="186"/>
        <v>2010</v>
      </c>
      <c r="N1183">
        <f t="shared" si="187"/>
        <v>2010</v>
      </c>
    </row>
    <row r="1184" spans="1:14">
      <c r="A1184" s="26">
        <v>40402</v>
      </c>
      <c r="B1184" s="26">
        <v>40529</v>
      </c>
      <c r="C1184" s="26">
        <v>40529</v>
      </c>
      <c r="D1184" s="10">
        <v>4</v>
      </c>
      <c r="F1184">
        <f t="shared" si="179"/>
        <v>4</v>
      </c>
      <c r="G1184">
        <f t="shared" si="180"/>
        <v>5</v>
      </c>
      <c r="H1184">
        <f t="shared" si="181"/>
        <v>5</v>
      </c>
      <c r="I1184">
        <f t="shared" si="182"/>
        <v>8</v>
      </c>
      <c r="J1184">
        <f t="shared" si="183"/>
        <v>12</v>
      </c>
      <c r="K1184">
        <f t="shared" si="184"/>
        <v>12</v>
      </c>
      <c r="L1184">
        <f t="shared" si="185"/>
        <v>2010</v>
      </c>
      <c r="M1184">
        <f t="shared" si="186"/>
        <v>2010</v>
      </c>
      <c r="N1184">
        <f t="shared" si="187"/>
        <v>2010</v>
      </c>
    </row>
    <row r="1185" spans="1:14">
      <c r="A1185" s="26">
        <v>40383</v>
      </c>
      <c r="B1185" s="26">
        <v>40518</v>
      </c>
      <c r="C1185" s="26">
        <v>40535</v>
      </c>
      <c r="D1185" s="10">
        <v>2</v>
      </c>
      <c r="F1185">
        <f t="shared" si="179"/>
        <v>6</v>
      </c>
      <c r="G1185">
        <f t="shared" si="180"/>
        <v>1</v>
      </c>
      <c r="H1185">
        <f t="shared" si="181"/>
        <v>4</v>
      </c>
      <c r="I1185">
        <f t="shared" si="182"/>
        <v>7</v>
      </c>
      <c r="J1185">
        <f t="shared" si="183"/>
        <v>12</v>
      </c>
      <c r="K1185">
        <f t="shared" si="184"/>
        <v>12</v>
      </c>
      <c r="L1185">
        <f t="shared" si="185"/>
        <v>2010</v>
      </c>
      <c r="M1185">
        <f t="shared" si="186"/>
        <v>2010</v>
      </c>
      <c r="N1185">
        <f t="shared" si="187"/>
        <v>2010</v>
      </c>
    </row>
    <row r="1186" spans="1:14">
      <c r="A1186" s="26">
        <v>40154</v>
      </c>
      <c r="B1186" s="26">
        <v>40535</v>
      </c>
      <c r="C1186" s="26">
        <v>40545</v>
      </c>
      <c r="D1186" s="10">
        <v>10</v>
      </c>
      <c r="F1186">
        <f t="shared" si="179"/>
        <v>1</v>
      </c>
      <c r="G1186">
        <f t="shared" si="180"/>
        <v>4</v>
      </c>
      <c r="H1186">
        <f t="shared" si="181"/>
        <v>7</v>
      </c>
      <c r="I1186">
        <f t="shared" si="182"/>
        <v>12</v>
      </c>
      <c r="J1186">
        <f t="shared" si="183"/>
        <v>12</v>
      </c>
      <c r="K1186">
        <f t="shared" si="184"/>
        <v>1</v>
      </c>
      <c r="L1186">
        <f t="shared" si="185"/>
        <v>2009</v>
      </c>
      <c r="M1186">
        <f t="shared" si="186"/>
        <v>2010</v>
      </c>
      <c r="N1186">
        <f t="shared" si="187"/>
        <v>2011</v>
      </c>
    </row>
    <row r="1187" spans="1:14">
      <c r="A1187" s="26">
        <v>40311</v>
      </c>
      <c r="B1187" s="26">
        <v>40518</v>
      </c>
      <c r="C1187" s="26">
        <v>40519</v>
      </c>
      <c r="D1187" s="10">
        <v>3</v>
      </c>
      <c r="F1187">
        <f t="shared" si="179"/>
        <v>4</v>
      </c>
      <c r="G1187">
        <f t="shared" si="180"/>
        <v>1</v>
      </c>
      <c r="H1187">
        <f t="shared" si="181"/>
        <v>2</v>
      </c>
      <c r="I1187">
        <f t="shared" si="182"/>
        <v>5</v>
      </c>
      <c r="J1187">
        <f t="shared" si="183"/>
        <v>12</v>
      </c>
      <c r="K1187">
        <f t="shared" si="184"/>
        <v>12</v>
      </c>
      <c r="L1187">
        <f t="shared" si="185"/>
        <v>2010</v>
      </c>
      <c r="M1187">
        <f t="shared" si="186"/>
        <v>2010</v>
      </c>
      <c r="N1187">
        <f t="shared" si="187"/>
        <v>2010</v>
      </c>
    </row>
    <row r="1188" spans="1:14">
      <c r="A1188" s="26">
        <v>40359</v>
      </c>
      <c r="B1188" s="26">
        <v>40529</v>
      </c>
      <c r="C1188" s="26">
        <v>40532</v>
      </c>
      <c r="D1188" s="10">
        <v>3</v>
      </c>
      <c r="F1188">
        <f t="shared" si="179"/>
        <v>3</v>
      </c>
      <c r="G1188">
        <f t="shared" si="180"/>
        <v>5</v>
      </c>
      <c r="H1188">
        <f t="shared" si="181"/>
        <v>1</v>
      </c>
      <c r="I1188">
        <f t="shared" si="182"/>
        <v>6</v>
      </c>
      <c r="J1188">
        <f t="shared" si="183"/>
        <v>12</v>
      </c>
      <c r="K1188">
        <f t="shared" si="184"/>
        <v>12</v>
      </c>
      <c r="L1188">
        <f t="shared" si="185"/>
        <v>2010</v>
      </c>
      <c r="M1188">
        <f t="shared" si="186"/>
        <v>2010</v>
      </c>
      <c r="N1188">
        <f t="shared" si="187"/>
        <v>2010</v>
      </c>
    </row>
    <row r="1189" spans="1:14">
      <c r="A1189" s="26">
        <v>40053</v>
      </c>
      <c r="B1189" s="26">
        <v>40528</v>
      </c>
      <c r="C1189" s="26">
        <v>40529</v>
      </c>
      <c r="D1189" s="10">
        <v>3</v>
      </c>
      <c r="F1189">
        <f t="shared" si="179"/>
        <v>5</v>
      </c>
      <c r="G1189">
        <f t="shared" si="180"/>
        <v>4</v>
      </c>
      <c r="H1189">
        <f t="shared" si="181"/>
        <v>5</v>
      </c>
      <c r="I1189">
        <f t="shared" si="182"/>
        <v>8</v>
      </c>
      <c r="J1189">
        <f t="shared" si="183"/>
        <v>12</v>
      </c>
      <c r="K1189">
        <f t="shared" si="184"/>
        <v>12</v>
      </c>
      <c r="L1189">
        <f t="shared" si="185"/>
        <v>2009</v>
      </c>
      <c r="M1189">
        <f t="shared" si="186"/>
        <v>2010</v>
      </c>
      <c r="N1189">
        <f t="shared" si="187"/>
        <v>2010</v>
      </c>
    </row>
    <row r="1190" spans="1:14">
      <c r="A1190" s="26">
        <v>40262</v>
      </c>
      <c r="B1190" s="26">
        <v>40410</v>
      </c>
      <c r="C1190" s="26">
        <v>40533</v>
      </c>
      <c r="D1190" s="10">
        <v>3</v>
      </c>
      <c r="F1190">
        <f t="shared" si="179"/>
        <v>4</v>
      </c>
      <c r="G1190">
        <f t="shared" si="180"/>
        <v>5</v>
      </c>
      <c r="H1190">
        <f t="shared" si="181"/>
        <v>2</v>
      </c>
      <c r="I1190">
        <f t="shared" si="182"/>
        <v>3</v>
      </c>
      <c r="J1190">
        <f t="shared" si="183"/>
        <v>8</v>
      </c>
      <c r="K1190">
        <f t="shared" si="184"/>
        <v>12</v>
      </c>
      <c r="L1190">
        <f t="shared" si="185"/>
        <v>2010</v>
      </c>
      <c r="M1190">
        <f t="shared" si="186"/>
        <v>2010</v>
      </c>
      <c r="N1190">
        <f t="shared" si="187"/>
        <v>2010</v>
      </c>
    </row>
    <row r="1191" spans="1:14">
      <c r="A1191" s="26">
        <v>40414</v>
      </c>
      <c r="B1191" s="26">
        <v>40550</v>
      </c>
      <c r="C1191" s="26">
        <v>40550</v>
      </c>
      <c r="D1191" s="10">
        <v>3</v>
      </c>
      <c r="F1191">
        <f t="shared" si="179"/>
        <v>2</v>
      </c>
      <c r="G1191">
        <f t="shared" si="180"/>
        <v>5</v>
      </c>
      <c r="H1191">
        <f t="shared" si="181"/>
        <v>5</v>
      </c>
      <c r="I1191">
        <f t="shared" si="182"/>
        <v>8</v>
      </c>
      <c r="J1191">
        <f t="shared" si="183"/>
        <v>1</v>
      </c>
      <c r="K1191">
        <f t="shared" si="184"/>
        <v>1</v>
      </c>
      <c r="L1191">
        <f t="shared" si="185"/>
        <v>2010</v>
      </c>
      <c r="M1191">
        <f t="shared" si="186"/>
        <v>2011</v>
      </c>
      <c r="N1191">
        <f t="shared" si="187"/>
        <v>2011</v>
      </c>
    </row>
    <row r="1192" spans="1:14">
      <c r="A1192" s="26">
        <v>40447</v>
      </c>
      <c r="B1192" s="26">
        <v>40531</v>
      </c>
      <c r="C1192" s="26">
        <v>40542</v>
      </c>
      <c r="D1192" s="10">
        <v>1</v>
      </c>
      <c r="F1192">
        <f t="shared" si="179"/>
        <v>7</v>
      </c>
      <c r="G1192">
        <f t="shared" si="180"/>
        <v>7</v>
      </c>
      <c r="H1192">
        <f t="shared" si="181"/>
        <v>4</v>
      </c>
      <c r="I1192">
        <f t="shared" si="182"/>
        <v>9</v>
      </c>
      <c r="J1192">
        <f t="shared" si="183"/>
        <v>12</v>
      </c>
      <c r="K1192">
        <f t="shared" si="184"/>
        <v>12</v>
      </c>
      <c r="L1192">
        <f t="shared" si="185"/>
        <v>2010</v>
      </c>
      <c r="M1192">
        <f t="shared" si="186"/>
        <v>2010</v>
      </c>
      <c r="N1192">
        <f t="shared" si="187"/>
        <v>2010</v>
      </c>
    </row>
    <row r="1193" spans="1:14">
      <c r="A1193" s="26">
        <v>40015</v>
      </c>
      <c r="B1193" s="26">
        <v>40424</v>
      </c>
      <c r="C1193" s="26">
        <v>40424</v>
      </c>
      <c r="D1193" s="10">
        <v>3</v>
      </c>
      <c r="F1193">
        <f t="shared" si="179"/>
        <v>2</v>
      </c>
      <c r="G1193">
        <f t="shared" si="180"/>
        <v>5</v>
      </c>
      <c r="H1193">
        <f t="shared" si="181"/>
        <v>5</v>
      </c>
      <c r="I1193">
        <f t="shared" si="182"/>
        <v>7</v>
      </c>
      <c r="J1193">
        <f t="shared" si="183"/>
        <v>9</v>
      </c>
      <c r="K1193">
        <f t="shared" si="184"/>
        <v>9</v>
      </c>
      <c r="L1193">
        <f t="shared" si="185"/>
        <v>2009</v>
      </c>
      <c r="M1193">
        <f t="shared" si="186"/>
        <v>2010</v>
      </c>
      <c r="N1193">
        <f t="shared" si="187"/>
        <v>2010</v>
      </c>
    </row>
    <row r="1194" spans="1:14">
      <c r="A1194" s="26">
        <v>40455</v>
      </c>
      <c r="B1194" s="26">
        <v>40550</v>
      </c>
      <c r="C1194" s="26">
        <v>40553</v>
      </c>
      <c r="D1194" s="10">
        <v>4</v>
      </c>
      <c r="F1194">
        <f t="shared" si="179"/>
        <v>1</v>
      </c>
      <c r="G1194">
        <f t="shared" si="180"/>
        <v>5</v>
      </c>
      <c r="H1194">
        <f t="shared" si="181"/>
        <v>1</v>
      </c>
      <c r="I1194">
        <f t="shared" si="182"/>
        <v>10</v>
      </c>
      <c r="J1194">
        <f t="shared" si="183"/>
        <v>1</v>
      </c>
      <c r="K1194">
        <f t="shared" si="184"/>
        <v>1</v>
      </c>
      <c r="L1194">
        <f t="shared" si="185"/>
        <v>2010</v>
      </c>
      <c r="M1194">
        <f t="shared" si="186"/>
        <v>2011</v>
      </c>
      <c r="N1194">
        <f t="shared" si="187"/>
        <v>2011</v>
      </c>
    </row>
    <row r="1195" spans="1:14">
      <c r="A1195" s="26">
        <v>40529</v>
      </c>
      <c r="B1195" s="26">
        <v>40561</v>
      </c>
      <c r="C1195" s="26">
        <v>40561</v>
      </c>
      <c r="D1195" s="10">
        <v>2</v>
      </c>
      <c r="F1195">
        <f t="shared" si="179"/>
        <v>5</v>
      </c>
      <c r="G1195">
        <f t="shared" si="180"/>
        <v>2</v>
      </c>
      <c r="H1195">
        <f t="shared" si="181"/>
        <v>2</v>
      </c>
      <c r="I1195">
        <f t="shared" si="182"/>
        <v>12</v>
      </c>
      <c r="J1195">
        <f t="shared" si="183"/>
        <v>1</v>
      </c>
      <c r="K1195">
        <f t="shared" si="184"/>
        <v>1</v>
      </c>
      <c r="L1195">
        <f t="shared" si="185"/>
        <v>2010</v>
      </c>
      <c r="M1195">
        <f t="shared" si="186"/>
        <v>2011</v>
      </c>
      <c r="N1195">
        <f t="shared" si="187"/>
        <v>2011</v>
      </c>
    </row>
    <row r="1196" spans="1:14">
      <c r="A1196" s="26">
        <v>40514</v>
      </c>
      <c r="B1196" s="26">
        <v>40564</v>
      </c>
      <c r="C1196" s="26">
        <v>40567</v>
      </c>
      <c r="D1196" s="10">
        <v>1</v>
      </c>
      <c r="F1196">
        <f t="shared" si="179"/>
        <v>4</v>
      </c>
      <c r="G1196">
        <f t="shared" si="180"/>
        <v>5</v>
      </c>
      <c r="H1196">
        <f t="shared" si="181"/>
        <v>1</v>
      </c>
      <c r="I1196">
        <f t="shared" si="182"/>
        <v>12</v>
      </c>
      <c r="J1196">
        <f t="shared" si="183"/>
        <v>1</v>
      </c>
      <c r="K1196">
        <f t="shared" si="184"/>
        <v>1</v>
      </c>
      <c r="L1196">
        <f t="shared" si="185"/>
        <v>2010</v>
      </c>
      <c r="M1196">
        <f t="shared" si="186"/>
        <v>2011</v>
      </c>
      <c r="N1196">
        <f t="shared" si="187"/>
        <v>2011</v>
      </c>
    </row>
    <row r="1197" spans="1:14">
      <c r="A1197" s="26">
        <v>40469</v>
      </c>
      <c r="B1197" s="26">
        <v>40551</v>
      </c>
      <c r="C1197" s="26">
        <v>40562</v>
      </c>
      <c r="D1197" s="10">
        <v>3</v>
      </c>
      <c r="F1197">
        <f t="shared" si="179"/>
        <v>1</v>
      </c>
      <c r="G1197">
        <f t="shared" si="180"/>
        <v>6</v>
      </c>
      <c r="H1197">
        <f t="shared" si="181"/>
        <v>3</v>
      </c>
      <c r="I1197">
        <f t="shared" si="182"/>
        <v>10</v>
      </c>
      <c r="J1197">
        <f t="shared" si="183"/>
        <v>1</v>
      </c>
      <c r="K1197">
        <f t="shared" si="184"/>
        <v>1</v>
      </c>
      <c r="L1197">
        <f t="shared" si="185"/>
        <v>2010</v>
      </c>
      <c r="M1197">
        <f t="shared" si="186"/>
        <v>2011</v>
      </c>
      <c r="N1197">
        <f t="shared" si="187"/>
        <v>2011</v>
      </c>
    </row>
    <row r="1198" spans="1:14">
      <c r="A1198" s="26">
        <v>40493</v>
      </c>
      <c r="B1198" s="26">
        <v>40573</v>
      </c>
      <c r="C1198" s="26">
        <v>40574</v>
      </c>
      <c r="D1198" s="10">
        <v>2</v>
      </c>
      <c r="F1198">
        <f t="shared" si="179"/>
        <v>4</v>
      </c>
      <c r="G1198">
        <f t="shared" si="180"/>
        <v>7</v>
      </c>
      <c r="H1198">
        <f t="shared" si="181"/>
        <v>1</v>
      </c>
      <c r="I1198">
        <f t="shared" si="182"/>
        <v>11</v>
      </c>
      <c r="J1198">
        <f t="shared" si="183"/>
        <v>1</v>
      </c>
      <c r="K1198">
        <f t="shared" si="184"/>
        <v>1</v>
      </c>
      <c r="L1198">
        <f t="shared" si="185"/>
        <v>2010</v>
      </c>
      <c r="M1198">
        <f t="shared" si="186"/>
        <v>2011</v>
      </c>
      <c r="N1198">
        <f t="shared" si="187"/>
        <v>2011</v>
      </c>
    </row>
    <row r="1199" spans="1:14">
      <c r="A1199" s="26">
        <v>40190</v>
      </c>
      <c r="B1199" s="26">
        <v>40549</v>
      </c>
      <c r="C1199" s="26">
        <v>40549</v>
      </c>
      <c r="D1199" s="10">
        <v>2</v>
      </c>
      <c r="F1199">
        <f t="shared" si="179"/>
        <v>2</v>
      </c>
      <c r="G1199">
        <f t="shared" si="180"/>
        <v>4</v>
      </c>
      <c r="H1199">
        <f t="shared" si="181"/>
        <v>4</v>
      </c>
      <c r="I1199">
        <f t="shared" si="182"/>
        <v>1</v>
      </c>
      <c r="J1199">
        <f t="shared" si="183"/>
        <v>1</v>
      </c>
      <c r="K1199">
        <f t="shared" si="184"/>
        <v>1</v>
      </c>
      <c r="L1199">
        <f t="shared" si="185"/>
        <v>2010</v>
      </c>
      <c r="M1199">
        <f t="shared" si="186"/>
        <v>2011</v>
      </c>
      <c r="N1199">
        <f t="shared" si="187"/>
        <v>2011</v>
      </c>
    </row>
    <row r="1200" spans="1:14">
      <c r="A1200" s="26">
        <v>40446</v>
      </c>
      <c r="B1200" s="26">
        <v>40498</v>
      </c>
      <c r="C1200" s="26">
        <v>40522</v>
      </c>
      <c r="D1200" s="10">
        <v>2</v>
      </c>
      <c r="F1200">
        <f t="shared" si="179"/>
        <v>6</v>
      </c>
      <c r="G1200">
        <f t="shared" si="180"/>
        <v>2</v>
      </c>
      <c r="H1200">
        <f t="shared" si="181"/>
        <v>5</v>
      </c>
      <c r="I1200">
        <f t="shared" si="182"/>
        <v>9</v>
      </c>
      <c r="J1200">
        <f t="shared" si="183"/>
        <v>11</v>
      </c>
      <c r="K1200">
        <f t="shared" si="184"/>
        <v>12</v>
      </c>
      <c r="L1200">
        <f t="shared" si="185"/>
        <v>2010</v>
      </c>
      <c r="M1200">
        <f t="shared" si="186"/>
        <v>2010</v>
      </c>
      <c r="N1200">
        <f t="shared" si="187"/>
        <v>2010</v>
      </c>
    </row>
    <row r="1201" spans="1:14">
      <c r="A1201" s="26">
        <v>40389</v>
      </c>
      <c r="B1201" s="26">
        <v>40532</v>
      </c>
      <c r="C1201" s="26">
        <v>40533</v>
      </c>
      <c r="D1201" s="10">
        <v>3</v>
      </c>
      <c r="F1201">
        <f t="shared" si="179"/>
        <v>5</v>
      </c>
      <c r="G1201">
        <f t="shared" si="180"/>
        <v>1</v>
      </c>
      <c r="H1201">
        <f t="shared" si="181"/>
        <v>2</v>
      </c>
      <c r="I1201">
        <f t="shared" si="182"/>
        <v>7</v>
      </c>
      <c r="J1201">
        <f t="shared" si="183"/>
        <v>12</v>
      </c>
      <c r="K1201">
        <f t="shared" si="184"/>
        <v>12</v>
      </c>
      <c r="L1201">
        <f t="shared" si="185"/>
        <v>2010</v>
      </c>
      <c r="M1201">
        <f t="shared" si="186"/>
        <v>2010</v>
      </c>
      <c r="N1201">
        <f t="shared" si="187"/>
        <v>2010</v>
      </c>
    </row>
    <row r="1202" spans="1:14">
      <c r="A1202" s="26">
        <v>40150</v>
      </c>
      <c r="B1202" s="26">
        <v>40502</v>
      </c>
      <c r="C1202" s="26">
        <v>40555</v>
      </c>
      <c r="D1202" s="10">
        <v>5</v>
      </c>
      <c r="F1202">
        <f t="shared" si="179"/>
        <v>4</v>
      </c>
      <c r="G1202">
        <f t="shared" si="180"/>
        <v>6</v>
      </c>
      <c r="H1202">
        <f t="shared" si="181"/>
        <v>3</v>
      </c>
      <c r="I1202">
        <f t="shared" si="182"/>
        <v>12</v>
      </c>
      <c r="J1202">
        <f t="shared" si="183"/>
        <v>11</v>
      </c>
      <c r="K1202">
        <f t="shared" si="184"/>
        <v>1</v>
      </c>
      <c r="L1202">
        <f t="shared" si="185"/>
        <v>2009</v>
      </c>
      <c r="M1202">
        <f t="shared" si="186"/>
        <v>2010</v>
      </c>
      <c r="N1202">
        <f t="shared" si="187"/>
        <v>2011</v>
      </c>
    </row>
    <row r="1203" spans="1:14">
      <c r="A1203" s="26">
        <v>40497</v>
      </c>
      <c r="B1203" s="26">
        <v>40561</v>
      </c>
      <c r="C1203" s="26">
        <v>40562</v>
      </c>
      <c r="D1203" s="10">
        <v>1</v>
      </c>
      <c r="F1203">
        <f t="shared" si="179"/>
        <v>1</v>
      </c>
      <c r="G1203">
        <f t="shared" si="180"/>
        <v>2</v>
      </c>
      <c r="H1203">
        <f t="shared" si="181"/>
        <v>3</v>
      </c>
      <c r="I1203">
        <f t="shared" si="182"/>
        <v>11</v>
      </c>
      <c r="J1203">
        <f t="shared" si="183"/>
        <v>1</v>
      </c>
      <c r="K1203">
        <f t="shared" si="184"/>
        <v>1</v>
      </c>
      <c r="L1203">
        <f t="shared" si="185"/>
        <v>2010</v>
      </c>
      <c r="M1203">
        <f t="shared" si="186"/>
        <v>2011</v>
      </c>
      <c r="N1203">
        <f t="shared" si="187"/>
        <v>2011</v>
      </c>
    </row>
    <row r="1204" spans="1:14">
      <c r="A1204" s="26">
        <v>40457</v>
      </c>
      <c r="B1204" s="26">
        <v>40550</v>
      </c>
      <c r="C1204" s="26">
        <v>40554</v>
      </c>
      <c r="D1204" s="10">
        <v>2</v>
      </c>
      <c r="F1204">
        <f t="shared" si="179"/>
        <v>3</v>
      </c>
      <c r="G1204">
        <f t="shared" si="180"/>
        <v>5</v>
      </c>
      <c r="H1204">
        <f t="shared" si="181"/>
        <v>2</v>
      </c>
      <c r="I1204">
        <f t="shared" si="182"/>
        <v>10</v>
      </c>
      <c r="J1204">
        <f t="shared" si="183"/>
        <v>1</v>
      </c>
      <c r="K1204">
        <f t="shared" si="184"/>
        <v>1</v>
      </c>
      <c r="L1204">
        <f t="shared" si="185"/>
        <v>2010</v>
      </c>
      <c r="M1204">
        <f t="shared" si="186"/>
        <v>2011</v>
      </c>
      <c r="N1204">
        <f t="shared" si="187"/>
        <v>2011</v>
      </c>
    </row>
    <row r="1205" spans="1:14">
      <c r="A1205" s="26">
        <v>40504</v>
      </c>
      <c r="B1205" s="26">
        <v>40566</v>
      </c>
      <c r="C1205" s="26">
        <v>40567</v>
      </c>
      <c r="D1205" s="10">
        <v>1</v>
      </c>
      <c r="F1205">
        <f t="shared" si="179"/>
        <v>1</v>
      </c>
      <c r="G1205">
        <f t="shared" si="180"/>
        <v>7</v>
      </c>
      <c r="H1205">
        <f t="shared" si="181"/>
        <v>1</v>
      </c>
      <c r="I1205">
        <f t="shared" si="182"/>
        <v>11</v>
      </c>
      <c r="J1205">
        <f t="shared" si="183"/>
        <v>1</v>
      </c>
      <c r="K1205">
        <f t="shared" si="184"/>
        <v>1</v>
      </c>
      <c r="L1205">
        <f t="shared" si="185"/>
        <v>2010</v>
      </c>
      <c r="M1205">
        <f t="shared" si="186"/>
        <v>2011</v>
      </c>
      <c r="N1205">
        <f t="shared" si="187"/>
        <v>2011</v>
      </c>
    </row>
    <row r="1206" spans="1:14">
      <c r="A1206" s="26">
        <v>40522</v>
      </c>
      <c r="B1206" s="26">
        <v>40571</v>
      </c>
      <c r="C1206" s="26">
        <v>40571</v>
      </c>
      <c r="D1206" s="10">
        <v>4</v>
      </c>
      <c r="F1206">
        <f t="shared" si="179"/>
        <v>5</v>
      </c>
      <c r="G1206">
        <f t="shared" si="180"/>
        <v>5</v>
      </c>
      <c r="H1206">
        <f t="shared" si="181"/>
        <v>5</v>
      </c>
      <c r="I1206">
        <f t="shared" si="182"/>
        <v>12</v>
      </c>
      <c r="J1206">
        <f t="shared" si="183"/>
        <v>1</v>
      </c>
      <c r="K1206">
        <f t="shared" si="184"/>
        <v>1</v>
      </c>
      <c r="L1206">
        <f t="shared" si="185"/>
        <v>2010</v>
      </c>
      <c r="M1206">
        <f t="shared" si="186"/>
        <v>2011</v>
      </c>
      <c r="N1206">
        <f t="shared" si="187"/>
        <v>2011</v>
      </c>
    </row>
    <row r="1207" spans="1:14">
      <c r="A1207" s="26">
        <v>40493</v>
      </c>
      <c r="B1207" s="26">
        <v>40568</v>
      </c>
      <c r="C1207" s="26">
        <v>40568</v>
      </c>
      <c r="D1207" s="10">
        <v>1</v>
      </c>
      <c r="F1207">
        <f t="shared" si="179"/>
        <v>4</v>
      </c>
      <c r="G1207">
        <f t="shared" si="180"/>
        <v>2</v>
      </c>
      <c r="H1207">
        <f t="shared" si="181"/>
        <v>2</v>
      </c>
      <c r="I1207">
        <f t="shared" si="182"/>
        <v>11</v>
      </c>
      <c r="J1207">
        <f t="shared" si="183"/>
        <v>1</v>
      </c>
      <c r="K1207">
        <f t="shared" si="184"/>
        <v>1</v>
      </c>
      <c r="L1207">
        <f t="shared" si="185"/>
        <v>2010</v>
      </c>
      <c r="M1207">
        <f t="shared" si="186"/>
        <v>2011</v>
      </c>
      <c r="N1207">
        <f t="shared" si="187"/>
        <v>2011</v>
      </c>
    </row>
    <row r="1208" spans="1:14">
      <c r="A1208" s="26">
        <v>40456</v>
      </c>
      <c r="B1208" s="26">
        <v>40566</v>
      </c>
      <c r="C1208" s="26">
        <v>40566</v>
      </c>
      <c r="D1208" s="10">
        <v>1</v>
      </c>
      <c r="F1208">
        <f t="shared" si="179"/>
        <v>2</v>
      </c>
      <c r="G1208">
        <f t="shared" si="180"/>
        <v>7</v>
      </c>
      <c r="H1208">
        <f t="shared" si="181"/>
        <v>7</v>
      </c>
      <c r="I1208">
        <f t="shared" si="182"/>
        <v>10</v>
      </c>
      <c r="J1208">
        <f t="shared" si="183"/>
        <v>1</v>
      </c>
      <c r="K1208">
        <f t="shared" si="184"/>
        <v>1</v>
      </c>
      <c r="L1208">
        <f t="shared" si="185"/>
        <v>2010</v>
      </c>
      <c r="M1208">
        <f t="shared" si="186"/>
        <v>2011</v>
      </c>
      <c r="N1208">
        <f t="shared" si="187"/>
        <v>2011</v>
      </c>
    </row>
    <row r="1209" spans="1:14">
      <c r="A1209" s="26">
        <v>40528</v>
      </c>
      <c r="B1209" s="26">
        <v>40592</v>
      </c>
      <c r="C1209" s="26">
        <v>40595</v>
      </c>
      <c r="D1209" s="10">
        <v>2</v>
      </c>
      <c r="F1209">
        <f t="shared" si="179"/>
        <v>4</v>
      </c>
      <c r="G1209">
        <f t="shared" si="180"/>
        <v>5</v>
      </c>
      <c r="H1209">
        <f t="shared" si="181"/>
        <v>1</v>
      </c>
      <c r="I1209">
        <f t="shared" si="182"/>
        <v>12</v>
      </c>
      <c r="J1209">
        <f t="shared" si="183"/>
        <v>2</v>
      </c>
      <c r="K1209">
        <f t="shared" si="184"/>
        <v>2</v>
      </c>
      <c r="L1209">
        <f t="shared" si="185"/>
        <v>2010</v>
      </c>
      <c r="M1209">
        <f t="shared" si="186"/>
        <v>2011</v>
      </c>
      <c r="N1209">
        <f t="shared" si="187"/>
        <v>2011</v>
      </c>
    </row>
    <row r="1210" spans="1:14">
      <c r="A1210" s="26">
        <v>40508</v>
      </c>
      <c r="B1210" s="26">
        <v>40611</v>
      </c>
      <c r="C1210" s="26">
        <v>40612</v>
      </c>
      <c r="D1210" s="10">
        <v>5</v>
      </c>
      <c r="F1210">
        <f t="shared" si="179"/>
        <v>5</v>
      </c>
      <c r="G1210">
        <f t="shared" si="180"/>
        <v>3</v>
      </c>
      <c r="H1210">
        <f t="shared" si="181"/>
        <v>4</v>
      </c>
      <c r="I1210">
        <f t="shared" si="182"/>
        <v>11</v>
      </c>
      <c r="J1210">
        <f t="shared" si="183"/>
        <v>3</v>
      </c>
      <c r="K1210">
        <f t="shared" si="184"/>
        <v>3</v>
      </c>
      <c r="L1210">
        <f t="shared" si="185"/>
        <v>2010</v>
      </c>
      <c r="M1210">
        <f t="shared" si="186"/>
        <v>2011</v>
      </c>
      <c r="N1210">
        <f t="shared" si="187"/>
        <v>2011</v>
      </c>
    </row>
    <row r="1211" spans="1:14">
      <c r="A1211" s="26">
        <v>40386</v>
      </c>
      <c r="B1211" s="26">
        <v>40606</v>
      </c>
      <c r="C1211" s="26">
        <v>40606</v>
      </c>
      <c r="D1211" s="10">
        <v>1</v>
      </c>
      <c r="F1211">
        <f t="shared" si="179"/>
        <v>2</v>
      </c>
      <c r="G1211">
        <f t="shared" si="180"/>
        <v>5</v>
      </c>
      <c r="H1211">
        <f t="shared" si="181"/>
        <v>5</v>
      </c>
      <c r="I1211">
        <f t="shared" si="182"/>
        <v>7</v>
      </c>
      <c r="J1211">
        <f t="shared" si="183"/>
        <v>3</v>
      </c>
      <c r="K1211">
        <f t="shared" si="184"/>
        <v>3</v>
      </c>
      <c r="L1211">
        <f t="shared" si="185"/>
        <v>2010</v>
      </c>
      <c r="M1211">
        <f t="shared" si="186"/>
        <v>2011</v>
      </c>
      <c r="N1211">
        <f t="shared" si="187"/>
        <v>2011</v>
      </c>
    </row>
    <row r="1212" spans="1:14">
      <c r="A1212" s="26">
        <v>40512</v>
      </c>
      <c r="B1212" s="26">
        <v>40597</v>
      </c>
      <c r="C1212" s="26">
        <v>40598</v>
      </c>
      <c r="D1212" s="10">
        <v>1</v>
      </c>
      <c r="F1212">
        <f t="shared" si="179"/>
        <v>2</v>
      </c>
      <c r="G1212">
        <f t="shared" si="180"/>
        <v>3</v>
      </c>
      <c r="H1212">
        <f t="shared" si="181"/>
        <v>4</v>
      </c>
      <c r="I1212">
        <f t="shared" si="182"/>
        <v>11</v>
      </c>
      <c r="J1212">
        <f t="shared" si="183"/>
        <v>2</v>
      </c>
      <c r="K1212">
        <f t="shared" si="184"/>
        <v>2</v>
      </c>
      <c r="L1212">
        <f t="shared" si="185"/>
        <v>2010</v>
      </c>
      <c r="M1212">
        <f t="shared" si="186"/>
        <v>2011</v>
      </c>
      <c r="N1212">
        <f t="shared" si="187"/>
        <v>2011</v>
      </c>
    </row>
    <row r="1213" spans="1:14">
      <c r="A1213" s="26">
        <v>40393</v>
      </c>
      <c r="B1213" s="26">
        <v>40602</v>
      </c>
      <c r="C1213" s="26">
        <v>40602</v>
      </c>
      <c r="D1213" s="10">
        <v>4</v>
      </c>
      <c r="F1213">
        <f t="shared" si="179"/>
        <v>2</v>
      </c>
      <c r="G1213">
        <f t="shared" si="180"/>
        <v>1</v>
      </c>
      <c r="H1213">
        <f t="shared" si="181"/>
        <v>1</v>
      </c>
      <c r="I1213">
        <f t="shared" si="182"/>
        <v>8</v>
      </c>
      <c r="J1213">
        <f t="shared" si="183"/>
        <v>2</v>
      </c>
      <c r="K1213">
        <f t="shared" si="184"/>
        <v>2</v>
      </c>
      <c r="L1213">
        <f t="shared" si="185"/>
        <v>2010</v>
      </c>
      <c r="M1213">
        <f t="shared" si="186"/>
        <v>2011</v>
      </c>
      <c r="N1213">
        <f t="shared" si="187"/>
        <v>2011</v>
      </c>
    </row>
    <row r="1214" spans="1:14">
      <c r="A1214" s="26">
        <v>40452</v>
      </c>
      <c r="B1214" s="26">
        <v>40563</v>
      </c>
      <c r="C1214" s="26">
        <v>40564</v>
      </c>
      <c r="D1214" s="10">
        <v>3</v>
      </c>
      <c r="F1214">
        <f t="shared" si="179"/>
        <v>5</v>
      </c>
      <c r="G1214">
        <f t="shared" si="180"/>
        <v>4</v>
      </c>
      <c r="H1214">
        <f t="shared" si="181"/>
        <v>5</v>
      </c>
      <c r="I1214">
        <f t="shared" si="182"/>
        <v>10</v>
      </c>
      <c r="J1214">
        <f t="shared" si="183"/>
        <v>1</v>
      </c>
      <c r="K1214">
        <f t="shared" si="184"/>
        <v>1</v>
      </c>
      <c r="L1214">
        <f t="shared" si="185"/>
        <v>2010</v>
      </c>
      <c r="M1214">
        <f t="shared" si="186"/>
        <v>2011</v>
      </c>
      <c r="N1214">
        <f t="shared" si="187"/>
        <v>2011</v>
      </c>
    </row>
    <row r="1215" spans="1:14">
      <c r="A1215" s="26">
        <v>40504</v>
      </c>
      <c r="B1215" s="26">
        <v>40611</v>
      </c>
      <c r="C1215" s="26">
        <v>40611</v>
      </c>
      <c r="D1215" s="10">
        <v>3</v>
      </c>
      <c r="F1215">
        <f t="shared" si="179"/>
        <v>1</v>
      </c>
      <c r="G1215">
        <f t="shared" si="180"/>
        <v>3</v>
      </c>
      <c r="H1215">
        <f t="shared" si="181"/>
        <v>3</v>
      </c>
      <c r="I1215">
        <f t="shared" si="182"/>
        <v>11</v>
      </c>
      <c r="J1215">
        <f t="shared" si="183"/>
        <v>3</v>
      </c>
      <c r="K1215">
        <f t="shared" si="184"/>
        <v>3</v>
      </c>
      <c r="L1215">
        <f t="shared" si="185"/>
        <v>2010</v>
      </c>
      <c r="M1215">
        <f t="shared" si="186"/>
        <v>2011</v>
      </c>
      <c r="N1215">
        <f t="shared" si="187"/>
        <v>2011</v>
      </c>
    </row>
    <row r="1216" spans="1:14">
      <c r="A1216" s="26">
        <v>40393</v>
      </c>
      <c r="B1216" s="26">
        <v>40592</v>
      </c>
      <c r="C1216" s="26">
        <v>40602</v>
      </c>
      <c r="D1216" s="10">
        <v>3</v>
      </c>
      <c r="F1216">
        <f t="shared" si="179"/>
        <v>2</v>
      </c>
      <c r="G1216">
        <f t="shared" si="180"/>
        <v>5</v>
      </c>
      <c r="H1216">
        <f t="shared" si="181"/>
        <v>1</v>
      </c>
      <c r="I1216">
        <f t="shared" si="182"/>
        <v>8</v>
      </c>
      <c r="J1216">
        <f t="shared" si="183"/>
        <v>2</v>
      </c>
      <c r="K1216">
        <f t="shared" si="184"/>
        <v>2</v>
      </c>
      <c r="L1216">
        <f t="shared" si="185"/>
        <v>2010</v>
      </c>
      <c r="M1216">
        <f t="shared" si="186"/>
        <v>2011</v>
      </c>
      <c r="N1216">
        <f t="shared" si="187"/>
        <v>2011</v>
      </c>
    </row>
    <row r="1217" spans="1:14">
      <c r="A1217" s="26">
        <v>40457</v>
      </c>
      <c r="B1217" s="26">
        <v>40561</v>
      </c>
      <c r="C1217" s="26">
        <v>40561</v>
      </c>
      <c r="D1217" s="10">
        <v>2</v>
      </c>
      <c r="F1217">
        <f t="shared" si="179"/>
        <v>3</v>
      </c>
      <c r="G1217">
        <f t="shared" si="180"/>
        <v>2</v>
      </c>
      <c r="H1217">
        <f t="shared" si="181"/>
        <v>2</v>
      </c>
      <c r="I1217">
        <f t="shared" si="182"/>
        <v>10</v>
      </c>
      <c r="J1217">
        <f t="shared" si="183"/>
        <v>1</v>
      </c>
      <c r="K1217">
        <f t="shared" si="184"/>
        <v>1</v>
      </c>
      <c r="L1217">
        <f t="shared" si="185"/>
        <v>2010</v>
      </c>
      <c r="M1217">
        <f t="shared" si="186"/>
        <v>2011</v>
      </c>
      <c r="N1217">
        <f t="shared" si="187"/>
        <v>2011</v>
      </c>
    </row>
    <row r="1218" spans="1:14">
      <c r="A1218" s="26">
        <v>40361</v>
      </c>
      <c r="B1218" s="26">
        <v>40574</v>
      </c>
      <c r="C1218" s="26">
        <v>40574</v>
      </c>
      <c r="D1218" s="10">
        <v>3</v>
      </c>
      <c r="F1218">
        <f t="shared" si="179"/>
        <v>5</v>
      </c>
      <c r="G1218">
        <f t="shared" si="180"/>
        <v>1</v>
      </c>
      <c r="H1218">
        <f t="shared" si="181"/>
        <v>1</v>
      </c>
      <c r="I1218">
        <f t="shared" si="182"/>
        <v>7</v>
      </c>
      <c r="J1218">
        <f t="shared" si="183"/>
        <v>1</v>
      </c>
      <c r="K1218">
        <f t="shared" si="184"/>
        <v>1</v>
      </c>
      <c r="L1218">
        <f t="shared" si="185"/>
        <v>2010</v>
      </c>
      <c r="M1218">
        <f t="shared" si="186"/>
        <v>2011</v>
      </c>
      <c r="N1218">
        <f t="shared" si="187"/>
        <v>2011</v>
      </c>
    </row>
    <row r="1219" spans="1:14">
      <c r="A1219" s="26">
        <v>40480</v>
      </c>
      <c r="B1219" s="26">
        <v>40593</v>
      </c>
      <c r="C1219" s="26">
        <v>40595</v>
      </c>
      <c r="D1219" s="10">
        <v>4</v>
      </c>
      <c r="F1219">
        <f t="shared" si="179"/>
        <v>5</v>
      </c>
      <c r="G1219">
        <f t="shared" si="180"/>
        <v>6</v>
      </c>
      <c r="H1219">
        <f t="shared" si="181"/>
        <v>1</v>
      </c>
      <c r="I1219">
        <f t="shared" si="182"/>
        <v>10</v>
      </c>
      <c r="J1219">
        <f t="shared" si="183"/>
        <v>2</v>
      </c>
      <c r="K1219">
        <f t="shared" si="184"/>
        <v>2</v>
      </c>
      <c r="L1219">
        <f t="shared" si="185"/>
        <v>2010</v>
      </c>
      <c r="M1219">
        <f t="shared" si="186"/>
        <v>2011</v>
      </c>
      <c r="N1219">
        <f t="shared" si="187"/>
        <v>2011</v>
      </c>
    </row>
    <row r="1220" spans="1:14">
      <c r="A1220" s="26">
        <v>40477</v>
      </c>
      <c r="B1220" s="26">
        <v>40588</v>
      </c>
      <c r="C1220" s="26">
        <v>40589</v>
      </c>
      <c r="D1220" s="10">
        <v>4</v>
      </c>
      <c r="F1220">
        <f t="shared" ref="F1220:F1283" si="188">WEEKDAY(A1220,2)</f>
        <v>2</v>
      </c>
      <c r="G1220">
        <f t="shared" ref="G1220:G1283" si="189">WEEKDAY(B1220,2)</f>
        <v>1</v>
      </c>
      <c r="H1220">
        <f t="shared" ref="H1220:H1283" si="190">WEEKDAY(C1220,2)</f>
        <v>2</v>
      </c>
      <c r="I1220">
        <f t="shared" ref="I1220:I1283" si="191">MONTH(A1220)</f>
        <v>10</v>
      </c>
      <c r="J1220">
        <f t="shared" ref="J1220:J1283" si="192">MONTH(B1220)</f>
        <v>2</v>
      </c>
      <c r="K1220">
        <f t="shared" ref="K1220:K1283" si="193">MONTH(C1220)</f>
        <v>2</v>
      </c>
      <c r="L1220">
        <f t="shared" ref="L1220:L1283" si="194">YEAR(A1220)</f>
        <v>2010</v>
      </c>
      <c r="M1220">
        <f t="shared" ref="M1220:M1283" si="195">YEAR(B1220)</f>
        <v>2011</v>
      </c>
      <c r="N1220">
        <f t="shared" ref="N1220:N1283" si="196">YEAR(C1220)</f>
        <v>2011</v>
      </c>
    </row>
    <row r="1221" spans="1:14">
      <c r="A1221" s="26">
        <v>40085</v>
      </c>
      <c r="B1221" s="26">
        <v>40576</v>
      </c>
      <c r="C1221" s="26">
        <v>40576</v>
      </c>
      <c r="D1221" s="10">
        <v>1</v>
      </c>
      <c r="F1221">
        <f t="shared" si="188"/>
        <v>2</v>
      </c>
      <c r="G1221">
        <f t="shared" si="189"/>
        <v>3</v>
      </c>
      <c r="H1221">
        <f t="shared" si="190"/>
        <v>3</v>
      </c>
      <c r="I1221">
        <f t="shared" si="191"/>
        <v>9</v>
      </c>
      <c r="J1221">
        <f t="shared" si="192"/>
        <v>2</v>
      </c>
      <c r="K1221">
        <f t="shared" si="193"/>
        <v>2</v>
      </c>
      <c r="L1221">
        <f t="shared" si="194"/>
        <v>2009</v>
      </c>
      <c r="M1221">
        <f t="shared" si="195"/>
        <v>2011</v>
      </c>
      <c r="N1221">
        <f t="shared" si="196"/>
        <v>2011</v>
      </c>
    </row>
    <row r="1222" spans="1:14">
      <c r="A1222" s="26">
        <v>40521</v>
      </c>
      <c r="B1222" s="26">
        <v>40542</v>
      </c>
      <c r="C1222" s="26">
        <v>40542</v>
      </c>
      <c r="D1222" s="10">
        <v>1</v>
      </c>
      <c r="F1222">
        <f t="shared" si="188"/>
        <v>4</v>
      </c>
      <c r="G1222">
        <f t="shared" si="189"/>
        <v>4</v>
      </c>
      <c r="H1222">
        <f t="shared" si="190"/>
        <v>4</v>
      </c>
      <c r="I1222">
        <f t="shared" si="191"/>
        <v>12</v>
      </c>
      <c r="J1222">
        <f t="shared" si="192"/>
        <v>12</v>
      </c>
      <c r="K1222">
        <f t="shared" si="193"/>
        <v>12</v>
      </c>
      <c r="L1222">
        <f t="shared" si="194"/>
        <v>2010</v>
      </c>
      <c r="M1222">
        <f t="shared" si="195"/>
        <v>2010</v>
      </c>
      <c r="N1222">
        <f t="shared" si="196"/>
        <v>2010</v>
      </c>
    </row>
    <row r="1223" spans="1:14">
      <c r="A1223" s="26">
        <v>40493</v>
      </c>
      <c r="B1223" s="26">
        <v>40597</v>
      </c>
      <c r="C1223" s="26">
        <v>40603</v>
      </c>
      <c r="D1223" s="10">
        <v>1</v>
      </c>
      <c r="F1223">
        <f t="shared" si="188"/>
        <v>4</v>
      </c>
      <c r="G1223">
        <f t="shared" si="189"/>
        <v>3</v>
      </c>
      <c r="H1223">
        <f t="shared" si="190"/>
        <v>2</v>
      </c>
      <c r="I1223">
        <f t="shared" si="191"/>
        <v>11</v>
      </c>
      <c r="J1223">
        <f t="shared" si="192"/>
        <v>2</v>
      </c>
      <c r="K1223">
        <f t="shared" si="193"/>
        <v>3</v>
      </c>
      <c r="L1223">
        <f t="shared" si="194"/>
        <v>2010</v>
      </c>
      <c r="M1223">
        <f t="shared" si="195"/>
        <v>2011</v>
      </c>
      <c r="N1223">
        <f t="shared" si="196"/>
        <v>2011</v>
      </c>
    </row>
    <row r="1224" spans="1:14">
      <c r="A1224" s="26">
        <v>40428</v>
      </c>
      <c r="B1224" s="26">
        <v>40613</v>
      </c>
      <c r="C1224" s="26">
        <v>40613</v>
      </c>
      <c r="D1224" s="10">
        <v>2</v>
      </c>
      <c r="F1224">
        <f t="shared" si="188"/>
        <v>2</v>
      </c>
      <c r="G1224">
        <f t="shared" si="189"/>
        <v>5</v>
      </c>
      <c r="H1224">
        <f t="shared" si="190"/>
        <v>5</v>
      </c>
      <c r="I1224">
        <f t="shared" si="191"/>
        <v>9</v>
      </c>
      <c r="J1224">
        <f t="shared" si="192"/>
        <v>3</v>
      </c>
      <c r="K1224">
        <f t="shared" si="193"/>
        <v>3</v>
      </c>
      <c r="L1224">
        <f t="shared" si="194"/>
        <v>2010</v>
      </c>
      <c r="M1224">
        <f t="shared" si="195"/>
        <v>2011</v>
      </c>
      <c r="N1224">
        <f t="shared" si="196"/>
        <v>2011</v>
      </c>
    </row>
    <row r="1225" spans="1:14">
      <c r="A1225" s="26">
        <v>40555</v>
      </c>
      <c r="B1225" s="26">
        <v>40616</v>
      </c>
      <c r="C1225" s="26">
        <v>40617</v>
      </c>
      <c r="D1225" s="10">
        <v>1</v>
      </c>
      <c r="F1225">
        <f t="shared" si="188"/>
        <v>3</v>
      </c>
      <c r="G1225">
        <f t="shared" si="189"/>
        <v>1</v>
      </c>
      <c r="H1225">
        <f t="shared" si="190"/>
        <v>2</v>
      </c>
      <c r="I1225">
        <f t="shared" si="191"/>
        <v>1</v>
      </c>
      <c r="J1225">
        <f t="shared" si="192"/>
        <v>3</v>
      </c>
      <c r="K1225">
        <f t="shared" si="193"/>
        <v>3</v>
      </c>
      <c r="L1225">
        <f t="shared" si="194"/>
        <v>2011</v>
      </c>
      <c r="M1225">
        <f t="shared" si="195"/>
        <v>2011</v>
      </c>
      <c r="N1225">
        <f t="shared" si="196"/>
        <v>2011</v>
      </c>
    </row>
    <row r="1226" spans="1:14">
      <c r="A1226" s="26">
        <v>40454</v>
      </c>
      <c r="B1226" s="26">
        <v>40568</v>
      </c>
      <c r="C1226" s="26">
        <v>40575</v>
      </c>
      <c r="D1226" s="10">
        <v>2</v>
      </c>
      <c r="F1226">
        <f t="shared" si="188"/>
        <v>7</v>
      </c>
      <c r="G1226">
        <f t="shared" si="189"/>
        <v>2</v>
      </c>
      <c r="H1226">
        <f t="shared" si="190"/>
        <v>2</v>
      </c>
      <c r="I1226">
        <f t="shared" si="191"/>
        <v>10</v>
      </c>
      <c r="J1226">
        <f t="shared" si="192"/>
        <v>1</v>
      </c>
      <c r="K1226">
        <f t="shared" si="193"/>
        <v>2</v>
      </c>
      <c r="L1226">
        <f t="shared" si="194"/>
        <v>2010</v>
      </c>
      <c r="M1226">
        <f t="shared" si="195"/>
        <v>2011</v>
      </c>
      <c r="N1226">
        <f t="shared" si="196"/>
        <v>2011</v>
      </c>
    </row>
    <row r="1227" spans="1:14">
      <c r="A1227" s="26">
        <v>40548</v>
      </c>
      <c r="B1227" s="26">
        <v>40618</v>
      </c>
      <c r="C1227" s="26">
        <v>40618</v>
      </c>
      <c r="D1227" s="10">
        <v>3</v>
      </c>
      <c r="F1227">
        <f t="shared" si="188"/>
        <v>3</v>
      </c>
      <c r="G1227">
        <f t="shared" si="189"/>
        <v>3</v>
      </c>
      <c r="H1227">
        <f t="shared" si="190"/>
        <v>3</v>
      </c>
      <c r="I1227">
        <f t="shared" si="191"/>
        <v>1</v>
      </c>
      <c r="J1227">
        <f t="shared" si="192"/>
        <v>3</v>
      </c>
      <c r="K1227">
        <f t="shared" si="193"/>
        <v>3</v>
      </c>
      <c r="L1227">
        <f t="shared" si="194"/>
        <v>2011</v>
      </c>
      <c r="M1227">
        <f t="shared" si="195"/>
        <v>2011</v>
      </c>
      <c r="N1227">
        <f t="shared" si="196"/>
        <v>2011</v>
      </c>
    </row>
    <row r="1228" spans="1:14">
      <c r="A1228" s="26">
        <v>40455</v>
      </c>
      <c r="B1228" s="26">
        <v>40595</v>
      </c>
      <c r="C1228" s="26">
        <v>40623</v>
      </c>
      <c r="D1228" s="10">
        <v>1</v>
      </c>
      <c r="F1228">
        <f t="shared" si="188"/>
        <v>1</v>
      </c>
      <c r="G1228">
        <f t="shared" si="189"/>
        <v>1</v>
      </c>
      <c r="H1228">
        <f t="shared" si="190"/>
        <v>1</v>
      </c>
      <c r="I1228">
        <f t="shared" si="191"/>
        <v>10</v>
      </c>
      <c r="J1228">
        <f t="shared" si="192"/>
        <v>2</v>
      </c>
      <c r="K1228">
        <f t="shared" si="193"/>
        <v>3</v>
      </c>
      <c r="L1228">
        <f t="shared" si="194"/>
        <v>2010</v>
      </c>
      <c r="M1228">
        <f t="shared" si="195"/>
        <v>2011</v>
      </c>
      <c r="N1228">
        <f t="shared" si="196"/>
        <v>2011</v>
      </c>
    </row>
    <row r="1229" spans="1:14">
      <c r="A1229" s="26">
        <v>40529</v>
      </c>
      <c r="B1229" s="26">
        <v>40579</v>
      </c>
      <c r="C1229" s="26">
        <v>40581</v>
      </c>
      <c r="D1229" s="10">
        <v>1</v>
      </c>
      <c r="F1229">
        <f t="shared" si="188"/>
        <v>5</v>
      </c>
      <c r="G1229">
        <f t="shared" si="189"/>
        <v>6</v>
      </c>
      <c r="H1229">
        <f t="shared" si="190"/>
        <v>1</v>
      </c>
      <c r="I1229">
        <f t="shared" si="191"/>
        <v>12</v>
      </c>
      <c r="J1229">
        <f t="shared" si="192"/>
        <v>2</v>
      </c>
      <c r="K1229">
        <f t="shared" si="193"/>
        <v>2</v>
      </c>
      <c r="L1229">
        <f t="shared" si="194"/>
        <v>2010</v>
      </c>
      <c r="M1229">
        <f t="shared" si="195"/>
        <v>2011</v>
      </c>
      <c r="N1229">
        <f t="shared" si="196"/>
        <v>2011</v>
      </c>
    </row>
    <row r="1230" spans="1:14">
      <c r="A1230" s="26">
        <v>40403</v>
      </c>
      <c r="B1230" s="26">
        <v>40513</v>
      </c>
      <c r="C1230" s="26">
        <v>40514</v>
      </c>
      <c r="D1230" s="10">
        <v>4</v>
      </c>
      <c r="F1230">
        <f t="shared" si="188"/>
        <v>5</v>
      </c>
      <c r="G1230">
        <f t="shared" si="189"/>
        <v>3</v>
      </c>
      <c r="H1230">
        <f t="shared" si="190"/>
        <v>4</v>
      </c>
      <c r="I1230">
        <f t="shared" si="191"/>
        <v>8</v>
      </c>
      <c r="J1230">
        <f t="shared" si="192"/>
        <v>12</v>
      </c>
      <c r="K1230">
        <f t="shared" si="193"/>
        <v>12</v>
      </c>
      <c r="L1230">
        <f t="shared" si="194"/>
        <v>2010</v>
      </c>
      <c r="M1230">
        <f t="shared" si="195"/>
        <v>2010</v>
      </c>
      <c r="N1230">
        <f t="shared" si="196"/>
        <v>2010</v>
      </c>
    </row>
    <row r="1231" spans="1:14">
      <c r="A1231" s="26">
        <v>40180</v>
      </c>
      <c r="B1231" s="26">
        <v>40617</v>
      </c>
      <c r="C1231" s="26">
        <v>40617</v>
      </c>
      <c r="D1231" s="10">
        <v>2</v>
      </c>
      <c r="F1231">
        <f t="shared" si="188"/>
        <v>6</v>
      </c>
      <c r="G1231">
        <f t="shared" si="189"/>
        <v>2</v>
      </c>
      <c r="H1231">
        <f t="shared" si="190"/>
        <v>2</v>
      </c>
      <c r="I1231">
        <f t="shared" si="191"/>
        <v>1</v>
      </c>
      <c r="J1231">
        <f t="shared" si="192"/>
        <v>3</v>
      </c>
      <c r="K1231">
        <f t="shared" si="193"/>
        <v>3</v>
      </c>
      <c r="L1231">
        <f t="shared" si="194"/>
        <v>2010</v>
      </c>
      <c r="M1231">
        <f t="shared" si="195"/>
        <v>2011</v>
      </c>
      <c r="N1231">
        <f t="shared" si="196"/>
        <v>2011</v>
      </c>
    </row>
    <row r="1232" spans="1:14">
      <c r="A1232" s="26">
        <v>40571</v>
      </c>
      <c r="B1232" s="26">
        <v>40625</v>
      </c>
      <c r="C1232" s="26">
        <v>40630</v>
      </c>
      <c r="D1232" s="10">
        <v>3</v>
      </c>
      <c r="F1232">
        <f t="shared" si="188"/>
        <v>5</v>
      </c>
      <c r="G1232">
        <f t="shared" si="189"/>
        <v>3</v>
      </c>
      <c r="H1232">
        <f t="shared" si="190"/>
        <v>1</v>
      </c>
      <c r="I1232">
        <f t="shared" si="191"/>
        <v>1</v>
      </c>
      <c r="J1232">
        <f t="shared" si="192"/>
        <v>3</v>
      </c>
      <c r="K1232">
        <f t="shared" si="193"/>
        <v>3</v>
      </c>
      <c r="L1232">
        <f t="shared" si="194"/>
        <v>2011</v>
      </c>
      <c r="M1232">
        <f t="shared" si="195"/>
        <v>2011</v>
      </c>
      <c r="N1232">
        <f t="shared" si="196"/>
        <v>2011</v>
      </c>
    </row>
    <row r="1233" spans="1:14">
      <c r="A1233" s="26">
        <v>40478</v>
      </c>
      <c r="B1233" s="26">
        <v>40513</v>
      </c>
      <c r="C1233" s="26">
        <v>40514</v>
      </c>
      <c r="D1233" s="10">
        <v>3</v>
      </c>
      <c r="F1233">
        <f t="shared" si="188"/>
        <v>3</v>
      </c>
      <c r="G1233">
        <f t="shared" si="189"/>
        <v>3</v>
      </c>
      <c r="H1233">
        <f t="shared" si="190"/>
        <v>4</v>
      </c>
      <c r="I1233">
        <f t="shared" si="191"/>
        <v>10</v>
      </c>
      <c r="J1233">
        <f t="shared" si="192"/>
        <v>12</v>
      </c>
      <c r="K1233">
        <f t="shared" si="193"/>
        <v>12</v>
      </c>
      <c r="L1233">
        <f t="shared" si="194"/>
        <v>2010</v>
      </c>
      <c r="M1233">
        <f t="shared" si="195"/>
        <v>2010</v>
      </c>
      <c r="N1233">
        <f t="shared" si="196"/>
        <v>2010</v>
      </c>
    </row>
    <row r="1234" spans="1:14">
      <c r="A1234" s="26">
        <v>40563</v>
      </c>
      <c r="B1234" s="26">
        <v>40590</v>
      </c>
      <c r="C1234" s="26">
        <v>40610</v>
      </c>
      <c r="D1234" s="10">
        <v>4</v>
      </c>
      <c r="F1234">
        <f t="shared" si="188"/>
        <v>4</v>
      </c>
      <c r="G1234">
        <f t="shared" si="189"/>
        <v>3</v>
      </c>
      <c r="H1234">
        <f t="shared" si="190"/>
        <v>2</v>
      </c>
      <c r="I1234">
        <f t="shared" si="191"/>
        <v>1</v>
      </c>
      <c r="J1234">
        <f t="shared" si="192"/>
        <v>2</v>
      </c>
      <c r="K1234">
        <f t="shared" si="193"/>
        <v>3</v>
      </c>
      <c r="L1234">
        <f t="shared" si="194"/>
        <v>2011</v>
      </c>
      <c r="M1234">
        <f t="shared" si="195"/>
        <v>2011</v>
      </c>
      <c r="N1234">
        <f t="shared" si="196"/>
        <v>2011</v>
      </c>
    </row>
    <row r="1235" spans="1:14">
      <c r="A1235" s="26">
        <v>40574</v>
      </c>
      <c r="B1235" s="26">
        <v>40603</v>
      </c>
      <c r="C1235" s="26">
        <v>40603</v>
      </c>
      <c r="D1235" s="10">
        <v>3</v>
      </c>
      <c r="F1235">
        <f t="shared" si="188"/>
        <v>1</v>
      </c>
      <c r="G1235">
        <f t="shared" si="189"/>
        <v>2</v>
      </c>
      <c r="H1235">
        <f t="shared" si="190"/>
        <v>2</v>
      </c>
      <c r="I1235">
        <f t="shared" si="191"/>
        <v>1</v>
      </c>
      <c r="J1235">
        <f t="shared" si="192"/>
        <v>3</v>
      </c>
      <c r="K1235">
        <f t="shared" si="193"/>
        <v>3</v>
      </c>
      <c r="L1235">
        <f t="shared" si="194"/>
        <v>2011</v>
      </c>
      <c r="M1235">
        <f t="shared" si="195"/>
        <v>2011</v>
      </c>
      <c r="N1235">
        <f t="shared" si="196"/>
        <v>2011</v>
      </c>
    </row>
    <row r="1236" spans="1:14">
      <c r="A1236" s="26">
        <v>40212</v>
      </c>
      <c r="B1236" s="26">
        <v>40604</v>
      </c>
      <c r="C1236" s="26">
        <v>40604</v>
      </c>
      <c r="D1236" s="10">
        <v>1</v>
      </c>
      <c r="F1236">
        <f t="shared" si="188"/>
        <v>3</v>
      </c>
      <c r="G1236">
        <f t="shared" si="189"/>
        <v>3</v>
      </c>
      <c r="H1236">
        <f t="shared" si="190"/>
        <v>3</v>
      </c>
      <c r="I1236">
        <f t="shared" si="191"/>
        <v>2</v>
      </c>
      <c r="J1236">
        <f t="shared" si="192"/>
        <v>3</v>
      </c>
      <c r="K1236">
        <f t="shared" si="193"/>
        <v>3</v>
      </c>
      <c r="L1236">
        <f t="shared" si="194"/>
        <v>2010</v>
      </c>
      <c r="M1236">
        <f t="shared" si="195"/>
        <v>2011</v>
      </c>
      <c r="N1236">
        <f t="shared" si="196"/>
        <v>2011</v>
      </c>
    </row>
    <row r="1237" spans="1:14">
      <c r="A1237" s="26">
        <v>40495</v>
      </c>
      <c r="B1237" s="26">
        <v>40599</v>
      </c>
      <c r="C1237" s="26">
        <v>40604</v>
      </c>
      <c r="D1237" s="10">
        <v>1</v>
      </c>
      <c r="F1237">
        <f t="shared" si="188"/>
        <v>6</v>
      </c>
      <c r="G1237">
        <f t="shared" si="189"/>
        <v>5</v>
      </c>
      <c r="H1237">
        <f t="shared" si="190"/>
        <v>3</v>
      </c>
      <c r="I1237">
        <f t="shared" si="191"/>
        <v>11</v>
      </c>
      <c r="J1237">
        <f t="shared" si="192"/>
        <v>2</v>
      </c>
      <c r="K1237">
        <f t="shared" si="193"/>
        <v>3</v>
      </c>
      <c r="L1237">
        <f t="shared" si="194"/>
        <v>2010</v>
      </c>
      <c r="M1237">
        <f t="shared" si="195"/>
        <v>2011</v>
      </c>
      <c r="N1237">
        <f t="shared" si="196"/>
        <v>2011</v>
      </c>
    </row>
    <row r="1238" spans="1:14">
      <c r="A1238" s="26">
        <v>40511</v>
      </c>
      <c r="B1238" s="26">
        <v>40603</v>
      </c>
      <c r="C1238" s="26">
        <v>40622</v>
      </c>
      <c r="D1238" s="10">
        <v>2</v>
      </c>
      <c r="F1238">
        <f t="shared" si="188"/>
        <v>1</v>
      </c>
      <c r="G1238">
        <f t="shared" si="189"/>
        <v>2</v>
      </c>
      <c r="H1238">
        <f t="shared" si="190"/>
        <v>7</v>
      </c>
      <c r="I1238">
        <f t="shared" si="191"/>
        <v>11</v>
      </c>
      <c r="J1238">
        <f t="shared" si="192"/>
        <v>3</v>
      </c>
      <c r="K1238">
        <f t="shared" si="193"/>
        <v>3</v>
      </c>
      <c r="L1238">
        <f t="shared" si="194"/>
        <v>2010</v>
      </c>
      <c r="M1238">
        <f t="shared" si="195"/>
        <v>2011</v>
      </c>
      <c r="N1238">
        <f t="shared" si="196"/>
        <v>2011</v>
      </c>
    </row>
    <row r="1239" spans="1:14">
      <c r="A1239" s="26">
        <v>40527</v>
      </c>
      <c r="B1239" s="26">
        <v>40612</v>
      </c>
      <c r="C1239" s="26">
        <v>40630</v>
      </c>
      <c r="D1239" s="10">
        <v>2</v>
      </c>
      <c r="F1239">
        <f t="shared" si="188"/>
        <v>3</v>
      </c>
      <c r="G1239">
        <f t="shared" si="189"/>
        <v>4</v>
      </c>
      <c r="H1239">
        <f t="shared" si="190"/>
        <v>1</v>
      </c>
      <c r="I1239">
        <f t="shared" si="191"/>
        <v>12</v>
      </c>
      <c r="J1239">
        <f t="shared" si="192"/>
        <v>3</v>
      </c>
      <c r="K1239">
        <f t="shared" si="193"/>
        <v>3</v>
      </c>
      <c r="L1239">
        <f t="shared" si="194"/>
        <v>2010</v>
      </c>
      <c r="M1239">
        <f t="shared" si="195"/>
        <v>2011</v>
      </c>
      <c r="N1239">
        <f t="shared" si="196"/>
        <v>2011</v>
      </c>
    </row>
    <row r="1240" spans="1:14">
      <c r="A1240" s="26">
        <v>40612</v>
      </c>
      <c r="B1240" s="26">
        <v>40648</v>
      </c>
      <c r="C1240" s="26">
        <v>40648</v>
      </c>
      <c r="D1240" s="10">
        <v>2</v>
      </c>
      <c r="F1240">
        <f t="shared" si="188"/>
        <v>4</v>
      </c>
      <c r="G1240">
        <f t="shared" si="189"/>
        <v>5</v>
      </c>
      <c r="H1240">
        <f t="shared" si="190"/>
        <v>5</v>
      </c>
      <c r="I1240">
        <f t="shared" si="191"/>
        <v>3</v>
      </c>
      <c r="J1240">
        <f t="shared" si="192"/>
        <v>4</v>
      </c>
      <c r="K1240">
        <f t="shared" si="193"/>
        <v>4</v>
      </c>
      <c r="L1240">
        <f t="shared" si="194"/>
        <v>2011</v>
      </c>
      <c r="M1240">
        <f t="shared" si="195"/>
        <v>2011</v>
      </c>
      <c r="N1240">
        <f t="shared" si="196"/>
        <v>2011</v>
      </c>
    </row>
    <row r="1241" spans="1:14">
      <c r="A1241" s="26">
        <v>40570</v>
      </c>
      <c r="B1241" s="26">
        <v>40628</v>
      </c>
      <c r="C1241" s="26">
        <v>40630</v>
      </c>
      <c r="D1241" s="10">
        <v>2</v>
      </c>
      <c r="F1241">
        <f t="shared" si="188"/>
        <v>4</v>
      </c>
      <c r="G1241">
        <f t="shared" si="189"/>
        <v>6</v>
      </c>
      <c r="H1241">
        <f t="shared" si="190"/>
        <v>1</v>
      </c>
      <c r="I1241">
        <f t="shared" si="191"/>
        <v>1</v>
      </c>
      <c r="J1241">
        <f t="shared" si="192"/>
        <v>3</v>
      </c>
      <c r="K1241">
        <f t="shared" si="193"/>
        <v>3</v>
      </c>
      <c r="L1241">
        <f t="shared" si="194"/>
        <v>2011</v>
      </c>
      <c r="M1241">
        <f t="shared" si="195"/>
        <v>2011</v>
      </c>
      <c r="N1241">
        <f t="shared" si="196"/>
        <v>2011</v>
      </c>
    </row>
    <row r="1242" spans="1:14">
      <c r="A1242" s="26">
        <v>40561</v>
      </c>
      <c r="B1242" s="26">
        <v>40624</v>
      </c>
      <c r="C1242" s="26">
        <v>40625</v>
      </c>
      <c r="D1242" s="10">
        <v>2</v>
      </c>
      <c r="F1242">
        <f t="shared" si="188"/>
        <v>2</v>
      </c>
      <c r="G1242">
        <f t="shared" si="189"/>
        <v>2</v>
      </c>
      <c r="H1242">
        <f t="shared" si="190"/>
        <v>3</v>
      </c>
      <c r="I1242">
        <f t="shared" si="191"/>
        <v>1</v>
      </c>
      <c r="J1242">
        <f t="shared" si="192"/>
        <v>3</v>
      </c>
      <c r="K1242">
        <f t="shared" si="193"/>
        <v>3</v>
      </c>
      <c r="L1242">
        <f t="shared" si="194"/>
        <v>2011</v>
      </c>
      <c r="M1242">
        <f t="shared" si="195"/>
        <v>2011</v>
      </c>
      <c r="N1242">
        <f t="shared" si="196"/>
        <v>2011</v>
      </c>
    </row>
    <row r="1243" spans="1:14">
      <c r="A1243" s="26">
        <v>40506</v>
      </c>
      <c r="B1243" s="26">
        <v>40619</v>
      </c>
      <c r="C1243" s="26">
        <v>40619</v>
      </c>
      <c r="D1243" s="10">
        <v>2</v>
      </c>
      <c r="F1243">
        <f t="shared" si="188"/>
        <v>3</v>
      </c>
      <c r="G1243">
        <f t="shared" si="189"/>
        <v>4</v>
      </c>
      <c r="H1243">
        <f t="shared" si="190"/>
        <v>4</v>
      </c>
      <c r="I1243">
        <f t="shared" si="191"/>
        <v>11</v>
      </c>
      <c r="J1243">
        <f t="shared" si="192"/>
        <v>3</v>
      </c>
      <c r="K1243">
        <f t="shared" si="193"/>
        <v>3</v>
      </c>
      <c r="L1243">
        <f t="shared" si="194"/>
        <v>2010</v>
      </c>
      <c r="M1243">
        <f t="shared" si="195"/>
        <v>2011</v>
      </c>
      <c r="N1243">
        <f t="shared" si="196"/>
        <v>2011</v>
      </c>
    </row>
    <row r="1244" spans="1:14">
      <c r="A1244" s="26">
        <v>40521</v>
      </c>
      <c r="B1244" s="26">
        <v>40623</v>
      </c>
      <c r="C1244" s="26">
        <v>40631</v>
      </c>
      <c r="D1244" s="10">
        <v>2</v>
      </c>
      <c r="F1244">
        <f t="shared" si="188"/>
        <v>4</v>
      </c>
      <c r="G1244">
        <f t="shared" si="189"/>
        <v>1</v>
      </c>
      <c r="H1244">
        <f t="shared" si="190"/>
        <v>2</v>
      </c>
      <c r="I1244">
        <f t="shared" si="191"/>
        <v>12</v>
      </c>
      <c r="J1244">
        <f t="shared" si="192"/>
        <v>3</v>
      </c>
      <c r="K1244">
        <f t="shared" si="193"/>
        <v>3</v>
      </c>
      <c r="L1244">
        <f t="shared" si="194"/>
        <v>2010</v>
      </c>
      <c r="M1244">
        <f t="shared" si="195"/>
        <v>2011</v>
      </c>
      <c r="N1244">
        <f t="shared" si="196"/>
        <v>2011</v>
      </c>
    </row>
    <row r="1245" spans="1:14">
      <c r="A1245" s="26">
        <v>40493</v>
      </c>
      <c r="B1245" s="26">
        <v>40658</v>
      </c>
      <c r="C1245" s="26">
        <v>40658</v>
      </c>
      <c r="D1245" s="10">
        <v>2</v>
      </c>
      <c r="F1245">
        <f t="shared" si="188"/>
        <v>4</v>
      </c>
      <c r="G1245">
        <f t="shared" si="189"/>
        <v>1</v>
      </c>
      <c r="H1245">
        <f t="shared" si="190"/>
        <v>1</v>
      </c>
      <c r="I1245">
        <f t="shared" si="191"/>
        <v>11</v>
      </c>
      <c r="J1245">
        <f t="shared" si="192"/>
        <v>4</v>
      </c>
      <c r="K1245">
        <f t="shared" si="193"/>
        <v>4</v>
      </c>
      <c r="L1245">
        <f t="shared" si="194"/>
        <v>2010</v>
      </c>
      <c r="M1245">
        <f t="shared" si="195"/>
        <v>2011</v>
      </c>
      <c r="N1245">
        <f t="shared" si="196"/>
        <v>2011</v>
      </c>
    </row>
    <row r="1246" spans="1:14">
      <c r="A1246" s="26">
        <v>40420</v>
      </c>
      <c r="B1246" s="26">
        <v>40626</v>
      </c>
      <c r="C1246" s="26">
        <v>40626</v>
      </c>
      <c r="D1246" s="10">
        <v>2</v>
      </c>
      <c r="F1246">
        <f t="shared" si="188"/>
        <v>1</v>
      </c>
      <c r="G1246">
        <f t="shared" si="189"/>
        <v>4</v>
      </c>
      <c r="H1246">
        <f t="shared" si="190"/>
        <v>4</v>
      </c>
      <c r="I1246">
        <f t="shared" si="191"/>
        <v>8</v>
      </c>
      <c r="J1246">
        <f t="shared" si="192"/>
        <v>3</v>
      </c>
      <c r="K1246">
        <f t="shared" si="193"/>
        <v>3</v>
      </c>
      <c r="L1246">
        <f t="shared" si="194"/>
        <v>2010</v>
      </c>
      <c r="M1246">
        <f t="shared" si="195"/>
        <v>2011</v>
      </c>
      <c r="N1246">
        <f t="shared" si="196"/>
        <v>2011</v>
      </c>
    </row>
    <row r="1247" spans="1:14">
      <c r="A1247" s="26">
        <v>40591</v>
      </c>
      <c r="B1247" s="26">
        <v>40637</v>
      </c>
      <c r="C1247" s="26">
        <v>40638</v>
      </c>
      <c r="D1247" s="10">
        <v>1</v>
      </c>
      <c r="F1247">
        <f t="shared" si="188"/>
        <v>4</v>
      </c>
      <c r="G1247">
        <f t="shared" si="189"/>
        <v>1</v>
      </c>
      <c r="H1247">
        <f t="shared" si="190"/>
        <v>2</v>
      </c>
      <c r="I1247">
        <f t="shared" si="191"/>
        <v>2</v>
      </c>
      <c r="J1247">
        <f t="shared" si="192"/>
        <v>4</v>
      </c>
      <c r="K1247">
        <f t="shared" si="193"/>
        <v>4</v>
      </c>
      <c r="L1247">
        <f t="shared" si="194"/>
        <v>2011</v>
      </c>
      <c r="M1247">
        <f t="shared" si="195"/>
        <v>2011</v>
      </c>
      <c r="N1247">
        <f t="shared" si="196"/>
        <v>2011</v>
      </c>
    </row>
    <row r="1248" spans="1:14">
      <c r="A1248" s="26">
        <v>40460</v>
      </c>
      <c r="B1248" s="26">
        <v>40590</v>
      </c>
      <c r="C1248" s="26">
        <v>40647</v>
      </c>
      <c r="D1248" s="10">
        <v>2</v>
      </c>
      <c r="F1248">
        <f t="shared" si="188"/>
        <v>6</v>
      </c>
      <c r="G1248">
        <f t="shared" si="189"/>
        <v>3</v>
      </c>
      <c r="H1248">
        <f t="shared" si="190"/>
        <v>4</v>
      </c>
      <c r="I1248">
        <f t="shared" si="191"/>
        <v>10</v>
      </c>
      <c r="J1248">
        <f t="shared" si="192"/>
        <v>2</v>
      </c>
      <c r="K1248">
        <f t="shared" si="193"/>
        <v>4</v>
      </c>
      <c r="L1248">
        <f t="shared" si="194"/>
        <v>2010</v>
      </c>
      <c r="M1248">
        <f t="shared" si="195"/>
        <v>2011</v>
      </c>
      <c r="N1248">
        <f t="shared" si="196"/>
        <v>2011</v>
      </c>
    </row>
    <row r="1249" spans="1:14">
      <c r="A1249" s="26">
        <v>40460</v>
      </c>
      <c r="B1249" s="26">
        <v>40590</v>
      </c>
      <c r="C1249" s="26">
        <v>40647</v>
      </c>
      <c r="D1249" s="10">
        <v>2</v>
      </c>
      <c r="F1249">
        <f t="shared" si="188"/>
        <v>6</v>
      </c>
      <c r="G1249">
        <f t="shared" si="189"/>
        <v>3</v>
      </c>
      <c r="H1249">
        <f t="shared" si="190"/>
        <v>4</v>
      </c>
      <c r="I1249">
        <f t="shared" si="191"/>
        <v>10</v>
      </c>
      <c r="J1249">
        <f t="shared" si="192"/>
        <v>2</v>
      </c>
      <c r="K1249">
        <f t="shared" si="193"/>
        <v>4</v>
      </c>
      <c r="L1249">
        <f t="shared" si="194"/>
        <v>2010</v>
      </c>
      <c r="M1249">
        <f t="shared" si="195"/>
        <v>2011</v>
      </c>
      <c r="N1249">
        <f t="shared" si="196"/>
        <v>2011</v>
      </c>
    </row>
    <row r="1250" spans="1:14">
      <c r="A1250" s="26">
        <v>40599</v>
      </c>
      <c r="B1250" s="26">
        <v>40631</v>
      </c>
      <c r="C1250" s="26">
        <v>40632</v>
      </c>
      <c r="D1250" s="10">
        <v>1</v>
      </c>
      <c r="F1250">
        <f t="shared" si="188"/>
        <v>5</v>
      </c>
      <c r="G1250">
        <f t="shared" si="189"/>
        <v>2</v>
      </c>
      <c r="H1250">
        <f t="shared" si="190"/>
        <v>3</v>
      </c>
      <c r="I1250">
        <f t="shared" si="191"/>
        <v>2</v>
      </c>
      <c r="J1250">
        <f t="shared" si="192"/>
        <v>3</v>
      </c>
      <c r="K1250">
        <f t="shared" si="193"/>
        <v>3</v>
      </c>
      <c r="L1250">
        <f t="shared" si="194"/>
        <v>2011</v>
      </c>
      <c r="M1250">
        <f t="shared" si="195"/>
        <v>2011</v>
      </c>
      <c r="N1250">
        <f t="shared" si="196"/>
        <v>2011</v>
      </c>
    </row>
    <row r="1251" spans="1:14">
      <c r="A1251" s="26">
        <v>40528</v>
      </c>
      <c r="B1251" s="26">
        <v>40630</v>
      </c>
      <c r="C1251" s="26">
        <v>40630</v>
      </c>
      <c r="D1251" s="10">
        <v>3</v>
      </c>
      <c r="F1251">
        <f t="shared" si="188"/>
        <v>4</v>
      </c>
      <c r="G1251">
        <f t="shared" si="189"/>
        <v>1</v>
      </c>
      <c r="H1251">
        <f t="shared" si="190"/>
        <v>1</v>
      </c>
      <c r="I1251">
        <f t="shared" si="191"/>
        <v>12</v>
      </c>
      <c r="J1251">
        <f t="shared" si="192"/>
        <v>3</v>
      </c>
      <c r="K1251">
        <f t="shared" si="193"/>
        <v>3</v>
      </c>
      <c r="L1251">
        <f t="shared" si="194"/>
        <v>2010</v>
      </c>
      <c r="M1251">
        <f t="shared" si="195"/>
        <v>2011</v>
      </c>
      <c r="N1251">
        <f t="shared" si="196"/>
        <v>2011</v>
      </c>
    </row>
    <row r="1252" spans="1:14">
      <c r="A1252" s="26">
        <v>40633</v>
      </c>
      <c r="B1252" s="26">
        <v>40674</v>
      </c>
      <c r="C1252" s="26">
        <v>40676</v>
      </c>
      <c r="D1252" s="10">
        <v>3</v>
      </c>
      <c r="F1252">
        <f t="shared" si="188"/>
        <v>4</v>
      </c>
      <c r="G1252">
        <f t="shared" si="189"/>
        <v>3</v>
      </c>
      <c r="H1252">
        <f t="shared" si="190"/>
        <v>5</v>
      </c>
      <c r="I1252">
        <f t="shared" si="191"/>
        <v>3</v>
      </c>
      <c r="J1252">
        <f t="shared" si="192"/>
        <v>5</v>
      </c>
      <c r="K1252">
        <f t="shared" si="193"/>
        <v>5</v>
      </c>
      <c r="L1252">
        <f t="shared" si="194"/>
        <v>2011</v>
      </c>
      <c r="M1252">
        <f t="shared" si="195"/>
        <v>2011</v>
      </c>
      <c r="N1252">
        <f t="shared" si="196"/>
        <v>2011</v>
      </c>
    </row>
    <row r="1253" spans="1:14">
      <c r="A1253" s="26">
        <v>40501</v>
      </c>
      <c r="B1253" s="26">
        <v>40599</v>
      </c>
      <c r="C1253" s="26">
        <v>40652</v>
      </c>
      <c r="D1253" s="10">
        <v>2</v>
      </c>
      <c r="F1253">
        <f t="shared" si="188"/>
        <v>5</v>
      </c>
      <c r="G1253">
        <f t="shared" si="189"/>
        <v>5</v>
      </c>
      <c r="H1253">
        <f t="shared" si="190"/>
        <v>2</v>
      </c>
      <c r="I1253">
        <f t="shared" si="191"/>
        <v>11</v>
      </c>
      <c r="J1253">
        <f t="shared" si="192"/>
        <v>2</v>
      </c>
      <c r="K1253">
        <f t="shared" si="193"/>
        <v>4</v>
      </c>
      <c r="L1253">
        <f t="shared" si="194"/>
        <v>2010</v>
      </c>
      <c r="M1253">
        <f t="shared" si="195"/>
        <v>2011</v>
      </c>
      <c r="N1253">
        <f t="shared" si="196"/>
        <v>2011</v>
      </c>
    </row>
    <row r="1254" spans="1:14">
      <c r="A1254" s="26">
        <v>40619</v>
      </c>
      <c r="B1254" s="26">
        <v>40681</v>
      </c>
      <c r="C1254" s="26">
        <v>40682</v>
      </c>
      <c r="D1254" s="10">
        <v>3</v>
      </c>
      <c r="F1254">
        <f t="shared" si="188"/>
        <v>4</v>
      </c>
      <c r="G1254">
        <f t="shared" si="189"/>
        <v>3</v>
      </c>
      <c r="H1254">
        <f t="shared" si="190"/>
        <v>4</v>
      </c>
      <c r="I1254">
        <f t="shared" si="191"/>
        <v>3</v>
      </c>
      <c r="J1254">
        <f t="shared" si="192"/>
        <v>5</v>
      </c>
      <c r="K1254">
        <f t="shared" si="193"/>
        <v>5</v>
      </c>
      <c r="L1254">
        <f t="shared" si="194"/>
        <v>2011</v>
      </c>
      <c r="M1254">
        <f t="shared" si="195"/>
        <v>2011</v>
      </c>
      <c r="N1254">
        <f t="shared" si="196"/>
        <v>2011</v>
      </c>
    </row>
    <row r="1255" spans="1:14">
      <c r="A1255" s="26">
        <v>40507</v>
      </c>
      <c r="B1255" s="26">
        <v>40675</v>
      </c>
      <c r="C1255" s="26">
        <v>40676</v>
      </c>
      <c r="D1255" s="10">
        <v>2</v>
      </c>
      <c r="F1255">
        <f t="shared" si="188"/>
        <v>4</v>
      </c>
      <c r="G1255">
        <f t="shared" si="189"/>
        <v>4</v>
      </c>
      <c r="H1255">
        <f t="shared" si="190"/>
        <v>5</v>
      </c>
      <c r="I1255">
        <f t="shared" si="191"/>
        <v>11</v>
      </c>
      <c r="J1255">
        <f t="shared" si="192"/>
        <v>5</v>
      </c>
      <c r="K1255">
        <f t="shared" si="193"/>
        <v>5</v>
      </c>
      <c r="L1255">
        <f t="shared" si="194"/>
        <v>2010</v>
      </c>
      <c r="M1255">
        <f t="shared" si="195"/>
        <v>2011</v>
      </c>
      <c r="N1255">
        <f t="shared" si="196"/>
        <v>2011</v>
      </c>
    </row>
    <row r="1256" spans="1:14">
      <c r="A1256" s="26">
        <v>40231</v>
      </c>
      <c r="B1256" s="26">
        <v>40613</v>
      </c>
      <c r="C1256" s="26">
        <v>40651</v>
      </c>
      <c r="D1256" s="10">
        <v>3</v>
      </c>
      <c r="F1256">
        <f t="shared" si="188"/>
        <v>1</v>
      </c>
      <c r="G1256">
        <f t="shared" si="189"/>
        <v>5</v>
      </c>
      <c r="H1256">
        <f t="shared" si="190"/>
        <v>1</v>
      </c>
      <c r="I1256">
        <f t="shared" si="191"/>
        <v>2</v>
      </c>
      <c r="J1256">
        <f t="shared" si="192"/>
        <v>3</v>
      </c>
      <c r="K1256">
        <f t="shared" si="193"/>
        <v>4</v>
      </c>
      <c r="L1256">
        <f t="shared" si="194"/>
        <v>2010</v>
      </c>
      <c r="M1256">
        <f t="shared" si="195"/>
        <v>2011</v>
      </c>
      <c r="N1256">
        <f t="shared" si="196"/>
        <v>2011</v>
      </c>
    </row>
    <row r="1257" spans="1:14">
      <c r="A1257" s="26">
        <v>40221</v>
      </c>
      <c r="B1257" s="26">
        <v>40293</v>
      </c>
      <c r="C1257" s="26">
        <v>40294</v>
      </c>
      <c r="D1257" s="10">
        <v>2</v>
      </c>
      <c r="F1257">
        <f t="shared" si="188"/>
        <v>5</v>
      </c>
      <c r="G1257">
        <f t="shared" si="189"/>
        <v>7</v>
      </c>
      <c r="H1257">
        <f t="shared" si="190"/>
        <v>1</v>
      </c>
      <c r="I1257">
        <f t="shared" si="191"/>
        <v>2</v>
      </c>
      <c r="J1257">
        <f t="shared" si="192"/>
        <v>4</v>
      </c>
      <c r="K1257">
        <f t="shared" si="193"/>
        <v>4</v>
      </c>
      <c r="L1257">
        <f t="shared" si="194"/>
        <v>2010</v>
      </c>
      <c r="M1257">
        <f t="shared" si="195"/>
        <v>2010</v>
      </c>
      <c r="N1257">
        <f t="shared" si="196"/>
        <v>2010</v>
      </c>
    </row>
    <row r="1258" spans="1:14">
      <c r="A1258" s="26">
        <v>40531</v>
      </c>
      <c r="B1258" s="26">
        <v>40575</v>
      </c>
      <c r="C1258" s="26">
        <v>40578</v>
      </c>
      <c r="D1258" s="10">
        <v>3</v>
      </c>
      <c r="F1258">
        <f t="shared" si="188"/>
        <v>7</v>
      </c>
      <c r="G1258">
        <f t="shared" si="189"/>
        <v>2</v>
      </c>
      <c r="H1258">
        <f t="shared" si="190"/>
        <v>5</v>
      </c>
      <c r="I1258">
        <f t="shared" si="191"/>
        <v>12</v>
      </c>
      <c r="J1258">
        <f t="shared" si="192"/>
        <v>2</v>
      </c>
      <c r="K1258">
        <f t="shared" si="193"/>
        <v>2</v>
      </c>
      <c r="L1258">
        <f t="shared" si="194"/>
        <v>2010</v>
      </c>
      <c r="M1258">
        <f t="shared" si="195"/>
        <v>2011</v>
      </c>
      <c r="N1258">
        <f t="shared" si="196"/>
        <v>2011</v>
      </c>
    </row>
    <row r="1259" spans="1:14">
      <c r="A1259" s="26">
        <v>40568</v>
      </c>
      <c r="B1259" s="26">
        <v>40616</v>
      </c>
      <c r="C1259" s="26">
        <v>40616</v>
      </c>
      <c r="D1259" s="10">
        <v>2</v>
      </c>
      <c r="F1259">
        <f t="shared" si="188"/>
        <v>2</v>
      </c>
      <c r="G1259">
        <f t="shared" si="189"/>
        <v>1</v>
      </c>
      <c r="H1259">
        <f t="shared" si="190"/>
        <v>1</v>
      </c>
      <c r="I1259">
        <f t="shared" si="191"/>
        <v>1</v>
      </c>
      <c r="J1259">
        <f t="shared" si="192"/>
        <v>3</v>
      </c>
      <c r="K1259">
        <f t="shared" si="193"/>
        <v>3</v>
      </c>
      <c r="L1259">
        <f t="shared" si="194"/>
        <v>2011</v>
      </c>
      <c r="M1259">
        <f t="shared" si="195"/>
        <v>2011</v>
      </c>
      <c r="N1259">
        <f t="shared" si="196"/>
        <v>2011</v>
      </c>
    </row>
    <row r="1260" spans="1:14">
      <c r="A1260" s="26">
        <v>40578</v>
      </c>
      <c r="B1260" s="26">
        <v>40649</v>
      </c>
      <c r="C1260" s="26">
        <v>40651</v>
      </c>
      <c r="D1260" s="10">
        <v>1</v>
      </c>
      <c r="F1260">
        <f t="shared" si="188"/>
        <v>5</v>
      </c>
      <c r="G1260">
        <f t="shared" si="189"/>
        <v>6</v>
      </c>
      <c r="H1260">
        <f t="shared" si="190"/>
        <v>1</v>
      </c>
      <c r="I1260">
        <f t="shared" si="191"/>
        <v>2</v>
      </c>
      <c r="J1260">
        <f t="shared" si="192"/>
        <v>4</v>
      </c>
      <c r="K1260">
        <f t="shared" si="193"/>
        <v>4</v>
      </c>
      <c r="L1260">
        <f t="shared" si="194"/>
        <v>2011</v>
      </c>
      <c r="M1260">
        <f t="shared" si="195"/>
        <v>2011</v>
      </c>
      <c r="N1260">
        <f t="shared" si="196"/>
        <v>2011</v>
      </c>
    </row>
    <row r="1261" spans="1:14">
      <c r="A1261" s="26">
        <v>40618</v>
      </c>
      <c r="B1261" s="26">
        <v>40658</v>
      </c>
      <c r="C1261" s="26">
        <v>40659</v>
      </c>
      <c r="D1261" s="10">
        <v>1</v>
      </c>
      <c r="F1261">
        <f t="shared" si="188"/>
        <v>3</v>
      </c>
      <c r="G1261">
        <f t="shared" si="189"/>
        <v>1</v>
      </c>
      <c r="H1261">
        <f t="shared" si="190"/>
        <v>2</v>
      </c>
      <c r="I1261">
        <f t="shared" si="191"/>
        <v>3</v>
      </c>
      <c r="J1261">
        <f t="shared" si="192"/>
        <v>4</v>
      </c>
      <c r="K1261">
        <f t="shared" si="193"/>
        <v>4</v>
      </c>
      <c r="L1261">
        <f t="shared" si="194"/>
        <v>2011</v>
      </c>
      <c r="M1261">
        <f t="shared" si="195"/>
        <v>2011</v>
      </c>
      <c r="N1261">
        <f t="shared" si="196"/>
        <v>2011</v>
      </c>
    </row>
    <row r="1262" spans="1:14">
      <c r="A1262" s="26">
        <v>40630</v>
      </c>
      <c r="B1262" s="26">
        <v>40652</v>
      </c>
      <c r="C1262" s="26">
        <v>40654</v>
      </c>
      <c r="D1262" s="10">
        <v>1</v>
      </c>
      <c r="F1262">
        <f t="shared" si="188"/>
        <v>1</v>
      </c>
      <c r="G1262">
        <f t="shared" si="189"/>
        <v>2</v>
      </c>
      <c r="H1262">
        <f t="shared" si="190"/>
        <v>4</v>
      </c>
      <c r="I1262">
        <f t="shared" si="191"/>
        <v>3</v>
      </c>
      <c r="J1262">
        <f t="shared" si="192"/>
        <v>4</v>
      </c>
      <c r="K1262">
        <f t="shared" si="193"/>
        <v>4</v>
      </c>
      <c r="L1262">
        <f t="shared" si="194"/>
        <v>2011</v>
      </c>
      <c r="M1262">
        <f t="shared" si="195"/>
        <v>2011</v>
      </c>
      <c r="N1262">
        <f t="shared" si="196"/>
        <v>2011</v>
      </c>
    </row>
    <row r="1263" spans="1:14">
      <c r="A1263" s="26">
        <v>40554</v>
      </c>
      <c r="B1263" s="26">
        <v>40645</v>
      </c>
      <c r="C1263" s="26">
        <v>40645</v>
      </c>
      <c r="D1263" s="10">
        <v>4</v>
      </c>
      <c r="F1263">
        <f t="shared" si="188"/>
        <v>2</v>
      </c>
      <c r="G1263">
        <f t="shared" si="189"/>
        <v>2</v>
      </c>
      <c r="H1263">
        <f t="shared" si="190"/>
        <v>2</v>
      </c>
      <c r="I1263">
        <f t="shared" si="191"/>
        <v>1</v>
      </c>
      <c r="J1263">
        <f t="shared" si="192"/>
        <v>4</v>
      </c>
      <c r="K1263">
        <f t="shared" si="193"/>
        <v>4</v>
      </c>
      <c r="L1263">
        <f t="shared" si="194"/>
        <v>2011</v>
      </c>
      <c r="M1263">
        <f t="shared" si="195"/>
        <v>2011</v>
      </c>
      <c r="N1263">
        <f t="shared" si="196"/>
        <v>2011</v>
      </c>
    </row>
    <row r="1264" spans="1:14">
      <c r="A1264" s="26">
        <v>40582</v>
      </c>
      <c r="B1264" s="26">
        <v>40675</v>
      </c>
      <c r="C1264" s="26">
        <v>40676</v>
      </c>
      <c r="D1264" s="10">
        <v>5</v>
      </c>
      <c r="F1264">
        <f t="shared" si="188"/>
        <v>2</v>
      </c>
      <c r="G1264">
        <f t="shared" si="189"/>
        <v>4</v>
      </c>
      <c r="H1264">
        <f t="shared" si="190"/>
        <v>5</v>
      </c>
      <c r="I1264">
        <f t="shared" si="191"/>
        <v>2</v>
      </c>
      <c r="J1264">
        <f t="shared" si="192"/>
        <v>5</v>
      </c>
      <c r="K1264">
        <f t="shared" si="193"/>
        <v>5</v>
      </c>
      <c r="L1264">
        <f t="shared" si="194"/>
        <v>2011</v>
      </c>
      <c r="M1264">
        <f t="shared" si="195"/>
        <v>2011</v>
      </c>
      <c r="N1264">
        <f t="shared" si="196"/>
        <v>2011</v>
      </c>
    </row>
    <row r="1265" spans="1:14">
      <c r="A1265" s="26">
        <v>40471</v>
      </c>
      <c r="B1265" s="26">
        <v>40553</v>
      </c>
      <c r="C1265" s="26">
        <v>40592</v>
      </c>
      <c r="D1265" s="10">
        <v>1</v>
      </c>
      <c r="F1265">
        <f t="shared" si="188"/>
        <v>3</v>
      </c>
      <c r="G1265">
        <f t="shared" si="189"/>
        <v>1</v>
      </c>
      <c r="H1265">
        <f t="shared" si="190"/>
        <v>5</v>
      </c>
      <c r="I1265">
        <f t="shared" si="191"/>
        <v>10</v>
      </c>
      <c r="J1265">
        <f t="shared" si="192"/>
        <v>1</v>
      </c>
      <c r="K1265">
        <f t="shared" si="193"/>
        <v>2</v>
      </c>
      <c r="L1265">
        <f t="shared" si="194"/>
        <v>2010</v>
      </c>
      <c r="M1265">
        <f t="shared" si="195"/>
        <v>2011</v>
      </c>
      <c r="N1265">
        <f t="shared" si="196"/>
        <v>2011</v>
      </c>
    </row>
    <row r="1266" spans="1:14">
      <c r="A1266" s="26">
        <v>40627</v>
      </c>
      <c r="B1266" s="26">
        <v>40680</v>
      </c>
      <c r="C1266" s="26">
        <v>40681</v>
      </c>
      <c r="D1266" s="10">
        <v>11</v>
      </c>
      <c r="F1266">
        <f t="shared" si="188"/>
        <v>5</v>
      </c>
      <c r="G1266">
        <f t="shared" si="189"/>
        <v>2</v>
      </c>
      <c r="H1266">
        <f t="shared" si="190"/>
        <v>3</v>
      </c>
      <c r="I1266">
        <f t="shared" si="191"/>
        <v>3</v>
      </c>
      <c r="J1266">
        <f t="shared" si="192"/>
        <v>5</v>
      </c>
      <c r="K1266">
        <f t="shared" si="193"/>
        <v>5</v>
      </c>
      <c r="L1266">
        <f t="shared" si="194"/>
        <v>2011</v>
      </c>
      <c r="M1266">
        <f t="shared" si="195"/>
        <v>2011</v>
      </c>
      <c r="N1266">
        <f t="shared" si="196"/>
        <v>2011</v>
      </c>
    </row>
    <row r="1267" spans="1:14">
      <c r="A1267" s="26">
        <v>40673</v>
      </c>
      <c r="B1267" s="26">
        <v>40699</v>
      </c>
      <c r="C1267" s="26">
        <v>40708</v>
      </c>
      <c r="D1267" s="10">
        <v>1</v>
      </c>
      <c r="F1267">
        <f t="shared" si="188"/>
        <v>2</v>
      </c>
      <c r="G1267">
        <f t="shared" si="189"/>
        <v>7</v>
      </c>
      <c r="H1267">
        <f t="shared" si="190"/>
        <v>2</v>
      </c>
      <c r="I1267">
        <f t="shared" si="191"/>
        <v>5</v>
      </c>
      <c r="J1267">
        <f t="shared" si="192"/>
        <v>6</v>
      </c>
      <c r="K1267">
        <f t="shared" si="193"/>
        <v>6</v>
      </c>
      <c r="L1267">
        <f t="shared" si="194"/>
        <v>2011</v>
      </c>
      <c r="M1267">
        <f t="shared" si="195"/>
        <v>2011</v>
      </c>
      <c r="N1267">
        <f t="shared" si="196"/>
        <v>2011</v>
      </c>
    </row>
    <row r="1268" spans="1:14">
      <c r="A1268" s="26">
        <v>40563</v>
      </c>
      <c r="B1268" s="26">
        <v>40683</v>
      </c>
      <c r="C1268" s="26">
        <v>40710</v>
      </c>
      <c r="D1268" s="10">
        <v>2</v>
      </c>
      <c r="F1268">
        <f t="shared" si="188"/>
        <v>4</v>
      </c>
      <c r="G1268">
        <f t="shared" si="189"/>
        <v>5</v>
      </c>
      <c r="H1268">
        <f t="shared" si="190"/>
        <v>4</v>
      </c>
      <c r="I1268">
        <f t="shared" si="191"/>
        <v>1</v>
      </c>
      <c r="J1268">
        <f t="shared" si="192"/>
        <v>5</v>
      </c>
      <c r="K1268">
        <f t="shared" si="193"/>
        <v>6</v>
      </c>
      <c r="L1268">
        <f t="shared" si="194"/>
        <v>2011</v>
      </c>
      <c r="M1268">
        <f t="shared" si="195"/>
        <v>2011</v>
      </c>
      <c r="N1268">
        <f t="shared" si="196"/>
        <v>2011</v>
      </c>
    </row>
    <row r="1269" spans="1:14">
      <c r="A1269" s="26">
        <v>40620</v>
      </c>
      <c r="B1269" s="26">
        <v>40694</v>
      </c>
      <c r="C1269" s="26">
        <v>40695</v>
      </c>
      <c r="D1269" s="10">
        <v>4</v>
      </c>
      <c r="F1269">
        <f t="shared" si="188"/>
        <v>5</v>
      </c>
      <c r="G1269">
        <f t="shared" si="189"/>
        <v>2</v>
      </c>
      <c r="H1269">
        <f t="shared" si="190"/>
        <v>3</v>
      </c>
      <c r="I1269">
        <f t="shared" si="191"/>
        <v>3</v>
      </c>
      <c r="J1269">
        <f t="shared" si="192"/>
        <v>5</v>
      </c>
      <c r="K1269">
        <f t="shared" si="193"/>
        <v>6</v>
      </c>
      <c r="L1269">
        <f t="shared" si="194"/>
        <v>2011</v>
      </c>
      <c r="M1269">
        <f t="shared" si="195"/>
        <v>2011</v>
      </c>
      <c r="N1269">
        <f t="shared" si="196"/>
        <v>2011</v>
      </c>
    </row>
    <row r="1270" spans="1:14">
      <c r="A1270" s="26">
        <v>40653</v>
      </c>
      <c r="B1270" s="26">
        <v>40683</v>
      </c>
      <c r="C1270" s="26">
        <v>40710</v>
      </c>
      <c r="D1270" s="10">
        <v>2</v>
      </c>
      <c r="F1270">
        <f t="shared" si="188"/>
        <v>3</v>
      </c>
      <c r="G1270">
        <f t="shared" si="189"/>
        <v>5</v>
      </c>
      <c r="H1270">
        <f t="shared" si="190"/>
        <v>4</v>
      </c>
      <c r="I1270">
        <f t="shared" si="191"/>
        <v>4</v>
      </c>
      <c r="J1270">
        <f t="shared" si="192"/>
        <v>5</v>
      </c>
      <c r="K1270">
        <f t="shared" si="193"/>
        <v>6</v>
      </c>
      <c r="L1270">
        <f t="shared" si="194"/>
        <v>2011</v>
      </c>
      <c r="M1270">
        <f t="shared" si="195"/>
        <v>2011</v>
      </c>
      <c r="N1270">
        <f t="shared" si="196"/>
        <v>2011</v>
      </c>
    </row>
    <row r="1271" spans="1:14">
      <c r="A1271" s="26">
        <v>40634</v>
      </c>
      <c r="B1271" s="26">
        <v>40675</v>
      </c>
      <c r="C1271" s="26">
        <v>40692</v>
      </c>
      <c r="D1271" s="10">
        <v>1</v>
      </c>
      <c r="F1271">
        <f t="shared" si="188"/>
        <v>5</v>
      </c>
      <c r="G1271">
        <f t="shared" si="189"/>
        <v>4</v>
      </c>
      <c r="H1271">
        <f t="shared" si="190"/>
        <v>7</v>
      </c>
      <c r="I1271">
        <f t="shared" si="191"/>
        <v>4</v>
      </c>
      <c r="J1271">
        <f t="shared" si="192"/>
        <v>5</v>
      </c>
      <c r="K1271">
        <f t="shared" si="193"/>
        <v>5</v>
      </c>
      <c r="L1271">
        <f t="shared" si="194"/>
        <v>2011</v>
      </c>
      <c r="M1271">
        <f t="shared" si="195"/>
        <v>2011</v>
      </c>
      <c r="N1271">
        <f t="shared" si="196"/>
        <v>2011</v>
      </c>
    </row>
    <row r="1272" spans="1:14">
      <c r="A1272" s="26">
        <v>40652</v>
      </c>
      <c r="B1272" s="26">
        <v>40680</v>
      </c>
      <c r="C1272" s="26">
        <v>40680</v>
      </c>
      <c r="D1272" s="10">
        <v>2</v>
      </c>
      <c r="F1272">
        <f t="shared" si="188"/>
        <v>2</v>
      </c>
      <c r="G1272">
        <f t="shared" si="189"/>
        <v>2</v>
      </c>
      <c r="H1272">
        <f t="shared" si="190"/>
        <v>2</v>
      </c>
      <c r="I1272">
        <f t="shared" si="191"/>
        <v>4</v>
      </c>
      <c r="J1272">
        <f t="shared" si="192"/>
        <v>5</v>
      </c>
      <c r="K1272">
        <f t="shared" si="193"/>
        <v>5</v>
      </c>
      <c r="L1272">
        <f t="shared" si="194"/>
        <v>2011</v>
      </c>
      <c r="M1272">
        <f t="shared" si="195"/>
        <v>2011</v>
      </c>
      <c r="N1272">
        <f t="shared" si="196"/>
        <v>2011</v>
      </c>
    </row>
    <row r="1273" spans="1:14">
      <c r="A1273" s="26">
        <v>40666</v>
      </c>
      <c r="B1273" s="26">
        <v>40717</v>
      </c>
      <c r="C1273" s="26">
        <v>40717</v>
      </c>
      <c r="D1273" s="10">
        <v>1</v>
      </c>
      <c r="F1273">
        <f t="shared" si="188"/>
        <v>2</v>
      </c>
      <c r="G1273">
        <f t="shared" si="189"/>
        <v>4</v>
      </c>
      <c r="H1273">
        <f t="shared" si="190"/>
        <v>4</v>
      </c>
      <c r="I1273">
        <f t="shared" si="191"/>
        <v>5</v>
      </c>
      <c r="J1273">
        <f t="shared" si="192"/>
        <v>6</v>
      </c>
      <c r="K1273">
        <f t="shared" si="193"/>
        <v>6</v>
      </c>
      <c r="L1273">
        <f t="shared" si="194"/>
        <v>2011</v>
      </c>
      <c r="M1273">
        <f t="shared" si="195"/>
        <v>2011</v>
      </c>
      <c r="N1273">
        <f t="shared" si="196"/>
        <v>2011</v>
      </c>
    </row>
    <row r="1274" spans="1:14">
      <c r="A1274" s="26">
        <v>40632</v>
      </c>
      <c r="B1274" s="26">
        <v>40672</v>
      </c>
      <c r="C1274" s="26">
        <v>40680</v>
      </c>
      <c r="D1274" s="10">
        <v>3</v>
      </c>
      <c r="F1274">
        <f t="shared" si="188"/>
        <v>3</v>
      </c>
      <c r="G1274">
        <f t="shared" si="189"/>
        <v>1</v>
      </c>
      <c r="H1274">
        <f t="shared" si="190"/>
        <v>2</v>
      </c>
      <c r="I1274">
        <f t="shared" si="191"/>
        <v>3</v>
      </c>
      <c r="J1274">
        <f t="shared" si="192"/>
        <v>5</v>
      </c>
      <c r="K1274">
        <f t="shared" si="193"/>
        <v>5</v>
      </c>
      <c r="L1274">
        <f t="shared" si="194"/>
        <v>2011</v>
      </c>
      <c r="M1274">
        <f t="shared" si="195"/>
        <v>2011</v>
      </c>
      <c r="N1274">
        <f t="shared" si="196"/>
        <v>2011</v>
      </c>
    </row>
    <row r="1275" spans="1:14">
      <c r="A1275" s="26">
        <v>40493</v>
      </c>
      <c r="B1275" s="26">
        <v>40665</v>
      </c>
      <c r="C1275" s="26">
        <v>40665</v>
      </c>
      <c r="D1275" s="10">
        <v>1</v>
      </c>
      <c r="F1275">
        <f t="shared" si="188"/>
        <v>4</v>
      </c>
      <c r="G1275">
        <f t="shared" si="189"/>
        <v>1</v>
      </c>
      <c r="H1275">
        <f t="shared" si="190"/>
        <v>1</v>
      </c>
      <c r="I1275">
        <f t="shared" si="191"/>
        <v>11</v>
      </c>
      <c r="J1275">
        <f t="shared" si="192"/>
        <v>5</v>
      </c>
      <c r="K1275">
        <f t="shared" si="193"/>
        <v>5</v>
      </c>
      <c r="L1275">
        <f t="shared" si="194"/>
        <v>2010</v>
      </c>
      <c r="M1275">
        <f t="shared" si="195"/>
        <v>2011</v>
      </c>
      <c r="N1275">
        <f t="shared" si="196"/>
        <v>2011</v>
      </c>
    </row>
    <row r="1276" spans="1:14">
      <c r="A1276" s="26">
        <v>40626</v>
      </c>
      <c r="B1276" s="26">
        <v>40683</v>
      </c>
      <c r="C1276" s="26">
        <v>40686</v>
      </c>
      <c r="D1276" s="10">
        <v>1</v>
      </c>
      <c r="F1276">
        <f t="shared" si="188"/>
        <v>4</v>
      </c>
      <c r="G1276">
        <f t="shared" si="189"/>
        <v>5</v>
      </c>
      <c r="H1276">
        <f t="shared" si="190"/>
        <v>1</v>
      </c>
      <c r="I1276">
        <f t="shared" si="191"/>
        <v>3</v>
      </c>
      <c r="J1276">
        <f t="shared" si="192"/>
        <v>5</v>
      </c>
      <c r="K1276">
        <f t="shared" si="193"/>
        <v>5</v>
      </c>
      <c r="L1276">
        <f t="shared" si="194"/>
        <v>2011</v>
      </c>
      <c r="M1276">
        <f t="shared" si="195"/>
        <v>2011</v>
      </c>
      <c r="N1276">
        <f t="shared" si="196"/>
        <v>2011</v>
      </c>
    </row>
    <row r="1277" spans="1:14">
      <c r="A1277" s="26">
        <v>40581</v>
      </c>
      <c r="B1277" s="26">
        <v>40687</v>
      </c>
      <c r="C1277" s="26">
        <v>40687</v>
      </c>
      <c r="D1277" s="10">
        <v>4</v>
      </c>
      <c r="F1277">
        <f t="shared" si="188"/>
        <v>1</v>
      </c>
      <c r="G1277">
        <f t="shared" si="189"/>
        <v>2</v>
      </c>
      <c r="H1277">
        <f t="shared" si="190"/>
        <v>2</v>
      </c>
      <c r="I1277">
        <f t="shared" si="191"/>
        <v>2</v>
      </c>
      <c r="J1277">
        <f t="shared" si="192"/>
        <v>5</v>
      </c>
      <c r="K1277">
        <f t="shared" si="193"/>
        <v>5</v>
      </c>
      <c r="L1277">
        <f t="shared" si="194"/>
        <v>2011</v>
      </c>
      <c r="M1277">
        <f t="shared" si="195"/>
        <v>2011</v>
      </c>
      <c r="N1277">
        <f t="shared" si="196"/>
        <v>2011</v>
      </c>
    </row>
    <row r="1278" spans="1:14">
      <c r="A1278" s="26">
        <v>40493</v>
      </c>
      <c r="B1278" s="26">
        <v>40676</v>
      </c>
      <c r="C1278" s="26">
        <v>40680</v>
      </c>
      <c r="D1278" s="10">
        <v>2</v>
      </c>
      <c r="F1278">
        <f t="shared" si="188"/>
        <v>4</v>
      </c>
      <c r="G1278">
        <f t="shared" si="189"/>
        <v>5</v>
      </c>
      <c r="H1278">
        <f t="shared" si="190"/>
        <v>2</v>
      </c>
      <c r="I1278">
        <f t="shared" si="191"/>
        <v>11</v>
      </c>
      <c r="J1278">
        <f t="shared" si="192"/>
        <v>5</v>
      </c>
      <c r="K1278">
        <f t="shared" si="193"/>
        <v>5</v>
      </c>
      <c r="L1278">
        <f t="shared" si="194"/>
        <v>2010</v>
      </c>
      <c r="M1278">
        <f t="shared" si="195"/>
        <v>2011</v>
      </c>
      <c r="N1278">
        <f t="shared" si="196"/>
        <v>2011</v>
      </c>
    </row>
    <row r="1279" spans="1:14">
      <c r="A1279" s="26">
        <v>40430</v>
      </c>
      <c r="B1279" s="26">
        <v>40679</v>
      </c>
      <c r="C1279" s="26">
        <v>40680</v>
      </c>
      <c r="D1279" s="10">
        <v>2</v>
      </c>
      <c r="F1279">
        <f t="shared" si="188"/>
        <v>4</v>
      </c>
      <c r="G1279">
        <f t="shared" si="189"/>
        <v>1</v>
      </c>
      <c r="H1279">
        <f t="shared" si="190"/>
        <v>2</v>
      </c>
      <c r="I1279">
        <f t="shared" si="191"/>
        <v>9</v>
      </c>
      <c r="J1279">
        <f t="shared" si="192"/>
        <v>5</v>
      </c>
      <c r="K1279">
        <f t="shared" si="193"/>
        <v>5</v>
      </c>
      <c r="L1279">
        <f t="shared" si="194"/>
        <v>2010</v>
      </c>
      <c r="M1279">
        <f t="shared" si="195"/>
        <v>2011</v>
      </c>
      <c r="N1279">
        <f t="shared" si="196"/>
        <v>2011</v>
      </c>
    </row>
    <row r="1280" spans="1:14">
      <c r="A1280" s="26">
        <v>40694</v>
      </c>
      <c r="B1280" s="26">
        <v>40730</v>
      </c>
      <c r="C1280" s="26">
        <v>40731</v>
      </c>
      <c r="D1280" s="10">
        <v>1</v>
      </c>
      <c r="F1280">
        <f t="shared" si="188"/>
        <v>2</v>
      </c>
      <c r="G1280">
        <f t="shared" si="189"/>
        <v>3</v>
      </c>
      <c r="H1280">
        <f t="shared" si="190"/>
        <v>4</v>
      </c>
      <c r="I1280">
        <f t="shared" si="191"/>
        <v>5</v>
      </c>
      <c r="J1280">
        <f t="shared" si="192"/>
        <v>7</v>
      </c>
      <c r="K1280">
        <f t="shared" si="193"/>
        <v>7</v>
      </c>
      <c r="L1280">
        <f t="shared" si="194"/>
        <v>2011</v>
      </c>
      <c r="M1280">
        <f t="shared" si="195"/>
        <v>2011</v>
      </c>
      <c r="N1280">
        <f t="shared" si="196"/>
        <v>2011</v>
      </c>
    </row>
    <row r="1281" spans="1:14">
      <c r="A1281" s="26">
        <v>40637</v>
      </c>
      <c r="B1281" s="26">
        <v>40711</v>
      </c>
      <c r="C1281" s="26">
        <v>40711</v>
      </c>
      <c r="D1281" s="10">
        <v>5</v>
      </c>
      <c r="F1281">
        <f t="shared" si="188"/>
        <v>1</v>
      </c>
      <c r="G1281">
        <f t="shared" si="189"/>
        <v>5</v>
      </c>
      <c r="H1281">
        <f t="shared" si="190"/>
        <v>5</v>
      </c>
      <c r="I1281">
        <f t="shared" si="191"/>
        <v>4</v>
      </c>
      <c r="J1281">
        <f t="shared" si="192"/>
        <v>6</v>
      </c>
      <c r="K1281">
        <f t="shared" si="193"/>
        <v>6</v>
      </c>
      <c r="L1281">
        <f t="shared" si="194"/>
        <v>2011</v>
      </c>
      <c r="M1281">
        <f t="shared" si="195"/>
        <v>2011</v>
      </c>
      <c r="N1281">
        <f t="shared" si="196"/>
        <v>2011</v>
      </c>
    </row>
    <row r="1282" spans="1:14">
      <c r="A1282" s="26">
        <v>40654</v>
      </c>
      <c r="B1282" s="26">
        <v>40723</v>
      </c>
      <c r="C1282" s="26">
        <v>40724</v>
      </c>
      <c r="D1282" s="10">
        <v>4</v>
      </c>
      <c r="F1282">
        <f t="shared" si="188"/>
        <v>4</v>
      </c>
      <c r="G1282">
        <f t="shared" si="189"/>
        <v>3</v>
      </c>
      <c r="H1282">
        <f t="shared" si="190"/>
        <v>4</v>
      </c>
      <c r="I1282">
        <f t="shared" si="191"/>
        <v>4</v>
      </c>
      <c r="J1282">
        <f t="shared" si="192"/>
        <v>6</v>
      </c>
      <c r="K1282">
        <f t="shared" si="193"/>
        <v>6</v>
      </c>
      <c r="L1282">
        <f t="shared" si="194"/>
        <v>2011</v>
      </c>
      <c r="M1282">
        <f t="shared" si="195"/>
        <v>2011</v>
      </c>
      <c r="N1282">
        <f t="shared" si="196"/>
        <v>2011</v>
      </c>
    </row>
    <row r="1283" spans="1:14">
      <c r="A1283" s="26">
        <v>40631</v>
      </c>
      <c r="B1283" s="26">
        <v>40735</v>
      </c>
      <c r="C1283" s="26">
        <v>40736</v>
      </c>
      <c r="D1283" s="10">
        <v>1</v>
      </c>
      <c r="F1283">
        <f t="shared" si="188"/>
        <v>2</v>
      </c>
      <c r="G1283">
        <f t="shared" si="189"/>
        <v>1</v>
      </c>
      <c r="H1283">
        <f t="shared" si="190"/>
        <v>2</v>
      </c>
      <c r="I1283">
        <f t="shared" si="191"/>
        <v>3</v>
      </c>
      <c r="J1283">
        <f t="shared" si="192"/>
        <v>7</v>
      </c>
      <c r="K1283">
        <f t="shared" si="193"/>
        <v>7</v>
      </c>
      <c r="L1283">
        <f t="shared" si="194"/>
        <v>2011</v>
      </c>
      <c r="M1283">
        <f t="shared" si="195"/>
        <v>2011</v>
      </c>
      <c r="N1283">
        <f t="shared" si="196"/>
        <v>2011</v>
      </c>
    </row>
    <row r="1284" spans="1:14">
      <c r="A1284" s="26">
        <v>40629</v>
      </c>
      <c r="B1284" s="26">
        <v>40707</v>
      </c>
      <c r="C1284" s="26">
        <v>40707</v>
      </c>
      <c r="D1284" s="10">
        <v>2</v>
      </c>
      <c r="F1284">
        <f t="shared" ref="F1284:F1347" si="197">WEEKDAY(A1284,2)</f>
        <v>7</v>
      </c>
      <c r="G1284">
        <f t="shared" ref="G1284:G1347" si="198">WEEKDAY(B1284,2)</f>
        <v>1</v>
      </c>
      <c r="H1284">
        <f t="shared" ref="H1284:H1347" si="199">WEEKDAY(C1284,2)</f>
        <v>1</v>
      </c>
      <c r="I1284">
        <f t="shared" ref="I1284:I1347" si="200">MONTH(A1284)</f>
        <v>3</v>
      </c>
      <c r="J1284">
        <f t="shared" ref="J1284:J1347" si="201">MONTH(B1284)</f>
        <v>6</v>
      </c>
      <c r="K1284">
        <f t="shared" ref="K1284:K1347" si="202">MONTH(C1284)</f>
        <v>6</v>
      </c>
      <c r="L1284">
        <f t="shared" ref="L1284:L1347" si="203">YEAR(A1284)</f>
        <v>2011</v>
      </c>
      <c r="M1284">
        <f t="shared" ref="M1284:M1347" si="204">YEAR(B1284)</f>
        <v>2011</v>
      </c>
      <c r="N1284">
        <f t="shared" ref="N1284:N1347" si="205">YEAR(C1284)</f>
        <v>2011</v>
      </c>
    </row>
    <row r="1285" spans="1:14">
      <c r="A1285" s="26">
        <v>40630</v>
      </c>
      <c r="B1285" s="26">
        <v>40710</v>
      </c>
      <c r="C1285" s="26">
        <v>40711</v>
      </c>
      <c r="D1285" s="10">
        <v>3</v>
      </c>
      <c r="F1285">
        <f t="shared" si="197"/>
        <v>1</v>
      </c>
      <c r="G1285">
        <f t="shared" si="198"/>
        <v>4</v>
      </c>
      <c r="H1285">
        <f t="shared" si="199"/>
        <v>5</v>
      </c>
      <c r="I1285">
        <f t="shared" si="200"/>
        <v>3</v>
      </c>
      <c r="J1285">
        <f t="shared" si="201"/>
        <v>6</v>
      </c>
      <c r="K1285">
        <f t="shared" si="202"/>
        <v>6</v>
      </c>
      <c r="L1285">
        <f t="shared" si="203"/>
        <v>2011</v>
      </c>
      <c r="M1285">
        <f t="shared" si="204"/>
        <v>2011</v>
      </c>
      <c r="N1285">
        <f t="shared" si="205"/>
        <v>2011</v>
      </c>
    </row>
    <row r="1286" spans="1:14">
      <c r="A1286" s="26">
        <v>40632</v>
      </c>
      <c r="B1286" s="26">
        <v>40697</v>
      </c>
      <c r="C1286" s="26">
        <v>40697</v>
      </c>
      <c r="D1286" s="10">
        <v>1</v>
      </c>
      <c r="F1286">
        <f t="shared" si="197"/>
        <v>3</v>
      </c>
      <c r="G1286">
        <f t="shared" si="198"/>
        <v>5</v>
      </c>
      <c r="H1286">
        <f t="shared" si="199"/>
        <v>5</v>
      </c>
      <c r="I1286">
        <f t="shared" si="200"/>
        <v>3</v>
      </c>
      <c r="J1286">
        <f t="shared" si="201"/>
        <v>6</v>
      </c>
      <c r="K1286">
        <f t="shared" si="202"/>
        <v>6</v>
      </c>
      <c r="L1286">
        <f t="shared" si="203"/>
        <v>2011</v>
      </c>
      <c r="M1286">
        <f t="shared" si="204"/>
        <v>2011</v>
      </c>
      <c r="N1286">
        <f t="shared" si="205"/>
        <v>2011</v>
      </c>
    </row>
    <row r="1287" spans="1:14">
      <c r="A1287" s="26">
        <v>40616</v>
      </c>
      <c r="B1287" s="26">
        <v>40716</v>
      </c>
      <c r="C1287" s="26">
        <v>40738</v>
      </c>
      <c r="D1287" s="10">
        <v>4</v>
      </c>
      <c r="F1287">
        <f t="shared" si="197"/>
        <v>1</v>
      </c>
      <c r="G1287">
        <f t="shared" si="198"/>
        <v>3</v>
      </c>
      <c r="H1287">
        <f t="shared" si="199"/>
        <v>4</v>
      </c>
      <c r="I1287">
        <f t="shared" si="200"/>
        <v>3</v>
      </c>
      <c r="J1287">
        <f t="shared" si="201"/>
        <v>6</v>
      </c>
      <c r="K1287">
        <f t="shared" si="202"/>
        <v>7</v>
      </c>
      <c r="L1287">
        <f t="shared" si="203"/>
        <v>2011</v>
      </c>
      <c r="M1287">
        <f t="shared" si="204"/>
        <v>2011</v>
      </c>
      <c r="N1287">
        <f t="shared" si="205"/>
        <v>2011</v>
      </c>
    </row>
    <row r="1288" spans="1:14">
      <c r="A1288" s="26">
        <v>40576</v>
      </c>
      <c r="B1288" s="26">
        <v>40742</v>
      </c>
      <c r="C1288" s="26">
        <v>40743</v>
      </c>
      <c r="D1288" s="10">
        <v>2</v>
      </c>
      <c r="F1288">
        <f t="shared" si="197"/>
        <v>3</v>
      </c>
      <c r="G1288">
        <f t="shared" si="198"/>
        <v>1</v>
      </c>
      <c r="H1288">
        <f t="shared" si="199"/>
        <v>2</v>
      </c>
      <c r="I1288">
        <f t="shared" si="200"/>
        <v>2</v>
      </c>
      <c r="J1288">
        <f t="shared" si="201"/>
        <v>7</v>
      </c>
      <c r="K1288">
        <f t="shared" si="202"/>
        <v>7</v>
      </c>
      <c r="L1288">
        <f t="shared" si="203"/>
        <v>2011</v>
      </c>
      <c r="M1288">
        <f t="shared" si="204"/>
        <v>2011</v>
      </c>
      <c r="N1288">
        <f t="shared" si="205"/>
        <v>2011</v>
      </c>
    </row>
    <row r="1289" spans="1:14">
      <c r="A1289" s="26">
        <v>40619</v>
      </c>
      <c r="B1289" s="26">
        <v>40721</v>
      </c>
      <c r="C1289" s="26">
        <v>40722</v>
      </c>
      <c r="D1289" s="10">
        <v>2</v>
      </c>
      <c r="F1289">
        <f t="shared" si="197"/>
        <v>4</v>
      </c>
      <c r="G1289">
        <f t="shared" si="198"/>
        <v>1</v>
      </c>
      <c r="H1289">
        <f t="shared" si="199"/>
        <v>2</v>
      </c>
      <c r="I1289">
        <f t="shared" si="200"/>
        <v>3</v>
      </c>
      <c r="J1289">
        <f t="shared" si="201"/>
        <v>6</v>
      </c>
      <c r="K1289">
        <f t="shared" si="202"/>
        <v>6</v>
      </c>
      <c r="L1289">
        <f t="shared" si="203"/>
        <v>2011</v>
      </c>
      <c r="M1289">
        <f t="shared" si="204"/>
        <v>2011</v>
      </c>
      <c r="N1289">
        <f t="shared" si="205"/>
        <v>2011</v>
      </c>
    </row>
    <row r="1290" spans="1:14">
      <c r="A1290" s="26">
        <v>40448</v>
      </c>
      <c r="B1290" s="26">
        <v>40698</v>
      </c>
      <c r="C1290" s="26">
        <v>40700</v>
      </c>
      <c r="D1290" s="10">
        <v>3</v>
      </c>
      <c r="F1290">
        <f t="shared" si="197"/>
        <v>1</v>
      </c>
      <c r="G1290">
        <f t="shared" si="198"/>
        <v>6</v>
      </c>
      <c r="H1290">
        <f t="shared" si="199"/>
        <v>1</v>
      </c>
      <c r="I1290">
        <f t="shared" si="200"/>
        <v>9</v>
      </c>
      <c r="J1290">
        <f t="shared" si="201"/>
        <v>6</v>
      </c>
      <c r="K1290">
        <f t="shared" si="202"/>
        <v>6</v>
      </c>
      <c r="L1290">
        <f t="shared" si="203"/>
        <v>2010</v>
      </c>
      <c r="M1290">
        <f t="shared" si="204"/>
        <v>2011</v>
      </c>
      <c r="N1290">
        <f t="shared" si="205"/>
        <v>2011</v>
      </c>
    </row>
    <row r="1291" spans="1:14">
      <c r="A1291" s="26">
        <v>40505</v>
      </c>
      <c r="B1291" s="26">
        <v>40716</v>
      </c>
      <c r="C1291" s="26">
        <v>40717</v>
      </c>
      <c r="D1291" s="10">
        <v>2</v>
      </c>
      <c r="F1291">
        <f t="shared" si="197"/>
        <v>2</v>
      </c>
      <c r="G1291">
        <f t="shared" si="198"/>
        <v>3</v>
      </c>
      <c r="H1291">
        <f t="shared" si="199"/>
        <v>4</v>
      </c>
      <c r="I1291">
        <f t="shared" si="200"/>
        <v>11</v>
      </c>
      <c r="J1291">
        <f t="shared" si="201"/>
        <v>6</v>
      </c>
      <c r="K1291">
        <f t="shared" si="202"/>
        <v>6</v>
      </c>
      <c r="L1291">
        <f t="shared" si="203"/>
        <v>2010</v>
      </c>
      <c r="M1291">
        <f t="shared" si="204"/>
        <v>2011</v>
      </c>
      <c r="N1291">
        <f t="shared" si="205"/>
        <v>2011</v>
      </c>
    </row>
    <row r="1292" spans="1:14">
      <c r="A1292" s="26">
        <v>40609</v>
      </c>
      <c r="B1292" s="26">
        <v>40742</v>
      </c>
      <c r="C1292" s="26">
        <v>40743</v>
      </c>
      <c r="D1292" s="10">
        <v>1</v>
      </c>
      <c r="F1292">
        <f t="shared" si="197"/>
        <v>1</v>
      </c>
      <c r="G1292">
        <f t="shared" si="198"/>
        <v>1</v>
      </c>
      <c r="H1292">
        <f t="shared" si="199"/>
        <v>2</v>
      </c>
      <c r="I1292">
        <f t="shared" si="200"/>
        <v>3</v>
      </c>
      <c r="J1292">
        <f t="shared" si="201"/>
        <v>7</v>
      </c>
      <c r="K1292">
        <f t="shared" si="202"/>
        <v>7</v>
      </c>
      <c r="L1292">
        <f t="shared" si="203"/>
        <v>2011</v>
      </c>
      <c r="M1292">
        <f t="shared" si="204"/>
        <v>2011</v>
      </c>
      <c r="N1292">
        <f t="shared" si="205"/>
        <v>2011</v>
      </c>
    </row>
    <row r="1293" spans="1:14">
      <c r="A1293" s="26">
        <v>40500</v>
      </c>
      <c r="B1293" s="26">
        <v>40697</v>
      </c>
      <c r="C1293" s="26">
        <v>40697</v>
      </c>
      <c r="D1293" s="10">
        <v>4</v>
      </c>
      <c r="F1293">
        <f t="shared" si="197"/>
        <v>4</v>
      </c>
      <c r="G1293">
        <f t="shared" si="198"/>
        <v>5</v>
      </c>
      <c r="H1293">
        <f t="shared" si="199"/>
        <v>5</v>
      </c>
      <c r="I1293">
        <f t="shared" si="200"/>
        <v>11</v>
      </c>
      <c r="J1293">
        <f t="shared" si="201"/>
        <v>6</v>
      </c>
      <c r="K1293">
        <f t="shared" si="202"/>
        <v>6</v>
      </c>
      <c r="L1293">
        <f t="shared" si="203"/>
        <v>2010</v>
      </c>
      <c r="M1293">
        <f t="shared" si="204"/>
        <v>2011</v>
      </c>
      <c r="N1293">
        <f t="shared" si="205"/>
        <v>2011</v>
      </c>
    </row>
    <row r="1294" spans="1:14">
      <c r="A1294" s="26">
        <v>40554</v>
      </c>
      <c r="B1294" s="26">
        <v>40695</v>
      </c>
      <c r="C1294" s="26">
        <v>40696</v>
      </c>
      <c r="D1294" s="10">
        <v>1</v>
      </c>
      <c r="F1294">
        <f t="shared" si="197"/>
        <v>2</v>
      </c>
      <c r="G1294">
        <f t="shared" si="198"/>
        <v>3</v>
      </c>
      <c r="H1294">
        <f t="shared" si="199"/>
        <v>4</v>
      </c>
      <c r="I1294">
        <f t="shared" si="200"/>
        <v>1</v>
      </c>
      <c r="J1294">
        <f t="shared" si="201"/>
        <v>6</v>
      </c>
      <c r="K1294">
        <f t="shared" si="202"/>
        <v>6</v>
      </c>
      <c r="L1294">
        <f t="shared" si="203"/>
        <v>2011</v>
      </c>
      <c r="M1294">
        <f t="shared" si="204"/>
        <v>2011</v>
      </c>
      <c r="N1294">
        <f t="shared" si="205"/>
        <v>2011</v>
      </c>
    </row>
    <row r="1295" spans="1:14">
      <c r="A1295" s="26">
        <v>40695</v>
      </c>
      <c r="B1295" s="26">
        <v>40723</v>
      </c>
      <c r="C1295" s="26">
        <v>40724</v>
      </c>
      <c r="D1295" s="10">
        <v>1</v>
      </c>
      <c r="F1295">
        <f t="shared" si="197"/>
        <v>3</v>
      </c>
      <c r="G1295">
        <f t="shared" si="198"/>
        <v>3</v>
      </c>
      <c r="H1295">
        <f t="shared" si="199"/>
        <v>4</v>
      </c>
      <c r="I1295">
        <f t="shared" si="200"/>
        <v>6</v>
      </c>
      <c r="J1295">
        <f t="shared" si="201"/>
        <v>6</v>
      </c>
      <c r="K1295">
        <f t="shared" si="202"/>
        <v>6</v>
      </c>
      <c r="L1295">
        <f t="shared" si="203"/>
        <v>2011</v>
      </c>
      <c r="M1295">
        <f t="shared" si="204"/>
        <v>2011</v>
      </c>
      <c r="N1295">
        <f t="shared" si="205"/>
        <v>2011</v>
      </c>
    </row>
    <row r="1296" spans="1:14">
      <c r="A1296" s="26">
        <v>40266</v>
      </c>
      <c r="B1296" s="26">
        <v>40673</v>
      </c>
      <c r="C1296" s="26">
        <v>40673</v>
      </c>
      <c r="D1296" s="10">
        <v>1</v>
      </c>
      <c r="F1296">
        <f t="shared" si="197"/>
        <v>1</v>
      </c>
      <c r="G1296">
        <f t="shared" si="198"/>
        <v>2</v>
      </c>
      <c r="H1296">
        <f t="shared" si="199"/>
        <v>2</v>
      </c>
      <c r="I1296">
        <f t="shared" si="200"/>
        <v>3</v>
      </c>
      <c r="J1296">
        <f t="shared" si="201"/>
        <v>5</v>
      </c>
      <c r="K1296">
        <f t="shared" si="202"/>
        <v>5</v>
      </c>
      <c r="L1296">
        <f t="shared" si="203"/>
        <v>2010</v>
      </c>
      <c r="M1296">
        <f t="shared" si="204"/>
        <v>2011</v>
      </c>
      <c r="N1296">
        <f t="shared" si="205"/>
        <v>2011</v>
      </c>
    </row>
    <row r="1297" spans="1:14">
      <c r="A1297" s="26">
        <v>40576</v>
      </c>
      <c r="B1297" s="26">
        <v>40626</v>
      </c>
      <c r="C1297" s="26">
        <v>40632</v>
      </c>
      <c r="D1297" s="10">
        <v>1</v>
      </c>
      <c r="F1297">
        <f t="shared" si="197"/>
        <v>3</v>
      </c>
      <c r="G1297">
        <f t="shared" si="198"/>
        <v>4</v>
      </c>
      <c r="H1297">
        <f t="shared" si="199"/>
        <v>3</v>
      </c>
      <c r="I1297">
        <f t="shared" si="200"/>
        <v>2</v>
      </c>
      <c r="J1297">
        <f t="shared" si="201"/>
        <v>3</v>
      </c>
      <c r="K1297">
        <f t="shared" si="202"/>
        <v>3</v>
      </c>
      <c r="L1297">
        <f t="shared" si="203"/>
        <v>2011</v>
      </c>
      <c r="M1297">
        <f t="shared" si="204"/>
        <v>2011</v>
      </c>
      <c r="N1297">
        <f t="shared" si="205"/>
        <v>2011</v>
      </c>
    </row>
    <row r="1298" spans="1:14">
      <c r="A1298" s="26">
        <v>40679</v>
      </c>
      <c r="B1298" s="26">
        <v>40713</v>
      </c>
      <c r="C1298" s="26">
        <v>40714</v>
      </c>
      <c r="D1298" s="10">
        <v>2</v>
      </c>
      <c r="F1298">
        <f t="shared" si="197"/>
        <v>1</v>
      </c>
      <c r="G1298">
        <f t="shared" si="198"/>
        <v>7</v>
      </c>
      <c r="H1298">
        <f t="shared" si="199"/>
        <v>1</v>
      </c>
      <c r="I1298">
        <f t="shared" si="200"/>
        <v>5</v>
      </c>
      <c r="J1298">
        <f t="shared" si="201"/>
        <v>6</v>
      </c>
      <c r="K1298">
        <f t="shared" si="202"/>
        <v>6</v>
      </c>
      <c r="L1298">
        <f t="shared" si="203"/>
        <v>2011</v>
      </c>
      <c r="M1298">
        <f t="shared" si="204"/>
        <v>2011</v>
      </c>
      <c r="N1298">
        <f t="shared" si="205"/>
        <v>2011</v>
      </c>
    </row>
    <row r="1299" spans="1:14">
      <c r="A1299" s="26">
        <v>40588</v>
      </c>
      <c r="B1299" s="26">
        <v>40732</v>
      </c>
      <c r="C1299" s="26">
        <v>40735</v>
      </c>
      <c r="D1299" s="10">
        <v>4</v>
      </c>
      <c r="F1299">
        <f t="shared" si="197"/>
        <v>1</v>
      </c>
      <c r="G1299">
        <f t="shared" si="198"/>
        <v>5</v>
      </c>
      <c r="H1299">
        <f t="shared" si="199"/>
        <v>1</v>
      </c>
      <c r="I1299">
        <f t="shared" si="200"/>
        <v>2</v>
      </c>
      <c r="J1299">
        <f t="shared" si="201"/>
        <v>7</v>
      </c>
      <c r="K1299">
        <f t="shared" si="202"/>
        <v>7</v>
      </c>
      <c r="L1299">
        <f t="shared" si="203"/>
        <v>2011</v>
      </c>
      <c r="M1299">
        <f t="shared" si="204"/>
        <v>2011</v>
      </c>
      <c r="N1299">
        <f t="shared" si="205"/>
        <v>2011</v>
      </c>
    </row>
    <row r="1300" spans="1:14">
      <c r="A1300" s="26">
        <v>40620</v>
      </c>
      <c r="B1300" s="26">
        <v>40743</v>
      </c>
      <c r="C1300" s="26">
        <v>40752</v>
      </c>
      <c r="D1300" s="10">
        <v>3</v>
      </c>
      <c r="F1300">
        <f t="shared" si="197"/>
        <v>5</v>
      </c>
      <c r="G1300">
        <f t="shared" si="198"/>
        <v>2</v>
      </c>
      <c r="H1300">
        <f t="shared" si="199"/>
        <v>4</v>
      </c>
      <c r="I1300">
        <f t="shared" si="200"/>
        <v>3</v>
      </c>
      <c r="J1300">
        <f t="shared" si="201"/>
        <v>7</v>
      </c>
      <c r="K1300">
        <f t="shared" si="202"/>
        <v>7</v>
      </c>
      <c r="L1300">
        <f t="shared" si="203"/>
        <v>2011</v>
      </c>
      <c r="M1300">
        <f t="shared" si="204"/>
        <v>2011</v>
      </c>
      <c r="N1300">
        <f t="shared" si="205"/>
        <v>2011</v>
      </c>
    </row>
    <row r="1301" spans="1:14">
      <c r="A1301" s="26">
        <v>40744</v>
      </c>
      <c r="B1301" s="26">
        <v>40773</v>
      </c>
      <c r="C1301" s="26">
        <v>40773</v>
      </c>
      <c r="D1301" s="10">
        <v>4</v>
      </c>
      <c r="F1301">
        <f t="shared" si="197"/>
        <v>3</v>
      </c>
      <c r="G1301">
        <f t="shared" si="198"/>
        <v>4</v>
      </c>
      <c r="H1301">
        <f t="shared" si="199"/>
        <v>4</v>
      </c>
      <c r="I1301">
        <f t="shared" si="200"/>
        <v>7</v>
      </c>
      <c r="J1301">
        <f t="shared" si="201"/>
        <v>8</v>
      </c>
      <c r="K1301">
        <f t="shared" si="202"/>
        <v>8</v>
      </c>
      <c r="L1301">
        <f t="shared" si="203"/>
        <v>2011</v>
      </c>
      <c r="M1301">
        <f t="shared" si="204"/>
        <v>2011</v>
      </c>
      <c r="N1301">
        <f t="shared" si="205"/>
        <v>2011</v>
      </c>
    </row>
    <row r="1302" spans="1:14">
      <c r="A1302" s="26">
        <v>40681</v>
      </c>
      <c r="B1302" s="26">
        <v>40744</v>
      </c>
      <c r="C1302" s="26">
        <v>40744</v>
      </c>
      <c r="D1302" s="10">
        <v>2</v>
      </c>
      <c r="F1302">
        <f t="shared" si="197"/>
        <v>3</v>
      </c>
      <c r="G1302">
        <f t="shared" si="198"/>
        <v>3</v>
      </c>
      <c r="H1302">
        <f t="shared" si="199"/>
        <v>3</v>
      </c>
      <c r="I1302">
        <f t="shared" si="200"/>
        <v>5</v>
      </c>
      <c r="J1302">
        <f t="shared" si="201"/>
        <v>7</v>
      </c>
      <c r="K1302">
        <f t="shared" si="202"/>
        <v>7</v>
      </c>
      <c r="L1302">
        <f t="shared" si="203"/>
        <v>2011</v>
      </c>
      <c r="M1302">
        <f t="shared" si="204"/>
        <v>2011</v>
      </c>
      <c r="N1302">
        <f t="shared" si="205"/>
        <v>2011</v>
      </c>
    </row>
    <row r="1303" spans="1:14">
      <c r="A1303" s="26">
        <v>40632</v>
      </c>
      <c r="B1303" s="26">
        <v>40700</v>
      </c>
      <c r="C1303" s="26">
        <v>40756</v>
      </c>
      <c r="D1303" s="10">
        <v>2</v>
      </c>
      <c r="F1303">
        <f t="shared" si="197"/>
        <v>3</v>
      </c>
      <c r="G1303">
        <f t="shared" si="198"/>
        <v>1</v>
      </c>
      <c r="H1303">
        <f t="shared" si="199"/>
        <v>1</v>
      </c>
      <c r="I1303">
        <f t="shared" si="200"/>
        <v>3</v>
      </c>
      <c r="J1303">
        <f t="shared" si="201"/>
        <v>6</v>
      </c>
      <c r="K1303">
        <f t="shared" si="202"/>
        <v>8</v>
      </c>
      <c r="L1303">
        <f t="shared" si="203"/>
        <v>2011</v>
      </c>
      <c r="M1303">
        <f t="shared" si="204"/>
        <v>2011</v>
      </c>
      <c r="N1303">
        <f t="shared" si="205"/>
        <v>2011</v>
      </c>
    </row>
    <row r="1304" spans="1:14">
      <c r="A1304" s="26">
        <v>40685</v>
      </c>
      <c r="B1304" s="26">
        <v>40740</v>
      </c>
      <c r="C1304" s="26">
        <v>40742</v>
      </c>
      <c r="D1304" s="10">
        <v>2</v>
      </c>
      <c r="F1304">
        <f t="shared" si="197"/>
        <v>7</v>
      </c>
      <c r="G1304">
        <f t="shared" si="198"/>
        <v>6</v>
      </c>
      <c r="H1304">
        <f t="shared" si="199"/>
        <v>1</v>
      </c>
      <c r="I1304">
        <f t="shared" si="200"/>
        <v>5</v>
      </c>
      <c r="J1304">
        <f t="shared" si="201"/>
        <v>7</v>
      </c>
      <c r="K1304">
        <f t="shared" si="202"/>
        <v>7</v>
      </c>
      <c r="L1304">
        <f t="shared" si="203"/>
        <v>2011</v>
      </c>
      <c r="M1304">
        <f t="shared" si="204"/>
        <v>2011</v>
      </c>
      <c r="N1304">
        <f t="shared" si="205"/>
        <v>2011</v>
      </c>
    </row>
    <row r="1305" spans="1:14">
      <c r="A1305" s="26">
        <v>40583</v>
      </c>
      <c r="B1305" s="26">
        <v>40743</v>
      </c>
      <c r="C1305" s="26">
        <v>40743</v>
      </c>
      <c r="D1305" s="10">
        <v>3</v>
      </c>
      <c r="F1305">
        <f t="shared" si="197"/>
        <v>3</v>
      </c>
      <c r="G1305">
        <f t="shared" si="198"/>
        <v>2</v>
      </c>
      <c r="H1305">
        <f t="shared" si="199"/>
        <v>2</v>
      </c>
      <c r="I1305">
        <f t="shared" si="200"/>
        <v>2</v>
      </c>
      <c r="J1305">
        <f t="shared" si="201"/>
        <v>7</v>
      </c>
      <c r="K1305">
        <f t="shared" si="202"/>
        <v>7</v>
      </c>
      <c r="L1305">
        <f t="shared" si="203"/>
        <v>2011</v>
      </c>
      <c r="M1305">
        <f t="shared" si="204"/>
        <v>2011</v>
      </c>
      <c r="N1305">
        <f t="shared" si="205"/>
        <v>2011</v>
      </c>
    </row>
    <row r="1306" spans="1:14">
      <c r="A1306" s="26">
        <v>40625</v>
      </c>
      <c r="B1306" s="26">
        <v>40722</v>
      </c>
      <c r="C1306" s="26">
        <v>40724</v>
      </c>
      <c r="D1306" s="10">
        <v>3</v>
      </c>
      <c r="F1306">
        <f t="shared" si="197"/>
        <v>3</v>
      </c>
      <c r="G1306">
        <f t="shared" si="198"/>
        <v>2</v>
      </c>
      <c r="H1306">
        <f t="shared" si="199"/>
        <v>4</v>
      </c>
      <c r="I1306">
        <f t="shared" si="200"/>
        <v>3</v>
      </c>
      <c r="J1306">
        <f t="shared" si="201"/>
        <v>6</v>
      </c>
      <c r="K1306">
        <f t="shared" si="202"/>
        <v>6</v>
      </c>
      <c r="L1306">
        <f t="shared" si="203"/>
        <v>2011</v>
      </c>
      <c r="M1306">
        <f t="shared" si="204"/>
        <v>2011</v>
      </c>
      <c r="N1306">
        <f t="shared" si="205"/>
        <v>2011</v>
      </c>
    </row>
    <row r="1307" spans="1:14">
      <c r="A1307" s="26">
        <v>40710</v>
      </c>
      <c r="B1307" s="26">
        <v>40738</v>
      </c>
      <c r="C1307" s="26">
        <v>40739</v>
      </c>
      <c r="D1307" s="10">
        <v>2</v>
      </c>
      <c r="F1307">
        <f t="shared" si="197"/>
        <v>4</v>
      </c>
      <c r="G1307">
        <f t="shared" si="198"/>
        <v>4</v>
      </c>
      <c r="H1307">
        <f t="shared" si="199"/>
        <v>5</v>
      </c>
      <c r="I1307">
        <f t="shared" si="200"/>
        <v>6</v>
      </c>
      <c r="J1307">
        <f t="shared" si="201"/>
        <v>7</v>
      </c>
      <c r="K1307">
        <f t="shared" si="202"/>
        <v>7</v>
      </c>
      <c r="L1307">
        <f t="shared" si="203"/>
        <v>2011</v>
      </c>
      <c r="M1307">
        <f t="shared" si="204"/>
        <v>2011</v>
      </c>
      <c r="N1307">
        <f t="shared" si="205"/>
        <v>2011</v>
      </c>
    </row>
    <row r="1308" spans="1:14">
      <c r="A1308" s="26">
        <v>40616</v>
      </c>
      <c r="B1308" s="26">
        <v>40683</v>
      </c>
      <c r="C1308" s="26">
        <v>40686</v>
      </c>
      <c r="D1308" s="10">
        <v>2</v>
      </c>
      <c r="F1308">
        <f t="shared" si="197"/>
        <v>1</v>
      </c>
      <c r="G1308">
        <f t="shared" si="198"/>
        <v>5</v>
      </c>
      <c r="H1308">
        <f t="shared" si="199"/>
        <v>1</v>
      </c>
      <c r="I1308">
        <f t="shared" si="200"/>
        <v>3</v>
      </c>
      <c r="J1308">
        <f t="shared" si="201"/>
        <v>5</v>
      </c>
      <c r="K1308">
        <f t="shared" si="202"/>
        <v>5</v>
      </c>
      <c r="L1308">
        <f t="shared" si="203"/>
        <v>2011</v>
      </c>
      <c r="M1308">
        <f t="shared" si="204"/>
        <v>2011</v>
      </c>
      <c r="N1308">
        <f t="shared" si="205"/>
        <v>2011</v>
      </c>
    </row>
    <row r="1309" spans="1:14">
      <c r="A1309" s="26">
        <v>40671</v>
      </c>
      <c r="B1309" s="26">
        <v>40746</v>
      </c>
      <c r="C1309" s="26">
        <v>40746</v>
      </c>
      <c r="D1309" s="10">
        <v>4</v>
      </c>
      <c r="F1309">
        <f t="shared" si="197"/>
        <v>7</v>
      </c>
      <c r="G1309">
        <f t="shared" si="198"/>
        <v>5</v>
      </c>
      <c r="H1309">
        <f t="shared" si="199"/>
        <v>5</v>
      </c>
      <c r="I1309">
        <f t="shared" si="200"/>
        <v>5</v>
      </c>
      <c r="J1309">
        <f t="shared" si="201"/>
        <v>7</v>
      </c>
      <c r="K1309">
        <f t="shared" si="202"/>
        <v>7</v>
      </c>
      <c r="L1309">
        <f t="shared" si="203"/>
        <v>2011</v>
      </c>
      <c r="M1309">
        <f t="shared" si="204"/>
        <v>2011</v>
      </c>
      <c r="N1309">
        <f t="shared" si="205"/>
        <v>2011</v>
      </c>
    </row>
    <row r="1310" spans="1:14">
      <c r="A1310" s="26">
        <v>40387</v>
      </c>
      <c r="B1310" s="26">
        <v>40683</v>
      </c>
      <c r="C1310" s="26">
        <v>40683</v>
      </c>
      <c r="D1310" s="10">
        <v>3</v>
      </c>
      <c r="F1310">
        <f t="shared" si="197"/>
        <v>3</v>
      </c>
      <c r="G1310">
        <f t="shared" si="198"/>
        <v>5</v>
      </c>
      <c r="H1310">
        <f t="shared" si="199"/>
        <v>5</v>
      </c>
      <c r="I1310">
        <f t="shared" si="200"/>
        <v>7</v>
      </c>
      <c r="J1310">
        <f t="shared" si="201"/>
        <v>5</v>
      </c>
      <c r="K1310">
        <f t="shared" si="202"/>
        <v>5</v>
      </c>
      <c r="L1310">
        <f t="shared" si="203"/>
        <v>2010</v>
      </c>
      <c r="M1310">
        <f t="shared" si="204"/>
        <v>2011</v>
      </c>
      <c r="N1310">
        <f t="shared" si="205"/>
        <v>2011</v>
      </c>
    </row>
    <row r="1311" spans="1:14">
      <c r="A1311" s="26">
        <v>40606</v>
      </c>
      <c r="B1311" s="26">
        <v>40724</v>
      </c>
      <c r="C1311" s="26">
        <v>40724</v>
      </c>
      <c r="D1311" s="10">
        <v>2</v>
      </c>
      <c r="F1311">
        <f t="shared" si="197"/>
        <v>5</v>
      </c>
      <c r="G1311">
        <f t="shared" si="198"/>
        <v>4</v>
      </c>
      <c r="H1311">
        <f t="shared" si="199"/>
        <v>4</v>
      </c>
      <c r="I1311">
        <f t="shared" si="200"/>
        <v>3</v>
      </c>
      <c r="J1311">
        <f t="shared" si="201"/>
        <v>6</v>
      </c>
      <c r="K1311">
        <f t="shared" si="202"/>
        <v>6</v>
      </c>
      <c r="L1311">
        <f t="shared" si="203"/>
        <v>2011</v>
      </c>
      <c r="M1311">
        <f t="shared" si="204"/>
        <v>2011</v>
      </c>
      <c r="N1311">
        <f t="shared" si="205"/>
        <v>2011</v>
      </c>
    </row>
    <row r="1312" spans="1:14">
      <c r="A1312" s="26">
        <v>40606</v>
      </c>
      <c r="B1312" s="26">
        <v>40660</v>
      </c>
      <c r="C1312" s="26">
        <v>40684</v>
      </c>
      <c r="D1312" s="10">
        <v>4</v>
      </c>
      <c r="F1312">
        <f t="shared" si="197"/>
        <v>5</v>
      </c>
      <c r="G1312">
        <f t="shared" si="198"/>
        <v>3</v>
      </c>
      <c r="H1312">
        <f t="shared" si="199"/>
        <v>6</v>
      </c>
      <c r="I1312">
        <f t="shared" si="200"/>
        <v>3</v>
      </c>
      <c r="J1312">
        <f t="shared" si="201"/>
        <v>4</v>
      </c>
      <c r="K1312">
        <f t="shared" si="202"/>
        <v>5</v>
      </c>
      <c r="L1312">
        <f t="shared" si="203"/>
        <v>2011</v>
      </c>
      <c r="M1312">
        <f t="shared" si="204"/>
        <v>2011</v>
      </c>
      <c r="N1312">
        <f t="shared" si="205"/>
        <v>2011</v>
      </c>
    </row>
    <row r="1313" spans="1:14">
      <c r="A1313" s="26">
        <v>40630</v>
      </c>
      <c r="B1313" s="26">
        <v>40700</v>
      </c>
      <c r="C1313" s="26">
        <v>40738</v>
      </c>
      <c r="D1313" s="10">
        <v>1</v>
      </c>
      <c r="F1313">
        <f t="shared" si="197"/>
        <v>1</v>
      </c>
      <c r="G1313">
        <f t="shared" si="198"/>
        <v>1</v>
      </c>
      <c r="H1313">
        <f t="shared" si="199"/>
        <v>4</v>
      </c>
      <c r="I1313">
        <f t="shared" si="200"/>
        <v>3</v>
      </c>
      <c r="J1313">
        <f t="shared" si="201"/>
        <v>6</v>
      </c>
      <c r="K1313">
        <f t="shared" si="202"/>
        <v>7</v>
      </c>
      <c r="L1313">
        <f t="shared" si="203"/>
        <v>2011</v>
      </c>
      <c r="M1313">
        <f t="shared" si="204"/>
        <v>2011</v>
      </c>
      <c r="N1313">
        <f t="shared" si="205"/>
        <v>2011</v>
      </c>
    </row>
    <row r="1314" spans="1:14">
      <c r="A1314" s="26">
        <v>40607</v>
      </c>
      <c r="B1314" s="26">
        <v>40714</v>
      </c>
      <c r="C1314" s="26">
        <v>40745</v>
      </c>
      <c r="D1314" s="10">
        <v>1</v>
      </c>
      <c r="F1314">
        <f t="shared" si="197"/>
        <v>6</v>
      </c>
      <c r="G1314">
        <f t="shared" si="198"/>
        <v>1</v>
      </c>
      <c r="H1314">
        <f t="shared" si="199"/>
        <v>4</v>
      </c>
      <c r="I1314">
        <f t="shared" si="200"/>
        <v>3</v>
      </c>
      <c r="J1314">
        <f t="shared" si="201"/>
        <v>6</v>
      </c>
      <c r="K1314">
        <f t="shared" si="202"/>
        <v>7</v>
      </c>
      <c r="L1314">
        <f t="shared" si="203"/>
        <v>2011</v>
      </c>
      <c r="M1314">
        <f t="shared" si="204"/>
        <v>2011</v>
      </c>
      <c r="N1314">
        <f t="shared" si="205"/>
        <v>2011</v>
      </c>
    </row>
    <row r="1315" spans="1:14">
      <c r="A1315" s="26">
        <v>40729</v>
      </c>
      <c r="B1315" s="26">
        <v>40764</v>
      </c>
      <c r="C1315" s="26">
        <v>40766</v>
      </c>
      <c r="D1315" s="10">
        <v>1</v>
      </c>
      <c r="F1315">
        <f t="shared" si="197"/>
        <v>2</v>
      </c>
      <c r="G1315">
        <f t="shared" si="198"/>
        <v>2</v>
      </c>
      <c r="H1315">
        <f t="shared" si="199"/>
        <v>4</v>
      </c>
      <c r="I1315">
        <f t="shared" si="200"/>
        <v>7</v>
      </c>
      <c r="J1315">
        <f t="shared" si="201"/>
        <v>8</v>
      </c>
      <c r="K1315">
        <f t="shared" si="202"/>
        <v>8</v>
      </c>
      <c r="L1315">
        <f t="shared" si="203"/>
        <v>2011</v>
      </c>
      <c r="M1315">
        <f t="shared" si="204"/>
        <v>2011</v>
      </c>
      <c r="N1315">
        <f t="shared" si="205"/>
        <v>2011</v>
      </c>
    </row>
    <row r="1316" spans="1:14">
      <c r="A1316" s="26">
        <v>40480</v>
      </c>
      <c r="B1316" s="26">
        <v>40626</v>
      </c>
      <c r="C1316" s="26">
        <v>40721</v>
      </c>
      <c r="D1316" s="10">
        <v>2</v>
      </c>
      <c r="F1316">
        <f t="shared" si="197"/>
        <v>5</v>
      </c>
      <c r="G1316">
        <f t="shared" si="198"/>
        <v>4</v>
      </c>
      <c r="H1316">
        <f t="shared" si="199"/>
        <v>1</v>
      </c>
      <c r="I1316">
        <f t="shared" si="200"/>
        <v>10</v>
      </c>
      <c r="J1316">
        <f t="shared" si="201"/>
        <v>3</v>
      </c>
      <c r="K1316">
        <f t="shared" si="202"/>
        <v>6</v>
      </c>
      <c r="L1316">
        <f t="shared" si="203"/>
        <v>2010</v>
      </c>
      <c r="M1316">
        <f t="shared" si="204"/>
        <v>2011</v>
      </c>
      <c r="N1316">
        <f t="shared" si="205"/>
        <v>2011</v>
      </c>
    </row>
    <row r="1317" spans="1:14">
      <c r="A1317" s="26">
        <v>40584</v>
      </c>
      <c r="B1317" s="26">
        <v>40744</v>
      </c>
      <c r="C1317" s="26">
        <v>40763</v>
      </c>
      <c r="D1317" s="10">
        <v>2</v>
      </c>
      <c r="F1317">
        <f t="shared" si="197"/>
        <v>4</v>
      </c>
      <c r="G1317">
        <f t="shared" si="198"/>
        <v>3</v>
      </c>
      <c r="H1317">
        <f t="shared" si="199"/>
        <v>1</v>
      </c>
      <c r="I1317">
        <f t="shared" si="200"/>
        <v>2</v>
      </c>
      <c r="J1317">
        <f t="shared" si="201"/>
        <v>7</v>
      </c>
      <c r="K1317">
        <f t="shared" si="202"/>
        <v>8</v>
      </c>
      <c r="L1317">
        <f t="shared" si="203"/>
        <v>2011</v>
      </c>
      <c r="M1317">
        <f t="shared" si="204"/>
        <v>2011</v>
      </c>
      <c r="N1317">
        <f t="shared" si="205"/>
        <v>2011</v>
      </c>
    </row>
    <row r="1318" spans="1:14">
      <c r="A1318" s="26">
        <v>40760</v>
      </c>
      <c r="B1318" s="26">
        <v>40804</v>
      </c>
      <c r="C1318" s="26">
        <v>40805</v>
      </c>
      <c r="D1318" s="10">
        <v>2</v>
      </c>
      <c r="F1318">
        <f t="shared" si="197"/>
        <v>5</v>
      </c>
      <c r="G1318">
        <f t="shared" si="198"/>
        <v>7</v>
      </c>
      <c r="H1318">
        <f t="shared" si="199"/>
        <v>1</v>
      </c>
      <c r="I1318">
        <f t="shared" si="200"/>
        <v>8</v>
      </c>
      <c r="J1318">
        <f t="shared" si="201"/>
        <v>9</v>
      </c>
      <c r="K1318">
        <f t="shared" si="202"/>
        <v>9</v>
      </c>
      <c r="L1318">
        <f t="shared" si="203"/>
        <v>2011</v>
      </c>
      <c r="M1318">
        <f t="shared" si="204"/>
        <v>2011</v>
      </c>
      <c r="N1318">
        <f t="shared" si="205"/>
        <v>2011</v>
      </c>
    </row>
    <row r="1319" spans="1:14">
      <c r="A1319" s="26">
        <v>40514</v>
      </c>
      <c r="B1319" s="26">
        <v>40777</v>
      </c>
      <c r="C1319" s="26">
        <v>40778</v>
      </c>
      <c r="D1319" s="10">
        <v>1</v>
      </c>
      <c r="F1319">
        <f t="shared" si="197"/>
        <v>4</v>
      </c>
      <c r="G1319">
        <f t="shared" si="198"/>
        <v>1</v>
      </c>
      <c r="H1319">
        <f t="shared" si="199"/>
        <v>2</v>
      </c>
      <c r="I1319">
        <f t="shared" si="200"/>
        <v>12</v>
      </c>
      <c r="J1319">
        <f t="shared" si="201"/>
        <v>8</v>
      </c>
      <c r="K1319">
        <f t="shared" si="202"/>
        <v>8</v>
      </c>
      <c r="L1319">
        <f t="shared" si="203"/>
        <v>2010</v>
      </c>
      <c r="M1319">
        <f t="shared" si="204"/>
        <v>2011</v>
      </c>
      <c r="N1319">
        <f t="shared" si="205"/>
        <v>2011</v>
      </c>
    </row>
    <row r="1320" spans="1:14">
      <c r="A1320" s="26">
        <v>40730</v>
      </c>
      <c r="B1320" s="26">
        <v>40780</v>
      </c>
      <c r="C1320" s="26">
        <v>40780</v>
      </c>
      <c r="D1320" s="10">
        <v>2</v>
      </c>
      <c r="F1320">
        <f t="shared" si="197"/>
        <v>3</v>
      </c>
      <c r="G1320">
        <f t="shared" si="198"/>
        <v>4</v>
      </c>
      <c r="H1320">
        <f t="shared" si="199"/>
        <v>4</v>
      </c>
      <c r="I1320">
        <f t="shared" si="200"/>
        <v>7</v>
      </c>
      <c r="J1320">
        <f t="shared" si="201"/>
        <v>8</v>
      </c>
      <c r="K1320">
        <f t="shared" si="202"/>
        <v>8</v>
      </c>
      <c r="L1320">
        <f t="shared" si="203"/>
        <v>2011</v>
      </c>
      <c r="M1320">
        <f t="shared" si="204"/>
        <v>2011</v>
      </c>
      <c r="N1320">
        <f t="shared" si="205"/>
        <v>2011</v>
      </c>
    </row>
    <row r="1321" spans="1:14">
      <c r="A1321" s="26">
        <v>40678</v>
      </c>
      <c r="B1321" s="26">
        <v>40785</v>
      </c>
      <c r="C1321" s="26">
        <v>40786</v>
      </c>
      <c r="D1321" s="10">
        <v>3</v>
      </c>
      <c r="F1321">
        <f t="shared" si="197"/>
        <v>7</v>
      </c>
      <c r="G1321">
        <f t="shared" si="198"/>
        <v>2</v>
      </c>
      <c r="H1321">
        <f t="shared" si="199"/>
        <v>3</v>
      </c>
      <c r="I1321">
        <f t="shared" si="200"/>
        <v>5</v>
      </c>
      <c r="J1321">
        <f t="shared" si="201"/>
        <v>8</v>
      </c>
      <c r="K1321">
        <f t="shared" si="202"/>
        <v>8</v>
      </c>
      <c r="L1321">
        <f t="shared" si="203"/>
        <v>2011</v>
      </c>
      <c r="M1321">
        <f t="shared" si="204"/>
        <v>2011</v>
      </c>
      <c r="N1321">
        <f t="shared" si="205"/>
        <v>2011</v>
      </c>
    </row>
    <row r="1322" spans="1:14">
      <c r="A1322" s="26">
        <v>40673</v>
      </c>
      <c r="B1322" s="26">
        <v>40768</v>
      </c>
      <c r="C1322" s="26">
        <v>40770</v>
      </c>
      <c r="D1322" s="10">
        <v>3</v>
      </c>
      <c r="F1322">
        <f t="shared" si="197"/>
        <v>2</v>
      </c>
      <c r="G1322">
        <f t="shared" si="198"/>
        <v>6</v>
      </c>
      <c r="H1322">
        <f t="shared" si="199"/>
        <v>1</v>
      </c>
      <c r="I1322">
        <f t="shared" si="200"/>
        <v>5</v>
      </c>
      <c r="J1322">
        <f t="shared" si="201"/>
        <v>8</v>
      </c>
      <c r="K1322">
        <f t="shared" si="202"/>
        <v>8</v>
      </c>
      <c r="L1322">
        <f t="shared" si="203"/>
        <v>2011</v>
      </c>
      <c r="M1322">
        <f t="shared" si="204"/>
        <v>2011</v>
      </c>
      <c r="N1322">
        <f t="shared" si="205"/>
        <v>2011</v>
      </c>
    </row>
    <row r="1323" spans="1:14">
      <c r="A1323" s="26">
        <v>40672</v>
      </c>
      <c r="B1323" s="26">
        <v>40787</v>
      </c>
      <c r="C1323" s="26">
        <v>40787</v>
      </c>
      <c r="D1323" s="10">
        <v>2</v>
      </c>
      <c r="F1323">
        <f t="shared" si="197"/>
        <v>1</v>
      </c>
      <c r="G1323">
        <f t="shared" si="198"/>
        <v>4</v>
      </c>
      <c r="H1323">
        <f t="shared" si="199"/>
        <v>4</v>
      </c>
      <c r="I1323">
        <f t="shared" si="200"/>
        <v>5</v>
      </c>
      <c r="J1323">
        <f t="shared" si="201"/>
        <v>9</v>
      </c>
      <c r="K1323">
        <f t="shared" si="202"/>
        <v>9</v>
      </c>
      <c r="L1323">
        <f t="shared" si="203"/>
        <v>2011</v>
      </c>
      <c r="M1323">
        <f t="shared" si="204"/>
        <v>2011</v>
      </c>
      <c r="N1323">
        <f t="shared" si="205"/>
        <v>2011</v>
      </c>
    </row>
    <row r="1324" spans="1:14">
      <c r="A1324" s="26">
        <v>40723</v>
      </c>
      <c r="B1324" s="26">
        <v>40773</v>
      </c>
      <c r="C1324" s="26">
        <v>40773</v>
      </c>
      <c r="D1324" s="10">
        <v>2</v>
      </c>
      <c r="F1324">
        <f t="shared" si="197"/>
        <v>3</v>
      </c>
      <c r="G1324">
        <f t="shared" si="198"/>
        <v>4</v>
      </c>
      <c r="H1324">
        <f t="shared" si="199"/>
        <v>4</v>
      </c>
      <c r="I1324">
        <f t="shared" si="200"/>
        <v>6</v>
      </c>
      <c r="J1324">
        <f t="shared" si="201"/>
        <v>8</v>
      </c>
      <c r="K1324">
        <f t="shared" si="202"/>
        <v>8</v>
      </c>
      <c r="L1324">
        <f t="shared" si="203"/>
        <v>2011</v>
      </c>
      <c r="M1324">
        <f t="shared" si="204"/>
        <v>2011</v>
      </c>
      <c r="N1324">
        <f t="shared" si="205"/>
        <v>2011</v>
      </c>
    </row>
    <row r="1325" spans="1:14">
      <c r="A1325" s="26">
        <v>40673</v>
      </c>
      <c r="B1325" s="26">
        <v>40723</v>
      </c>
      <c r="C1325" s="26">
        <v>40724</v>
      </c>
      <c r="D1325" s="10">
        <v>2</v>
      </c>
      <c r="F1325">
        <f t="shared" si="197"/>
        <v>2</v>
      </c>
      <c r="G1325">
        <f t="shared" si="198"/>
        <v>3</v>
      </c>
      <c r="H1325">
        <f t="shared" si="199"/>
        <v>4</v>
      </c>
      <c r="I1325">
        <f t="shared" si="200"/>
        <v>5</v>
      </c>
      <c r="J1325">
        <f t="shared" si="201"/>
        <v>6</v>
      </c>
      <c r="K1325">
        <f t="shared" si="202"/>
        <v>6</v>
      </c>
      <c r="L1325">
        <f t="shared" si="203"/>
        <v>2011</v>
      </c>
      <c r="M1325">
        <f t="shared" si="204"/>
        <v>2011</v>
      </c>
      <c r="N1325">
        <f t="shared" si="205"/>
        <v>2011</v>
      </c>
    </row>
    <row r="1326" spans="1:14">
      <c r="A1326" s="26">
        <v>40617</v>
      </c>
      <c r="B1326" s="26">
        <v>40734</v>
      </c>
      <c r="C1326" s="26">
        <v>40760</v>
      </c>
      <c r="D1326" s="10">
        <v>2</v>
      </c>
      <c r="F1326">
        <f t="shared" si="197"/>
        <v>2</v>
      </c>
      <c r="G1326">
        <f t="shared" si="198"/>
        <v>7</v>
      </c>
      <c r="H1326">
        <f t="shared" si="199"/>
        <v>5</v>
      </c>
      <c r="I1326">
        <f t="shared" si="200"/>
        <v>3</v>
      </c>
      <c r="J1326">
        <f t="shared" si="201"/>
        <v>7</v>
      </c>
      <c r="K1326">
        <f t="shared" si="202"/>
        <v>8</v>
      </c>
      <c r="L1326">
        <f t="shared" si="203"/>
        <v>2011</v>
      </c>
      <c r="M1326">
        <f t="shared" si="204"/>
        <v>2011</v>
      </c>
      <c r="N1326">
        <f t="shared" si="205"/>
        <v>2011</v>
      </c>
    </row>
    <row r="1327" spans="1:14">
      <c r="A1327" s="26">
        <v>40333</v>
      </c>
      <c r="B1327" s="26">
        <v>40724</v>
      </c>
      <c r="C1327" s="26">
        <v>40724</v>
      </c>
      <c r="D1327" s="10">
        <v>8</v>
      </c>
      <c r="F1327">
        <f t="shared" si="197"/>
        <v>5</v>
      </c>
      <c r="G1327">
        <f t="shared" si="198"/>
        <v>4</v>
      </c>
      <c r="H1327">
        <f t="shared" si="199"/>
        <v>4</v>
      </c>
      <c r="I1327">
        <f t="shared" si="200"/>
        <v>6</v>
      </c>
      <c r="J1327">
        <f t="shared" si="201"/>
        <v>6</v>
      </c>
      <c r="K1327">
        <f t="shared" si="202"/>
        <v>6</v>
      </c>
      <c r="L1327">
        <f t="shared" si="203"/>
        <v>2010</v>
      </c>
      <c r="M1327">
        <f t="shared" si="204"/>
        <v>2011</v>
      </c>
      <c r="N1327">
        <f t="shared" si="205"/>
        <v>2011</v>
      </c>
    </row>
    <row r="1328" spans="1:14">
      <c r="A1328" s="26">
        <v>40711</v>
      </c>
      <c r="B1328" s="26">
        <v>40767</v>
      </c>
      <c r="C1328" s="26">
        <v>40767</v>
      </c>
      <c r="D1328" s="10">
        <v>3</v>
      </c>
      <c r="F1328">
        <f t="shared" si="197"/>
        <v>5</v>
      </c>
      <c r="G1328">
        <f t="shared" si="198"/>
        <v>5</v>
      </c>
      <c r="H1328">
        <f t="shared" si="199"/>
        <v>5</v>
      </c>
      <c r="I1328">
        <f t="shared" si="200"/>
        <v>6</v>
      </c>
      <c r="J1328">
        <f t="shared" si="201"/>
        <v>8</v>
      </c>
      <c r="K1328">
        <f t="shared" si="202"/>
        <v>8</v>
      </c>
      <c r="L1328">
        <f t="shared" si="203"/>
        <v>2011</v>
      </c>
      <c r="M1328">
        <f t="shared" si="204"/>
        <v>2011</v>
      </c>
      <c r="N1328">
        <f t="shared" si="205"/>
        <v>2011</v>
      </c>
    </row>
    <row r="1329" spans="1:14">
      <c r="A1329" s="26">
        <v>40492</v>
      </c>
      <c r="B1329" s="26">
        <v>40743</v>
      </c>
      <c r="C1329" s="26">
        <v>40784</v>
      </c>
      <c r="D1329" s="10">
        <v>3</v>
      </c>
      <c r="F1329">
        <f t="shared" si="197"/>
        <v>3</v>
      </c>
      <c r="G1329">
        <f t="shared" si="198"/>
        <v>2</v>
      </c>
      <c r="H1329">
        <f t="shared" si="199"/>
        <v>1</v>
      </c>
      <c r="I1329">
        <f t="shared" si="200"/>
        <v>11</v>
      </c>
      <c r="J1329">
        <f t="shared" si="201"/>
        <v>7</v>
      </c>
      <c r="K1329">
        <f t="shared" si="202"/>
        <v>8</v>
      </c>
      <c r="L1329">
        <f t="shared" si="203"/>
        <v>2010</v>
      </c>
      <c r="M1329">
        <f t="shared" si="204"/>
        <v>2011</v>
      </c>
      <c r="N1329">
        <f t="shared" si="205"/>
        <v>2011</v>
      </c>
    </row>
    <row r="1330" spans="1:14">
      <c r="A1330" s="26">
        <v>40694</v>
      </c>
      <c r="B1330" s="26">
        <v>40754</v>
      </c>
      <c r="C1330" s="26">
        <v>40761</v>
      </c>
      <c r="D1330" s="10">
        <v>1</v>
      </c>
      <c r="F1330">
        <f t="shared" si="197"/>
        <v>2</v>
      </c>
      <c r="G1330">
        <f t="shared" si="198"/>
        <v>6</v>
      </c>
      <c r="H1330">
        <f t="shared" si="199"/>
        <v>6</v>
      </c>
      <c r="I1330">
        <f t="shared" si="200"/>
        <v>5</v>
      </c>
      <c r="J1330">
        <f t="shared" si="201"/>
        <v>7</v>
      </c>
      <c r="K1330">
        <f t="shared" si="202"/>
        <v>8</v>
      </c>
      <c r="L1330">
        <f t="shared" si="203"/>
        <v>2011</v>
      </c>
      <c r="M1330">
        <f t="shared" si="204"/>
        <v>2011</v>
      </c>
      <c r="N1330">
        <f t="shared" si="205"/>
        <v>2011</v>
      </c>
    </row>
    <row r="1331" spans="1:14">
      <c r="A1331" s="26">
        <v>40621</v>
      </c>
      <c r="B1331" s="26">
        <v>40742</v>
      </c>
      <c r="C1331" s="26">
        <v>40759</v>
      </c>
      <c r="D1331" s="10">
        <v>4</v>
      </c>
      <c r="F1331">
        <f t="shared" si="197"/>
        <v>6</v>
      </c>
      <c r="G1331">
        <f t="shared" si="198"/>
        <v>1</v>
      </c>
      <c r="H1331">
        <f t="shared" si="199"/>
        <v>4</v>
      </c>
      <c r="I1331">
        <f t="shared" si="200"/>
        <v>3</v>
      </c>
      <c r="J1331">
        <f t="shared" si="201"/>
        <v>7</v>
      </c>
      <c r="K1331">
        <f t="shared" si="202"/>
        <v>8</v>
      </c>
      <c r="L1331">
        <f t="shared" si="203"/>
        <v>2011</v>
      </c>
      <c r="M1331">
        <f t="shared" si="204"/>
        <v>2011</v>
      </c>
      <c r="N1331">
        <f t="shared" si="205"/>
        <v>2011</v>
      </c>
    </row>
    <row r="1332" spans="1:14">
      <c r="A1332" s="26">
        <v>40592</v>
      </c>
      <c r="B1332" s="26">
        <v>40757</v>
      </c>
      <c r="C1332" s="26">
        <v>40757</v>
      </c>
      <c r="D1332" s="10">
        <v>4</v>
      </c>
      <c r="F1332">
        <f t="shared" si="197"/>
        <v>5</v>
      </c>
      <c r="G1332">
        <f t="shared" si="198"/>
        <v>2</v>
      </c>
      <c r="H1332">
        <f t="shared" si="199"/>
        <v>2</v>
      </c>
      <c r="I1332">
        <f t="shared" si="200"/>
        <v>2</v>
      </c>
      <c r="J1332">
        <f t="shared" si="201"/>
        <v>8</v>
      </c>
      <c r="K1332">
        <f t="shared" si="202"/>
        <v>8</v>
      </c>
      <c r="L1332">
        <f t="shared" si="203"/>
        <v>2011</v>
      </c>
      <c r="M1332">
        <f t="shared" si="204"/>
        <v>2011</v>
      </c>
      <c r="N1332">
        <f t="shared" si="205"/>
        <v>2011</v>
      </c>
    </row>
    <row r="1333" spans="1:14">
      <c r="A1333" s="26">
        <v>40636</v>
      </c>
      <c r="B1333" s="26">
        <v>40683</v>
      </c>
      <c r="C1333" s="26">
        <v>40689</v>
      </c>
      <c r="D1333" s="10">
        <v>1</v>
      </c>
      <c r="F1333">
        <f t="shared" si="197"/>
        <v>7</v>
      </c>
      <c r="G1333">
        <f t="shared" si="198"/>
        <v>5</v>
      </c>
      <c r="H1333">
        <f t="shared" si="199"/>
        <v>4</v>
      </c>
      <c r="I1333">
        <f t="shared" si="200"/>
        <v>4</v>
      </c>
      <c r="J1333">
        <f t="shared" si="201"/>
        <v>5</v>
      </c>
      <c r="K1333">
        <f t="shared" si="202"/>
        <v>5</v>
      </c>
      <c r="L1333">
        <f t="shared" si="203"/>
        <v>2011</v>
      </c>
      <c r="M1333">
        <f t="shared" si="204"/>
        <v>2011</v>
      </c>
      <c r="N1333">
        <f t="shared" si="205"/>
        <v>2011</v>
      </c>
    </row>
    <row r="1334" spans="1:14">
      <c r="A1334" s="26">
        <v>40727</v>
      </c>
      <c r="B1334" s="26">
        <v>40802</v>
      </c>
      <c r="C1334" s="26">
        <v>40802</v>
      </c>
      <c r="D1334" s="10">
        <v>6</v>
      </c>
      <c r="F1334">
        <f t="shared" si="197"/>
        <v>7</v>
      </c>
      <c r="G1334">
        <f t="shared" si="198"/>
        <v>5</v>
      </c>
      <c r="H1334">
        <f t="shared" si="199"/>
        <v>5</v>
      </c>
      <c r="I1334">
        <f t="shared" si="200"/>
        <v>7</v>
      </c>
      <c r="J1334">
        <f t="shared" si="201"/>
        <v>9</v>
      </c>
      <c r="K1334">
        <f t="shared" si="202"/>
        <v>9</v>
      </c>
      <c r="L1334">
        <f t="shared" si="203"/>
        <v>2011</v>
      </c>
      <c r="M1334">
        <f t="shared" si="204"/>
        <v>2011</v>
      </c>
      <c r="N1334">
        <f t="shared" si="205"/>
        <v>2011</v>
      </c>
    </row>
    <row r="1335" spans="1:14">
      <c r="A1335" s="26">
        <v>40428</v>
      </c>
      <c r="B1335" s="26">
        <v>40574</v>
      </c>
      <c r="C1335" s="26">
        <v>40575</v>
      </c>
      <c r="D1335" s="10">
        <v>1</v>
      </c>
      <c r="F1335">
        <f t="shared" si="197"/>
        <v>2</v>
      </c>
      <c r="G1335">
        <f t="shared" si="198"/>
        <v>1</v>
      </c>
      <c r="H1335">
        <f t="shared" si="199"/>
        <v>2</v>
      </c>
      <c r="I1335">
        <f t="shared" si="200"/>
        <v>9</v>
      </c>
      <c r="J1335">
        <f t="shared" si="201"/>
        <v>1</v>
      </c>
      <c r="K1335">
        <f t="shared" si="202"/>
        <v>2</v>
      </c>
      <c r="L1335">
        <f t="shared" si="203"/>
        <v>2010</v>
      </c>
      <c r="M1335">
        <f t="shared" si="204"/>
        <v>2011</v>
      </c>
      <c r="N1335">
        <f t="shared" si="205"/>
        <v>2011</v>
      </c>
    </row>
    <row r="1336" spans="1:14">
      <c r="A1336" s="26">
        <v>40547</v>
      </c>
      <c r="B1336" s="26">
        <v>40785</v>
      </c>
      <c r="C1336" s="26">
        <v>40786</v>
      </c>
      <c r="D1336" s="10">
        <v>4</v>
      </c>
      <c r="F1336">
        <f t="shared" si="197"/>
        <v>2</v>
      </c>
      <c r="G1336">
        <f t="shared" si="198"/>
        <v>2</v>
      </c>
      <c r="H1336">
        <f t="shared" si="199"/>
        <v>3</v>
      </c>
      <c r="I1336">
        <f t="shared" si="200"/>
        <v>1</v>
      </c>
      <c r="J1336">
        <f t="shared" si="201"/>
        <v>8</v>
      </c>
      <c r="K1336">
        <f t="shared" si="202"/>
        <v>8</v>
      </c>
      <c r="L1336">
        <f t="shared" si="203"/>
        <v>2011</v>
      </c>
      <c r="M1336">
        <f t="shared" si="204"/>
        <v>2011</v>
      </c>
      <c r="N1336">
        <f t="shared" si="205"/>
        <v>2011</v>
      </c>
    </row>
    <row r="1337" spans="1:14">
      <c r="A1337" s="26">
        <v>40739</v>
      </c>
      <c r="B1337" s="26">
        <v>40801</v>
      </c>
      <c r="C1337" s="26">
        <v>40814</v>
      </c>
      <c r="D1337" s="10">
        <v>3</v>
      </c>
      <c r="F1337">
        <f t="shared" si="197"/>
        <v>5</v>
      </c>
      <c r="G1337">
        <f t="shared" si="198"/>
        <v>4</v>
      </c>
      <c r="H1337">
        <f t="shared" si="199"/>
        <v>3</v>
      </c>
      <c r="I1337">
        <f t="shared" si="200"/>
        <v>7</v>
      </c>
      <c r="J1337">
        <f t="shared" si="201"/>
        <v>9</v>
      </c>
      <c r="K1337">
        <f t="shared" si="202"/>
        <v>9</v>
      </c>
      <c r="L1337">
        <f t="shared" si="203"/>
        <v>2011</v>
      </c>
      <c r="M1337">
        <f t="shared" si="204"/>
        <v>2011</v>
      </c>
      <c r="N1337">
        <f t="shared" si="205"/>
        <v>2011</v>
      </c>
    </row>
    <row r="1338" spans="1:14">
      <c r="A1338" s="26">
        <v>40641</v>
      </c>
      <c r="B1338" s="26">
        <v>40757</v>
      </c>
      <c r="C1338" s="26">
        <v>40758</v>
      </c>
      <c r="D1338" s="10">
        <v>4</v>
      </c>
      <c r="F1338">
        <f t="shared" si="197"/>
        <v>5</v>
      </c>
      <c r="G1338">
        <f t="shared" si="198"/>
        <v>2</v>
      </c>
      <c r="H1338">
        <f t="shared" si="199"/>
        <v>3</v>
      </c>
      <c r="I1338">
        <f t="shared" si="200"/>
        <v>4</v>
      </c>
      <c r="J1338">
        <f t="shared" si="201"/>
        <v>8</v>
      </c>
      <c r="K1338">
        <f t="shared" si="202"/>
        <v>8</v>
      </c>
      <c r="L1338">
        <f t="shared" si="203"/>
        <v>2011</v>
      </c>
      <c r="M1338">
        <f t="shared" si="204"/>
        <v>2011</v>
      </c>
      <c r="N1338">
        <f t="shared" si="205"/>
        <v>2011</v>
      </c>
    </row>
    <row r="1339" spans="1:14">
      <c r="A1339" s="26">
        <v>40698</v>
      </c>
      <c r="B1339" s="26">
        <v>40756</v>
      </c>
      <c r="C1339" s="26">
        <v>40777</v>
      </c>
      <c r="D1339" s="10">
        <v>2</v>
      </c>
      <c r="F1339">
        <f t="shared" si="197"/>
        <v>6</v>
      </c>
      <c r="G1339">
        <f t="shared" si="198"/>
        <v>1</v>
      </c>
      <c r="H1339">
        <f t="shared" si="199"/>
        <v>1</v>
      </c>
      <c r="I1339">
        <f t="shared" si="200"/>
        <v>6</v>
      </c>
      <c r="J1339">
        <f t="shared" si="201"/>
        <v>8</v>
      </c>
      <c r="K1339">
        <f t="shared" si="202"/>
        <v>8</v>
      </c>
      <c r="L1339">
        <f t="shared" si="203"/>
        <v>2011</v>
      </c>
      <c r="M1339">
        <f t="shared" si="204"/>
        <v>2011</v>
      </c>
      <c r="N1339">
        <f t="shared" si="205"/>
        <v>2011</v>
      </c>
    </row>
    <row r="1340" spans="1:14">
      <c r="A1340" s="26">
        <v>40798</v>
      </c>
      <c r="B1340" s="26">
        <v>40812</v>
      </c>
      <c r="C1340" s="26">
        <v>40814</v>
      </c>
      <c r="D1340" s="10">
        <v>3</v>
      </c>
      <c r="F1340">
        <f t="shared" si="197"/>
        <v>1</v>
      </c>
      <c r="G1340">
        <f t="shared" si="198"/>
        <v>1</v>
      </c>
      <c r="H1340">
        <f t="shared" si="199"/>
        <v>3</v>
      </c>
      <c r="I1340">
        <f t="shared" si="200"/>
        <v>9</v>
      </c>
      <c r="J1340">
        <f t="shared" si="201"/>
        <v>9</v>
      </c>
      <c r="K1340">
        <f t="shared" si="202"/>
        <v>9</v>
      </c>
      <c r="L1340">
        <f t="shared" si="203"/>
        <v>2011</v>
      </c>
      <c r="M1340">
        <f t="shared" si="204"/>
        <v>2011</v>
      </c>
      <c r="N1340">
        <f t="shared" si="205"/>
        <v>2011</v>
      </c>
    </row>
    <row r="1341" spans="1:14">
      <c r="A1341" s="26">
        <v>40618</v>
      </c>
      <c r="B1341" s="26">
        <v>40778</v>
      </c>
      <c r="C1341" s="26">
        <v>40779</v>
      </c>
      <c r="D1341" s="10">
        <v>2</v>
      </c>
      <c r="F1341">
        <f t="shared" si="197"/>
        <v>3</v>
      </c>
      <c r="G1341">
        <f t="shared" si="198"/>
        <v>2</v>
      </c>
      <c r="H1341">
        <f t="shared" si="199"/>
        <v>3</v>
      </c>
      <c r="I1341">
        <f t="shared" si="200"/>
        <v>3</v>
      </c>
      <c r="J1341">
        <f t="shared" si="201"/>
        <v>8</v>
      </c>
      <c r="K1341">
        <f t="shared" si="202"/>
        <v>8</v>
      </c>
      <c r="L1341">
        <f t="shared" si="203"/>
        <v>2011</v>
      </c>
      <c r="M1341">
        <f t="shared" si="204"/>
        <v>2011</v>
      </c>
      <c r="N1341">
        <f t="shared" si="205"/>
        <v>2011</v>
      </c>
    </row>
    <row r="1342" spans="1:14">
      <c r="A1342" s="26">
        <v>40443</v>
      </c>
      <c r="B1342" s="26">
        <v>40802</v>
      </c>
      <c r="C1342" s="26">
        <v>40805</v>
      </c>
      <c r="D1342" s="10">
        <v>3</v>
      </c>
      <c r="F1342">
        <f t="shared" si="197"/>
        <v>3</v>
      </c>
      <c r="G1342">
        <f t="shared" si="198"/>
        <v>5</v>
      </c>
      <c r="H1342">
        <f t="shared" si="199"/>
        <v>1</v>
      </c>
      <c r="I1342">
        <f t="shared" si="200"/>
        <v>9</v>
      </c>
      <c r="J1342">
        <f t="shared" si="201"/>
        <v>9</v>
      </c>
      <c r="K1342">
        <f t="shared" si="202"/>
        <v>9</v>
      </c>
      <c r="L1342">
        <f t="shared" si="203"/>
        <v>2010</v>
      </c>
      <c r="M1342">
        <f t="shared" si="204"/>
        <v>2011</v>
      </c>
      <c r="N1342">
        <f t="shared" si="205"/>
        <v>2011</v>
      </c>
    </row>
    <row r="1343" spans="1:14">
      <c r="A1343" s="26">
        <v>40651</v>
      </c>
      <c r="B1343" s="26">
        <v>40778</v>
      </c>
      <c r="C1343" s="26">
        <v>40779</v>
      </c>
      <c r="D1343" s="10">
        <v>2</v>
      </c>
      <c r="F1343">
        <f t="shared" si="197"/>
        <v>1</v>
      </c>
      <c r="G1343">
        <f t="shared" si="198"/>
        <v>2</v>
      </c>
      <c r="H1343">
        <f t="shared" si="199"/>
        <v>3</v>
      </c>
      <c r="I1343">
        <f t="shared" si="200"/>
        <v>4</v>
      </c>
      <c r="J1343">
        <f t="shared" si="201"/>
        <v>8</v>
      </c>
      <c r="K1343">
        <f t="shared" si="202"/>
        <v>8</v>
      </c>
      <c r="L1343">
        <f t="shared" si="203"/>
        <v>2011</v>
      </c>
      <c r="M1343">
        <f t="shared" si="204"/>
        <v>2011</v>
      </c>
      <c r="N1343">
        <f t="shared" si="205"/>
        <v>2011</v>
      </c>
    </row>
    <row r="1344" spans="1:14">
      <c r="A1344" s="26">
        <v>40696</v>
      </c>
      <c r="B1344" s="26">
        <v>40819</v>
      </c>
      <c r="C1344" s="26">
        <v>40819</v>
      </c>
      <c r="D1344" s="10">
        <v>3</v>
      </c>
      <c r="F1344">
        <f t="shared" si="197"/>
        <v>4</v>
      </c>
      <c r="G1344">
        <f t="shared" si="198"/>
        <v>1</v>
      </c>
      <c r="H1344">
        <f t="shared" si="199"/>
        <v>1</v>
      </c>
      <c r="I1344">
        <f t="shared" si="200"/>
        <v>6</v>
      </c>
      <c r="J1344">
        <f t="shared" si="201"/>
        <v>10</v>
      </c>
      <c r="K1344">
        <f t="shared" si="202"/>
        <v>10</v>
      </c>
      <c r="L1344">
        <f t="shared" si="203"/>
        <v>2011</v>
      </c>
      <c r="M1344">
        <f t="shared" si="204"/>
        <v>2011</v>
      </c>
      <c r="N1344">
        <f t="shared" si="205"/>
        <v>2011</v>
      </c>
    </row>
    <row r="1345" spans="1:14">
      <c r="A1345" s="26">
        <v>40564</v>
      </c>
      <c r="B1345" s="26">
        <v>40758</v>
      </c>
      <c r="C1345" s="26">
        <v>40759</v>
      </c>
      <c r="D1345" s="10">
        <v>3</v>
      </c>
      <c r="F1345">
        <f t="shared" si="197"/>
        <v>5</v>
      </c>
      <c r="G1345">
        <f t="shared" si="198"/>
        <v>3</v>
      </c>
      <c r="H1345">
        <f t="shared" si="199"/>
        <v>4</v>
      </c>
      <c r="I1345">
        <f t="shared" si="200"/>
        <v>1</v>
      </c>
      <c r="J1345">
        <f t="shared" si="201"/>
        <v>8</v>
      </c>
      <c r="K1345">
        <f t="shared" si="202"/>
        <v>8</v>
      </c>
      <c r="L1345">
        <f t="shared" si="203"/>
        <v>2011</v>
      </c>
      <c r="M1345">
        <f t="shared" si="204"/>
        <v>2011</v>
      </c>
      <c r="N1345">
        <f t="shared" si="205"/>
        <v>2011</v>
      </c>
    </row>
    <row r="1346" spans="1:14">
      <c r="A1346" s="26">
        <v>40774</v>
      </c>
      <c r="B1346" s="26">
        <v>40785</v>
      </c>
      <c r="C1346" s="26">
        <v>40797</v>
      </c>
      <c r="D1346" s="10">
        <v>2</v>
      </c>
      <c r="F1346">
        <f t="shared" si="197"/>
        <v>5</v>
      </c>
      <c r="G1346">
        <f t="shared" si="198"/>
        <v>2</v>
      </c>
      <c r="H1346">
        <f t="shared" si="199"/>
        <v>7</v>
      </c>
      <c r="I1346">
        <f t="shared" si="200"/>
        <v>8</v>
      </c>
      <c r="J1346">
        <f t="shared" si="201"/>
        <v>8</v>
      </c>
      <c r="K1346">
        <f t="shared" si="202"/>
        <v>9</v>
      </c>
      <c r="L1346">
        <f t="shared" si="203"/>
        <v>2011</v>
      </c>
      <c r="M1346">
        <f t="shared" si="204"/>
        <v>2011</v>
      </c>
      <c r="N1346">
        <f t="shared" si="205"/>
        <v>2011</v>
      </c>
    </row>
    <row r="1347" spans="1:14">
      <c r="A1347" s="26">
        <v>40767</v>
      </c>
      <c r="B1347" s="26">
        <v>40798</v>
      </c>
      <c r="C1347" s="26">
        <v>40806</v>
      </c>
      <c r="D1347" s="10">
        <v>1</v>
      </c>
      <c r="F1347">
        <f t="shared" si="197"/>
        <v>5</v>
      </c>
      <c r="G1347">
        <f t="shared" si="198"/>
        <v>1</v>
      </c>
      <c r="H1347">
        <f t="shared" si="199"/>
        <v>2</v>
      </c>
      <c r="I1347">
        <f t="shared" si="200"/>
        <v>8</v>
      </c>
      <c r="J1347">
        <f t="shared" si="201"/>
        <v>9</v>
      </c>
      <c r="K1347">
        <f t="shared" si="202"/>
        <v>9</v>
      </c>
      <c r="L1347">
        <f t="shared" si="203"/>
        <v>2011</v>
      </c>
      <c r="M1347">
        <f t="shared" si="204"/>
        <v>2011</v>
      </c>
      <c r="N1347">
        <f t="shared" si="205"/>
        <v>2011</v>
      </c>
    </row>
    <row r="1348" spans="1:14">
      <c r="A1348" s="26">
        <v>40787</v>
      </c>
      <c r="B1348" s="26">
        <v>40819</v>
      </c>
      <c r="C1348" s="26">
        <v>40821</v>
      </c>
      <c r="D1348" s="10">
        <v>1</v>
      </c>
      <c r="F1348">
        <f t="shared" ref="F1348:F1411" si="206">WEEKDAY(A1348,2)</f>
        <v>4</v>
      </c>
      <c r="G1348">
        <f t="shared" ref="G1348:G1411" si="207">WEEKDAY(B1348,2)</f>
        <v>1</v>
      </c>
      <c r="H1348">
        <f t="shared" ref="H1348:H1411" si="208">WEEKDAY(C1348,2)</f>
        <v>3</v>
      </c>
      <c r="I1348">
        <f t="shared" ref="I1348:I1411" si="209">MONTH(A1348)</f>
        <v>9</v>
      </c>
      <c r="J1348">
        <f t="shared" ref="J1348:J1411" si="210">MONTH(B1348)</f>
        <v>10</v>
      </c>
      <c r="K1348">
        <f t="shared" ref="K1348:K1411" si="211">MONTH(C1348)</f>
        <v>10</v>
      </c>
      <c r="L1348">
        <f t="shared" ref="L1348:L1411" si="212">YEAR(A1348)</f>
        <v>2011</v>
      </c>
      <c r="M1348">
        <f t="shared" ref="M1348:M1411" si="213">YEAR(B1348)</f>
        <v>2011</v>
      </c>
      <c r="N1348">
        <f t="shared" ref="N1348:N1411" si="214">YEAR(C1348)</f>
        <v>2011</v>
      </c>
    </row>
    <row r="1349" spans="1:14">
      <c r="A1349" s="26">
        <v>40759</v>
      </c>
      <c r="B1349" s="26">
        <v>40813</v>
      </c>
      <c r="C1349" s="26">
        <v>40816</v>
      </c>
      <c r="D1349" s="10">
        <v>2</v>
      </c>
      <c r="F1349">
        <f t="shared" si="206"/>
        <v>4</v>
      </c>
      <c r="G1349">
        <f t="shared" si="207"/>
        <v>2</v>
      </c>
      <c r="H1349">
        <f t="shared" si="208"/>
        <v>5</v>
      </c>
      <c r="I1349">
        <f t="shared" si="209"/>
        <v>8</v>
      </c>
      <c r="J1349">
        <f t="shared" si="210"/>
        <v>9</v>
      </c>
      <c r="K1349">
        <f t="shared" si="211"/>
        <v>9</v>
      </c>
      <c r="L1349">
        <f t="shared" si="212"/>
        <v>2011</v>
      </c>
      <c r="M1349">
        <f t="shared" si="213"/>
        <v>2011</v>
      </c>
      <c r="N1349">
        <f t="shared" si="214"/>
        <v>2011</v>
      </c>
    </row>
    <row r="1350" spans="1:14">
      <c r="A1350" s="26">
        <v>40704</v>
      </c>
      <c r="B1350" s="26">
        <v>40792</v>
      </c>
      <c r="C1350" s="26">
        <v>40792</v>
      </c>
      <c r="D1350" s="10">
        <v>1</v>
      </c>
      <c r="F1350">
        <f t="shared" si="206"/>
        <v>5</v>
      </c>
      <c r="G1350">
        <f t="shared" si="207"/>
        <v>2</v>
      </c>
      <c r="H1350">
        <f t="shared" si="208"/>
        <v>2</v>
      </c>
      <c r="I1350">
        <f t="shared" si="209"/>
        <v>6</v>
      </c>
      <c r="J1350">
        <f t="shared" si="210"/>
        <v>9</v>
      </c>
      <c r="K1350">
        <f t="shared" si="211"/>
        <v>9</v>
      </c>
      <c r="L1350">
        <f t="shared" si="212"/>
        <v>2011</v>
      </c>
      <c r="M1350">
        <f t="shared" si="213"/>
        <v>2011</v>
      </c>
      <c r="N1350">
        <f t="shared" si="214"/>
        <v>2011</v>
      </c>
    </row>
    <row r="1351" spans="1:14">
      <c r="A1351" s="26">
        <v>40670</v>
      </c>
      <c r="B1351" s="26">
        <v>40785</v>
      </c>
      <c r="C1351" s="26">
        <v>40799</v>
      </c>
      <c r="D1351" s="10">
        <v>4</v>
      </c>
      <c r="F1351">
        <f t="shared" si="206"/>
        <v>6</v>
      </c>
      <c r="G1351">
        <f t="shared" si="207"/>
        <v>2</v>
      </c>
      <c r="H1351">
        <f t="shared" si="208"/>
        <v>2</v>
      </c>
      <c r="I1351">
        <f t="shared" si="209"/>
        <v>5</v>
      </c>
      <c r="J1351">
        <f t="shared" si="210"/>
        <v>8</v>
      </c>
      <c r="K1351">
        <f t="shared" si="211"/>
        <v>9</v>
      </c>
      <c r="L1351">
        <f t="shared" si="212"/>
        <v>2011</v>
      </c>
      <c r="M1351">
        <f t="shared" si="213"/>
        <v>2011</v>
      </c>
      <c r="N1351">
        <f t="shared" si="214"/>
        <v>2011</v>
      </c>
    </row>
    <row r="1352" spans="1:14">
      <c r="A1352" s="26">
        <v>40766</v>
      </c>
      <c r="B1352" s="26">
        <v>40835</v>
      </c>
      <c r="C1352" s="26">
        <v>40835</v>
      </c>
      <c r="D1352" s="10">
        <v>3</v>
      </c>
      <c r="F1352">
        <f t="shared" si="206"/>
        <v>4</v>
      </c>
      <c r="G1352">
        <f t="shared" si="207"/>
        <v>3</v>
      </c>
      <c r="H1352">
        <f t="shared" si="208"/>
        <v>3</v>
      </c>
      <c r="I1352">
        <f t="shared" si="209"/>
        <v>8</v>
      </c>
      <c r="J1352">
        <f t="shared" si="210"/>
        <v>10</v>
      </c>
      <c r="K1352">
        <f t="shared" si="211"/>
        <v>10</v>
      </c>
      <c r="L1352">
        <f t="shared" si="212"/>
        <v>2011</v>
      </c>
      <c r="M1352">
        <f t="shared" si="213"/>
        <v>2011</v>
      </c>
      <c r="N1352">
        <f t="shared" si="214"/>
        <v>2011</v>
      </c>
    </row>
    <row r="1353" spans="1:14">
      <c r="A1353" s="26">
        <v>40589</v>
      </c>
      <c r="B1353" s="26">
        <v>40792</v>
      </c>
      <c r="C1353" s="26">
        <v>40792</v>
      </c>
      <c r="D1353" s="10">
        <v>2</v>
      </c>
      <c r="F1353">
        <f t="shared" si="206"/>
        <v>2</v>
      </c>
      <c r="G1353">
        <f t="shared" si="207"/>
        <v>2</v>
      </c>
      <c r="H1353">
        <f t="shared" si="208"/>
        <v>2</v>
      </c>
      <c r="I1353">
        <f t="shared" si="209"/>
        <v>2</v>
      </c>
      <c r="J1353">
        <f t="shared" si="210"/>
        <v>9</v>
      </c>
      <c r="K1353">
        <f t="shared" si="211"/>
        <v>9</v>
      </c>
      <c r="L1353">
        <f t="shared" si="212"/>
        <v>2011</v>
      </c>
      <c r="M1353">
        <f t="shared" si="213"/>
        <v>2011</v>
      </c>
      <c r="N1353">
        <f t="shared" si="214"/>
        <v>2011</v>
      </c>
    </row>
    <row r="1354" spans="1:14">
      <c r="A1354" s="26">
        <v>40279</v>
      </c>
      <c r="B1354" s="26">
        <v>40834</v>
      </c>
      <c r="C1354" s="26">
        <v>40835</v>
      </c>
      <c r="D1354" s="10">
        <v>2</v>
      </c>
      <c r="F1354">
        <f t="shared" si="206"/>
        <v>7</v>
      </c>
      <c r="G1354">
        <f t="shared" si="207"/>
        <v>2</v>
      </c>
      <c r="H1354">
        <f t="shared" si="208"/>
        <v>3</v>
      </c>
      <c r="I1354">
        <f t="shared" si="209"/>
        <v>4</v>
      </c>
      <c r="J1354">
        <f t="shared" si="210"/>
        <v>10</v>
      </c>
      <c r="K1354">
        <f t="shared" si="211"/>
        <v>10</v>
      </c>
      <c r="L1354">
        <f t="shared" si="212"/>
        <v>2010</v>
      </c>
      <c r="M1354">
        <f t="shared" si="213"/>
        <v>2011</v>
      </c>
      <c r="N1354">
        <f t="shared" si="214"/>
        <v>2011</v>
      </c>
    </row>
    <row r="1355" spans="1:14">
      <c r="A1355" s="26">
        <v>40740</v>
      </c>
      <c r="B1355" s="26">
        <v>40816</v>
      </c>
      <c r="C1355" s="26">
        <v>40819</v>
      </c>
      <c r="D1355" s="10">
        <v>2</v>
      </c>
      <c r="F1355">
        <f t="shared" si="206"/>
        <v>6</v>
      </c>
      <c r="G1355">
        <f t="shared" si="207"/>
        <v>5</v>
      </c>
      <c r="H1355">
        <f t="shared" si="208"/>
        <v>1</v>
      </c>
      <c r="I1355">
        <f t="shared" si="209"/>
        <v>7</v>
      </c>
      <c r="J1355">
        <f t="shared" si="210"/>
        <v>9</v>
      </c>
      <c r="K1355">
        <f t="shared" si="211"/>
        <v>10</v>
      </c>
      <c r="L1355">
        <f t="shared" si="212"/>
        <v>2011</v>
      </c>
      <c r="M1355">
        <f t="shared" si="213"/>
        <v>2011</v>
      </c>
      <c r="N1355">
        <f t="shared" si="214"/>
        <v>2011</v>
      </c>
    </row>
    <row r="1356" spans="1:14">
      <c r="A1356" s="26">
        <v>40600</v>
      </c>
      <c r="B1356" s="26">
        <v>40799</v>
      </c>
      <c r="C1356" s="26">
        <v>40801</v>
      </c>
      <c r="D1356" s="10">
        <v>1</v>
      </c>
      <c r="F1356">
        <f t="shared" si="206"/>
        <v>6</v>
      </c>
      <c r="G1356">
        <f t="shared" si="207"/>
        <v>2</v>
      </c>
      <c r="H1356">
        <f t="shared" si="208"/>
        <v>4</v>
      </c>
      <c r="I1356">
        <f t="shared" si="209"/>
        <v>2</v>
      </c>
      <c r="J1356">
        <f t="shared" si="210"/>
        <v>9</v>
      </c>
      <c r="K1356">
        <f t="shared" si="211"/>
        <v>9</v>
      </c>
      <c r="L1356">
        <f t="shared" si="212"/>
        <v>2011</v>
      </c>
      <c r="M1356">
        <f t="shared" si="213"/>
        <v>2011</v>
      </c>
      <c r="N1356">
        <f t="shared" si="214"/>
        <v>2011</v>
      </c>
    </row>
    <row r="1357" spans="1:14">
      <c r="A1357" s="26">
        <v>40723</v>
      </c>
      <c r="B1357" s="26">
        <v>40828</v>
      </c>
      <c r="C1357" s="26">
        <v>40828</v>
      </c>
      <c r="D1357" s="10">
        <v>7</v>
      </c>
      <c r="F1357">
        <f t="shared" si="206"/>
        <v>3</v>
      </c>
      <c r="G1357">
        <f t="shared" si="207"/>
        <v>3</v>
      </c>
      <c r="H1357">
        <f t="shared" si="208"/>
        <v>3</v>
      </c>
      <c r="I1357">
        <f t="shared" si="209"/>
        <v>6</v>
      </c>
      <c r="J1357">
        <f t="shared" si="210"/>
        <v>10</v>
      </c>
      <c r="K1357">
        <f t="shared" si="211"/>
        <v>10</v>
      </c>
      <c r="L1357">
        <f t="shared" si="212"/>
        <v>2011</v>
      </c>
      <c r="M1357">
        <f t="shared" si="213"/>
        <v>2011</v>
      </c>
      <c r="N1357">
        <f t="shared" si="214"/>
        <v>2011</v>
      </c>
    </row>
    <row r="1358" spans="1:14">
      <c r="A1358" s="26">
        <v>40775</v>
      </c>
      <c r="B1358" s="26">
        <v>40794</v>
      </c>
      <c r="C1358" s="26">
        <v>40799</v>
      </c>
      <c r="D1358" s="10">
        <v>2</v>
      </c>
      <c r="F1358">
        <f t="shared" si="206"/>
        <v>6</v>
      </c>
      <c r="G1358">
        <f t="shared" si="207"/>
        <v>4</v>
      </c>
      <c r="H1358">
        <f t="shared" si="208"/>
        <v>2</v>
      </c>
      <c r="I1358">
        <f t="shared" si="209"/>
        <v>8</v>
      </c>
      <c r="J1358">
        <f t="shared" si="210"/>
        <v>9</v>
      </c>
      <c r="K1358">
        <f t="shared" si="211"/>
        <v>9</v>
      </c>
      <c r="L1358">
        <f t="shared" si="212"/>
        <v>2011</v>
      </c>
      <c r="M1358">
        <f t="shared" si="213"/>
        <v>2011</v>
      </c>
      <c r="N1358">
        <f t="shared" si="214"/>
        <v>2011</v>
      </c>
    </row>
    <row r="1359" spans="1:14">
      <c r="A1359" s="26">
        <v>40573</v>
      </c>
      <c r="B1359" s="26">
        <v>40799</v>
      </c>
      <c r="C1359" s="26">
        <v>40806</v>
      </c>
      <c r="D1359" s="10">
        <v>2</v>
      </c>
      <c r="F1359">
        <f t="shared" si="206"/>
        <v>7</v>
      </c>
      <c r="G1359">
        <f t="shared" si="207"/>
        <v>2</v>
      </c>
      <c r="H1359">
        <f t="shared" si="208"/>
        <v>2</v>
      </c>
      <c r="I1359">
        <f t="shared" si="209"/>
        <v>1</v>
      </c>
      <c r="J1359">
        <f t="shared" si="210"/>
        <v>9</v>
      </c>
      <c r="K1359">
        <f t="shared" si="211"/>
        <v>9</v>
      </c>
      <c r="L1359">
        <f t="shared" si="212"/>
        <v>2011</v>
      </c>
      <c r="M1359">
        <f t="shared" si="213"/>
        <v>2011</v>
      </c>
      <c r="N1359">
        <f t="shared" si="214"/>
        <v>2011</v>
      </c>
    </row>
    <row r="1360" spans="1:14">
      <c r="A1360" s="26">
        <v>40716</v>
      </c>
      <c r="B1360" s="26">
        <v>40779</v>
      </c>
      <c r="C1360" s="26">
        <v>40779</v>
      </c>
      <c r="D1360" s="10">
        <v>5</v>
      </c>
      <c r="F1360">
        <f t="shared" si="206"/>
        <v>3</v>
      </c>
      <c r="G1360">
        <f t="shared" si="207"/>
        <v>3</v>
      </c>
      <c r="H1360">
        <f t="shared" si="208"/>
        <v>3</v>
      </c>
      <c r="I1360">
        <f t="shared" si="209"/>
        <v>6</v>
      </c>
      <c r="J1360">
        <f t="shared" si="210"/>
        <v>8</v>
      </c>
      <c r="K1360">
        <f t="shared" si="211"/>
        <v>8</v>
      </c>
      <c r="L1360">
        <f t="shared" si="212"/>
        <v>2011</v>
      </c>
      <c r="M1360">
        <f t="shared" si="213"/>
        <v>2011</v>
      </c>
      <c r="N1360">
        <f t="shared" si="214"/>
        <v>2011</v>
      </c>
    </row>
    <row r="1361" spans="1:14">
      <c r="A1361" s="26">
        <v>40719</v>
      </c>
      <c r="B1361" s="26">
        <v>40810</v>
      </c>
      <c r="C1361" s="26">
        <v>40833</v>
      </c>
      <c r="D1361" s="10">
        <v>1</v>
      </c>
      <c r="F1361">
        <f t="shared" si="206"/>
        <v>6</v>
      </c>
      <c r="G1361">
        <f t="shared" si="207"/>
        <v>6</v>
      </c>
      <c r="H1361">
        <f t="shared" si="208"/>
        <v>1</v>
      </c>
      <c r="I1361">
        <f t="shared" si="209"/>
        <v>6</v>
      </c>
      <c r="J1361">
        <f t="shared" si="210"/>
        <v>9</v>
      </c>
      <c r="K1361">
        <f t="shared" si="211"/>
        <v>10</v>
      </c>
      <c r="L1361">
        <f t="shared" si="212"/>
        <v>2011</v>
      </c>
      <c r="M1361">
        <f t="shared" si="213"/>
        <v>2011</v>
      </c>
      <c r="N1361">
        <f t="shared" si="214"/>
        <v>2011</v>
      </c>
    </row>
    <row r="1362" spans="1:14">
      <c r="A1362" s="26">
        <v>40711</v>
      </c>
      <c r="B1362" s="26">
        <v>40791</v>
      </c>
      <c r="C1362" s="26">
        <v>40792</v>
      </c>
      <c r="D1362" s="10">
        <v>3</v>
      </c>
      <c r="F1362">
        <f t="shared" si="206"/>
        <v>5</v>
      </c>
      <c r="G1362">
        <f t="shared" si="207"/>
        <v>1</v>
      </c>
      <c r="H1362">
        <f t="shared" si="208"/>
        <v>2</v>
      </c>
      <c r="I1362">
        <f t="shared" si="209"/>
        <v>6</v>
      </c>
      <c r="J1362">
        <f t="shared" si="210"/>
        <v>9</v>
      </c>
      <c r="K1362">
        <f t="shared" si="211"/>
        <v>9</v>
      </c>
      <c r="L1362">
        <f t="shared" si="212"/>
        <v>2011</v>
      </c>
      <c r="M1362">
        <f t="shared" si="213"/>
        <v>2011</v>
      </c>
      <c r="N1362">
        <f t="shared" si="214"/>
        <v>2011</v>
      </c>
    </row>
    <row r="1363" spans="1:14">
      <c r="A1363" s="26">
        <v>40786</v>
      </c>
      <c r="B1363" s="26">
        <v>40786</v>
      </c>
      <c r="C1363" s="26">
        <v>40786</v>
      </c>
      <c r="D1363" s="10">
        <v>1</v>
      </c>
      <c r="F1363">
        <f t="shared" si="206"/>
        <v>3</v>
      </c>
      <c r="G1363">
        <f t="shared" si="207"/>
        <v>3</v>
      </c>
      <c r="H1363">
        <f t="shared" si="208"/>
        <v>3</v>
      </c>
      <c r="I1363">
        <f t="shared" si="209"/>
        <v>8</v>
      </c>
      <c r="J1363">
        <f t="shared" si="210"/>
        <v>8</v>
      </c>
      <c r="K1363">
        <f t="shared" si="211"/>
        <v>8</v>
      </c>
      <c r="L1363">
        <f t="shared" si="212"/>
        <v>2011</v>
      </c>
      <c r="M1363">
        <f t="shared" si="213"/>
        <v>2011</v>
      </c>
      <c r="N1363">
        <f t="shared" si="214"/>
        <v>2011</v>
      </c>
    </row>
    <row r="1364" spans="1:14">
      <c r="A1364" s="26">
        <v>40744</v>
      </c>
      <c r="B1364" s="26">
        <v>40828</v>
      </c>
      <c r="C1364" s="26">
        <v>40831</v>
      </c>
      <c r="D1364" s="10">
        <v>1</v>
      </c>
      <c r="F1364">
        <f t="shared" si="206"/>
        <v>3</v>
      </c>
      <c r="G1364">
        <f t="shared" si="207"/>
        <v>3</v>
      </c>
      <c r="H1364">
        <f t="shared" si="208"/>
        <v>6</v>
      </c>
      <c r="I1364">
        <f t="shared" si="209"/>
        <v>7</v>
      </c>
      <c r="J1364">
        <f t="shared" si="210"/>
        <v>10</v>
      </c>
      <c r="K1364">
        <f t="shared" si="211"/>
        <v>10</v>
      </c>
      <c r="L1364">
        <f t="shared" si="212"/>
        <v>2011</v>
      </c>
      <c r="M1364">
        <f t="shared" si="213"/>
        <v>2011</v>
      </c>
      <c r="N1364">
        <f t="shared" si="214"/>
        <v>2011</v>
      </c>
    </row>
    <row r="1365" spans="1:14">
      <c r="A1365" s="26">
        <v>40707</v>
      </c>
      <c r="B1365" s="26">
        <v>40820</v>
      </c>
      <c r="C1365" s="26">
        <v>40844</v>
      </c>
      <c r="D1365" s="10">
        <v>2</v>
      </c>
      <c r="F1365">
        <f t="shared" si="206"/>
        <v>1</v>
      </c>
      <c r="G1365">
        <f t="shared" si="207"/>
        <v>2</v>
      </c>
      <c r="H1365">
        <f t="shared" si="208"/>
        <v>5</v>
      </c>
      <c r="I1365">
        <f t="shared" si="209"/>
        <v>6</v>
      </c>
      <c r="J1365">
        <f t="shared" si="210"/>
        <v>10</v>
      </c>
      <c r="K1365">
        <f t="shared" si="211"/>
        <v>10</v>
      </c>
      <c r="L1365">
        <f t="shared" si="212"/>
        <v>2011</v>
      </c>
      <c r="M1365">
        <f t="shared" si="213"/>
        <v>2011</v>
      </c>
      <c r="N1365">
        <f t="shared" si="214"/>
        <v>2011</v>
      </c>
    </row>
    <row r="1366" spans="1:14">
      <c r="A1366" s="26">
        <v>40667</v>
      </c>
      <c r="B1366" s="26">
        <v>40771</v>
      </c>
      <c r="C1366" s="26">
        <v>40791</v>
      </c>
      <c r="D1366" s="10">
        <v>2</v>
      </c>
      <c r="F1366">
        <f t="shared" si="206"/>
        <v>3</v>
      </c>
      <c r="G1366">
        <f t="shared" si="207"/>
        <v>2</v>
      </c>
      <c r="H1366">
        <f t="shared" si="208"/>
        <v>1</v>
      </c>
      <c r="I1366">
        <f t="shared" si="209"/>
        <v>5</v>
      </c>
      <c r="J1366">
        <f t="shared" si="210"/>
        <v>8</v>
      </c>
      <c r="K1366">
        <f t="shared" si="211"/>
        <v>9</v>
      </c>
      <c r="L1366">
        <f t="shared" si="212"/>
        <v>2011</v>
      </c>
      <c r="M1366">
        <f t="shared" si="213"/>
        <v>2011</v>
      </c>
      <c r="N1366">
        <f t="shared" si="214"/>
        <v>2011</v>
      </c>
    </row>
    <row r="1367" spans="1:14">
      <c r="A1367" s="26">
        <v>40814</v>
      </c>
      <c r="B1367" s="26">
        <v>40856</v>
      </c>
      <c r="C1367" s="26">
        <v>40857</v>
      </c>
      <c r="D1367" s="10">
        <v>4</v>
      </c>
      <c r="F1367">
        <f t="shared" si="206"/>
        <v>3</v>
      </c>
      <c r="G1367">
        <f t="shared" si="207"/>
        <v>3</v>
      </c>
      <c r="H1367">
        <f t="shared" si="208"/>
        <v>4</v>
      </c>
      <c r="I1367">
        <f t="shared" si="209"/>
        <v>9</v>
      </c>
      <c r="J1367">
        <f t="shared" si="210"/>
        <v>11</v>
      </c>
      <c r="K1367">
        <f t="shared" si="211"/>
        <v>11</v>
      </c>
      <c r="L1367">
        <f t="shared" si="212"/>
        <v>2011</v>
      </c>
      <c r="M1367">
        <f t="shared" si="213"/>
        <v>2011</v>
      </c>
      <c r="N1367">
        <f t="shared" si="214"/>
        <v>2011</v>
      </c>
    </row>
    <row r="1368" spans="1:14">
      <c r="A1368" s="26">
        <v>40804</v>
      </c>
      <c r="B1368" s="26">
        <v>40840</v>
      </c>
      <c r="C1368" s="26">
        <v>40841</v>
      </c>
      <c r="D1368" s="10">
        <v>2</v>
      </c>
      <c r="F1368">
        <f t="shared" si="206"/>
        <v>7</v>
      </c>
      <c r="G1368">
        <f t="shared" si="207"/>
        <v>1</v>
      </c>
      <c r="H1368">
        <f t="shared" si="208"/>
        <v>2</v>
      </c>
      <c r="I1368">
        <f t="shared" si="209"/>
        <v>9</v>
      </c>
      <c r="J1368">
        <f t="shared" si="210"/>
        <v>10</v>
      </c>
      <c r="K1368">
        <f t="shared" si="211"/>
        <v>10</v>
      </c>
      <c r="L1368">
        <f t="shared" si="212"/>
        <v>2011</v>
      </c>
      <c r="M1368">
        <f t="shared" si="213"/>
        <v>2011</v>
      </c>
      <c r="N1368">
        <f t="shared" si="214"/>
        <v>2011</v>
      </c>
    </row>
    <row r="1369" spans="1:14">
      <c r="A1369" s="26">
        <v>40758</v>
      </c>
      <c r="B1369" s="26">
        <v>40809</v>
      </c>
      <c r="C1369" s="26">
        <v>40809</v>
      </c>
      <c r="D1369" s="10">
        <v>2</v>
      </c>
      <c r="F1369">
        <f t="shared" si="206"/>
        <v>3</v>
      </c>
      <c r="G1369">
        <f t="shared" si="207"/>
        <v>5</v>
      </c>
      <c r="H1369">
        <f t="shared" si="208"/>
        <v>5</v>
      </c>
      <c r="I1369">
        <f t="shared" si="209"/>
        <v>8</v>
      </c>
      <c r="J1369">
        <f t="shared" si="210"/>
        <v>9</v>
      </c>
      <c r="K1369">
        <f t="shared" si="211"/>
        <v>9</v>
      </c>
      <c r="L1369">
        <f t="shared" si="212"/>
        <v>2011</v>
      </c>
      <c r="M1369">
        <f t="shared" si="213"/>
        <v>2011</v>
      </c>
      <c r="N1369">
        <f t="shared" si="214"/>
        <v>2011</v>
      </c>
    </row>
    <row r="1370" spans="1:14">
      <c r="A1370" s="26">
        <v>40509</v>
      </c>
      <c r="B1370" s="26">
        <v>40835</v>
      </c>
      <c r="C1370" s="26">
        <v>40836</v>
      </c>
      <c r="D1370" s="10">
        <v>1</v>
      </c>
      <c r="F1370">
        <f t="shared" si="206"/>
        <v>6</v>
      </c>
      <c r="G1370">
        <f t="shared" si="207"/>
        <v>3</v>
      </c>
      <c r="H1370">
        <f t="shared" si="208"/>
        <v>4</v>
      </c>
      <c r="I1370">
        <f t="shared" si="209"/>
        <v>11</v>
      </c>
      <c r="J1370">
        <f t="shared" si="210"/>
        <v>10</v>
      </c>
      <c r="K1370">
        <f t="shared" si="211"/>
        <v>10</v>
      </c>
      <c r="L1370">
        <f t="shared" si="212"/>
        <v>2010</v>
      </c>
      <c r="M1370">
        <f t="shared" si="213"/>
        <v>2011</v>
      </c>
      <c r="N1370">
        <f t="shared" si="214"/>
        <v>2011</v>
      </c>
    </row>
    <row r="1371" spans="1:14">
      <c r="A1371" s="26">
        <v>40637</v>
      </c>
      <c r="B1371" s="26">
        <v>40819</v>
      </c>
      <c r="C1371" s="26">
        <v>40833</v>
      </c>
      <c r="D1371" s="10">
        <v>4</v>
      </c>
      <c r="F1371">
        <f t="shared" si="206"/>
        <v>1</v>
      </c>
      <c r="G1371">
        <f t="shared" si="207"/>
        <v>1</v>
      </c>
      <c r="H1371">
        <f t="shared" si="208"/>
        <v>1</v>
      </c>
      <c r="I1371">
        <f t="shared" si="209"/>
        <v>4</v>
      </c>
      <c r="J1371">
        <f t="shared" si="210"/>
        <v>10</v>
      </c>
      <c r="K1371">
        <f t="shared" si="211"/>
        <v>10</v>
      </c>
      <c r="L1371">
        <f t="shared" si="212"/>
        <v>2011</v>
      </c>
      <c r="M1371">
        <f t="shared" si="213"/>
        <v>2011</v>
      </c>
      <c r="N1371">
        <f t="shared" si="214"/>
        <v>2011</v>
      </c>
    </row>
    <row r="1372" spans="1:14">
      <c r="A1372" s="26">
        <v>40778</v>
      </c>
      <c r="B1372" s="26">
        <v>40864</v>
      </c>
      <c r="C1372" s="26">
        <v>40865</v>
      </c>
      <c r="D1372" s="10">
        <v>1</v>
      </c>
      <c r="F1372">
        <f t="shared" si="206"/>
        <v>2</v>
      </c>
      <c r="G1372">
        <f t="shared" si="207"/>
        <v>4</v>
      </c>
      <c r="H1372">
        <f t="shared" si="208"/>
        <v>5</v>
      </c>
      <c r="I1372">
        <f t="shared" si="209"/>
        <v>8</v>
      </c>
      <c r="J1372">
        <f t="shared" si="210"/>
        <v>11</v>
      </c>
      <c r="K1372">
        <f t="shared" si="211"/>
        <v>11</v>
      </c>
      <c r="L1372">
        <f t="shared" si="212"/>
        <v>2011</v>
      </c>
      <c r="M1372">
        <f t="shared" si="213"/>
        <v>2011</v>
      </c>
      <c r="N1372">
        <f t="shared" si="214"/>
        <v>2011</v>
      </c>
    </row>
    <row r="1373" spans="1:14">
      <c r="A1373" s="26">
        <v>40680</v>
      </c>
      <c r="B1373" s="26">
        <v>40830</v>
      </c>
      <c r="C1373" s="26">
        <v>40833</v>
      </c>
      <c r="D1373" s="10">
        <v>6</v>
      </c>
      <c r="F1373">
        <f t="shared" si="206"/>
        <v>2</v>
      </c>
      <c r="G1373">
        <f t="shared" si="207"/>
        <v>5</v>
      </c>
      <c r="H1373">
        <f t="shared" si="208"/>
        <v>1</v>
      </c>
      <c r="I1373">
        <f t="shared" si="209"/>
        <v>5</v>
      </c>
      <c r="J1373">
        <f t="shared" si="210"/>
        <v>10</v>
      </c>
      <c r="K1373">
        <f t="shared" si="211"/>
        <v>10</v>
      </c>
      <c r="L1373">
        <f t="shared" si="212"/>
        <v>2011</v>
      </c>
      <c r="M1373">
        <f t="shared" si="213"/>
        <v>2011</v>
      </c>
      <c r="N1373">
        <f t="shared" si="214"/>
        <v>2011</v>
      </c>
    </row>
    <row r="1374" spans="1:14">
      <c r="A1374" s="26">
        <v>40683</v>
      </c>
      <c r="B1374" s="26">
        <v>40798</v>
      </c>
      <c r="C1374" s="26">
        <v>40814</v>
      </c>
      <c r="D1374" s="10">
        <v>3</v>
      </c>
      <c r="F1374">
        <f t="shared" si="206"/>
        <v>5</v>
      </c>
      <c r="G1374">
        <f t="shared" si="207"/>
        <v>1</v>
      </c>
      <c r="H1374">
        <f t="shared" si="208"/>
        <v>3</v>
      </c>
      <c r="I1374">
        <f t="shared" si="209"/>
        <v>5</v>
      </c>
      <c r="J1374">
        <f t="shared" si="210"/>
        <v>9</v>
      </c>
      <c r="K1374">
        <f t="shared" si="211"/>
        <v>9</v>
      </c>
      <c r="L1374">
        <f t="shared" si="212"/>
        <v>2011</v>
      </c>
      <c r="M1374">
        <f t="shared" si="213"/>
        <v>2011</v>
      </c>
      <c r="N1374">
        <f t="shared" si="214"/>
        <v>2011</v>
      </c>
    </row>
    <row r="1375" spans="1:14">
      <c r="A1375" s="26">
        <v>40485</v>
      </c>
      <c r="B1375" s="26">
        <v>40841</v>
      </c>
      <c r="C1375" s="26">
        <v>40842</v>
      </c>
      <c r="D1375" s="10">
        <v>4</v>
      </c>
      <c r="F1375">
        <f t="shared" si="206"/>
        <v>3</v>
      </c>
      <c r="G1375">
        <f t="shared" si="207"/>
        <v>2</v>
      </c>
      <c r="H1375">
        <f t="shared" si="208"/>
        <v>3</v>
      </c>
      <c r="I1375">
        <f t="shared" si="209"/>
        <v>11</v>
      </c>
      <c r="J1375">
        <f t="shared" si="210"/>
        <v>10</v>
      </c>
      <c r="K1375">
        <f t="shared" si="211"/>
        <v>10</v>
      </c>
      <c r="L1375">
        <f t="shared" si="212"/>
        <v>2010</v>
      </c>
      <c r="M1375">
        <f t="shared" si="213"/>
        <v>2011</v>
      </c>
      <c r="N1375">
        <f t="shared" si="214"/>
        <v>2011</v>
      </c>
    </row>
    <row r="1376" spans="1:14">
      <c r="A1376" s="26">
        <v>40806</v>
      </c>
      <c r="B1376" s="26">
        <v>40840</v>
      </c>
      <c r="C1376" s="26">
        <v>40841</v>
      </c>
      <c r="D1376" s="10">
        <v>3</v>
      </c>
      <c r="F1376">
        <f t="shared" si="206"/>
        <v>2</v>
      </c>
      <c r="G1376">
        <f t="shared" si="207"/>
        <v>1</v>
      </c>
      <c r="H1376">
        <f t="shared" si="208"/>
        <v>2</v>
      </c>
      <c r="I1376">
        <f t="shared" si="209"/>
        <v>9</v>
      </c>
      <c r="J1376">
        <f t="shared" si="210"/>
        <v>10</v>
      </c>
      <c r="K1376">
        <f t="shared" si="211"/>
        <v>10</v>
      </c>
      <c r="L1376">
        <f t="shared" si="212"/>
        <v>2011</v>
      </c>
      <c r="M1376">
        <f t="shared" si="213"/>
        <v>2011</v>
      </c>
      <c r="N1376">
        <f t="shared" si="214"/>
        <v>2011</v>
      </c>
    </row>
    <row r="1377" spans="1:14">
      <c r="A1377" s="26">
        <v>40679</v>
      </c>
      <c r="B1377" s="26">
        <v>40828</v>
      </c>
      <c r="C1377" s="26">
        <v>40828</v>
      </c>
      <c r="D1377" s="10">
        <v>3</v>
      </c>
      <c r="F1377">
        <f t="shared" si="206"/>
        <v>1</v>
      </c>
      <c r="G1377">
        <f t="shared" si="207"/>
        <v>3</v>
      </c>
      <c r="H1377">
        <f t="shared" si="208"/>
        <v>3</v>
      </c>
      <c r="I1377">
        <f t="shared" si="209"/>
        <v>5</v>
      </c>
      <c r="J1377">
        <f t="shared" si="210"/>
        <v>10</v>
      </c>
      <c r="K1377">
        <f t="shared" si="211"/>
        <v>10</v>
      </c>
      <c r="L1377">
        <f t="shared" si="212"/>
        <v>2011</v>
      </c>
      <c r="M1377">
        <f t="shared" si="213"/>
        <v>2011</v>
      </c>
      <c r="N1377">
        <f t="shared" si="214"/>
        <v>2011</v>
      </c>
    </row>
    <row r="1378" spans="1:14">
      <c r="A1378" s="26">
        <v>40759</v>
      </c>
      <c r="B1378" s="26">
        <v>40876</v>
      </c>
      <c r="C1378" s="26">
        <v>40876</v>
      </c>
      <c r="D1378" s="10">
        <v>2</v>
      </c>
      <c r="F1378">
        <f t="shared" si="206"/>
        <v>4</v>
      </c>
      <c r="G1378">
        <f t="shared" si="207"/>
        <v>2</v>
      </c>
      <c r="H1378">
        <f t="shared" si="208"/>
        <v>2</v>
      </c>
      <c r="I1378">
        <f t="shared" si="209"/>
        <v>8</v>
      </c>
      <c r="J1378">
        <f t="shared" si="210"/>
        <v>11</v>
      </c>
      <c r="K1378">
        <f t="shared" si="211"/>
        <v>11</v>
      </c>
      <c r="L1378">
        <f t="shared" si="212"/>
        <v>2011</v>
      </c>
      <c r="M1378">
        <f t="shared" si="213"/>
        <v>2011</v>
      </c>
      <c r="N1378">
        <f t="shared" si="214"/>
        <v>2011</v>
      </c>
    </row>
    <row r="1379" spans="1:14">
      <c r="A1379" s="26">
        <v>40786</v>
      </c>
      <c r="B1379" s="26">
        <v>40834</v>
      </c>
      <c r="C1379" s="26">
        <v>40854</v>
      </c>
      <c r="D1379" s="10">
        <v>1</v>
      </c>
      <c r="F1379">
        <f t="shared" si="206"/>
        <v>3</v>
      </c>
      <c r="G1379">
        <f t="shared" si="207"/>
        <v>2</v>
      </c>
      <c r="H1379">
        <f t="shared" si="208"/>
        <v>1</v>
      </c>
      <c r="I1379">
        <f t="shared" si="209"/>
        <v>8</v>
      </c>
      <c r="J1379">
        <f t="shared" si="210"/>
        <v>10</v>
      </c>
      <c r="K1379">
        <f t="shared" si="211"/>
        <v>11</v>
      </c>
      <c r="L1379">
        <f t="shared" si="212"/>
        <v>2011</v>
      </c>
      <c r="M1379">
        <f t="shared" si="213"/>
        <v>2011</v>
      </c>
      <c r="N1379">
        <f t="shared" si="214"/>
        <v>2011</v>
      </c>
    </row>
    <row r="1380" spans="1:14">
      <c r="A1380" s="26">
        <v>40595</v>
      </c>
      <c r="B1380" s="26">
        <v>40752</v>
      </c>
      <c r="C1380" s="26">
        <v>40756</v>
      </c>
      <c r="D1380" s="10">
        <v>2</v>
      </c>
      <c r="F1380">
        <f t="shared" si="206"/>
        <v>1</v>
      </c>
      <c r="G1380">
        <f t="shared" si="207"/>
        <v>4</v>
      </c>
      <c r="H1380">
        <f t="shared" si="208"/>
        <v>1</v>
      </c>
      <c r="I1380">
        <f t="shared" si="209"/>
        <v>2</v>
      </c>
      <c r="J1380">
        <f t="shared" si="210"/>
        <v>7</v>
      </c>
      <c r="K1380">
        <f t="shared" si="211"/>
        <v>8</v>
      </c>
      <c r="L1380">
        <f t="shared" si="212"/>
        <v>2011</v>
      </c>
      <c r="M1380">
        <f t="shared" si="213"/>
        <v>2011</v>
      </c>
      <c r="N1380">
        <f t="shared" si="214"/>
        <v>2011</v>
      </c>
    </row>
    <row r="1381" spans="1:14">
      <c r="A1381" s="26">
        <v>40725</v>
      </c>
      <c r="B1381" s="26">
        <v>40799</v>
      </c>
      <c r="C1381" s="26">
        <v>40827</v>
      </c>
      <c r="D1381" s="10">
        <v>3</v>
      </c>
      <c r="F1381">
        <f t="shared" si="206"/>
        <v>5</v>
      </c>
      <c r="G1381">
        <f t="shared" si="207"/>
        <v>2</v>
      </c>
      <c r="H1381">
        <f t="shared" si="208"/>
        <v>2</v>
      </c>
      <c r="I1381">
        <f t="shared" si="209"/>
        <v>7</v>
      </c>
      <c r="J1381">
        <f t="shared" si="210"/>
        <v>9</v>
      </c>
      <c r="K1381">
        <f t="shared" si="211"/>
        <v>10</v>
      </c>
      <c r="L1381">
        <f t="shared" si="212"/>
        <v>2011</v>
      </c>
      <c r="M1381">
        <f t="shared" si="213"/>
        <v>2011</v>
      </c>
      <c r="N1381">
        <f t="shared" si="214"/>
        <v>2011</v>
      </c>
    </row>
    <row r="1382" spans="1:14">
      <c r="A1382" s="26">
        <v>40729</v>
      </c>
      <c r="B1382" s="26">
        <v>40870</v>
      </c>
      <c r="C1382" s="26">
        <v>40872</v>
      </c>
      <c r="D1382" s="10">
        <v>5</v>
      </c>
      <c r="F1382">
        <f t="shared" si="206"/>
        <v>2</v>
      </c>
      <c r="G1382">
        <f t="shared" si="207"/>
        <v>3</v>
      </c>
      <c r="H1382">
        <f t="shared" si="208"/>
        <v>5</v>
      </c>
      <c r="I1382">
        <f t="shared" si="209"/>
        <v>7</v>
      </c>
      <c r="J1382">
        <f t="shared" si="210"/>
        <v>11</v>
      </c>
      <c r="K1382">
        <f t="shared" si="211"/>
        <v>11</v>
      </c>
      <c r="L1382">
        <f t="shared" si="212"/>
        <v>2011</v>
      </c>
      <c r="M1382">
        <f t="shared" si="213"/>
        <v>2011</v>
      </c>
      <c r="N1382">
        <f t="shared" si="214"/>
        <v>2011</v>
      </c>
    </row>
    <row r="1383" spans="1:14">
      <c r="A1383" s="26">
        <v>40765</v>
      </c>
      <c r="B1383" s="26">
        <v>40828</v>
      </c>
      <c r="C1383" s="26">
        <v>40830</v>
      </c>
      <c r="D1383" s="10">
        <v>2</v>
      </c>
      <c r="F1383">
        <f t="shared" si="206"/>
        <v>3</v>
      </c>
      <c r="G1383">
        <f t="shared" si="207"/>
        <v>3</v>
      </c>
      <c r="H1383">
        <f t="shared" si="208"/>
        <v>5</v>
      </c>
      <c r="I1383">
        <f t="shared" si="209"/>
        <v>8</v>
      </c>
      <c r="J1383">
        <f t="shared" si="210"/>
        <v>10</v>
      </c>
      <c r="K1383">
        <f t="shared" si="211"/>
        <v>10</v>
      </c>
      <c r="L1383">
        <f t="shared" si="212"/>
        <v>2011</v>
      </c>
      <c r="M1383">
        <f t="shared" si="213"/>
        <v>2011</v>
      </c>
      <c r="N1383">
        <f t="shared" si="214"/>
        <v>2011</v>
      </c>
    </row>
    <row r="1384" spans="1:14">
      <c r="A1384" s="26">
        <v>40588</v>
      </c>
      <c r="B1384" s="26">
        <v>40845</v>
      </c>
      <c r="C1384" s="26">
        <v>40847</v>
      </c>
      <c r="D1384" s="10">
        <v>1</v>
      </c>
      <c r="F1384">
        <f t="shared" si="206"/>
        <v>1</v>
      </c>
      <c r="G1384">
        <f t="shared" si="207"/>
        <v>6</v>
      </c>
      <c r="H1384">
        <f t="shared" si="208"/>
        <v>1</v>
      </c>
      <c r="I1384">
        <f t="shared" si="209"/>
        <v>2</v>
      </c>
      <c r="J1384">
        <f t="shared" si="210"/>
        <v>10</v>
      </c>
      <c r="K1384">
        <f t="shared" si="211"/>
        <v>10</v>
      </c>
      <c r="L1384">
        <f t="shared" si="212"/>
        <v>2011</v>
      </c>
      <c r="M1384">
        <f t="shared" si="213"/>
        <v>2011</v>
      </c>
      <c r="N1384">
        <f t="shared" si="214"/>
        <v>2011</v>
      </c>
    </row>
    <row r="1385" spans="1:14">
      <c r="A1385" s="26">
        <v>40576</v>
      </c>
      <c r="B1385" s="26">
        <v>40809</v>
      </c>
      <c r="C1385" s="26">
        <v>40826</v>
      </c>
      <c r="D1385" s="10">
        <v>2</v>
      </c>
      <c r="F1385">
        <f t="shared" si="206"/>
        <v>3</v>
      </c>
      <c r="G1385">
        <f t="shared" si="207"/>
        <v>5</v>
      </c>
      <c r="H1385">
        <f t="shared" si="208"/>
        <v>1</v>
      </c>
      <c r="I1385">
        <f t="shared" si="209"/>
        <v>2</v>
      </c>
      <c r="J1385">
        <f t="shared" si="210"/>
        <v>9</v>
      </c>
      <c r="K1385">
        <f t="shared" si="211"/>
        <v>10</v>
      </c>
      <c r="L1385">
        <f t="shared" si="212"/>
        <v>2011</v>
      </c>
      <c r="M1385">
        <f t="shared" si="213"/>
        <v>2011</v>
      </c>
      <c r="N1385">
        <f t="shared" si="214"/>
        <v>2011</v>
      </c>
    </row>
    <row r="1386" spans="1:14">
      <c r="A1386" s="26">
        <v>40655</v>
      </c>
      <c r="B1386" s="26">
        <v>40845</v>
      </c>
      <c r="C1386" s="26">
        <v>40847</v>
      </c>
      <c r="D1386" s="10">
        <v>3</v>
      </c>
      <c r="F1386">
        <f t="shared" si="206"/>
        <v>5</v>
      </c>
      <c r="G1386">
        <f t="shared" si="207"/>
        <v>6</v>
      </c>
      <c r="H1386">
        <f t="shared" si="208"/>
        <v>1</v>
      </c>
      <c r="I1386">
        <f t="shared" si="209"/>
        <v>4</v>
      </c>
      <c r="J1386">
        <f t="shared" si="210"/>
        <v>10</v>
      </c>
      <c r="K1386">
        <f t="shared" si="211"/>
        <v>10</v>
      </c>
      <c r="L1386">
        <f t="shared" si="212"/>
        <v>2011</v>
      </c>
      <c r="M1386">
        <f t="shared" si="213"/>
        <v>2011</v>
      </c>
      <c r="N1386">
        <f t="shared" si="214"/>
        <v>2011</v>
      </c>
    </row>
    <row r="1387" spans="1:14">
      <c r="A1387" s="26">
        <v>40816</v>
      </c>
      <c r="B1387" s="26">
        <v>40879</v>
      </c>
      <c r="C1387" s="26">
        <v>40882</v>
      </c>
      <c r="D1387" s="10">
        <v>2</v>
      </c>
      <c r="F1387">
        <f t="shared" si="206"/>
        <v>5</v>
      </c>
      <c r="G1387">
        <f t="shared" si="207"/>
        <v>5</v>
      </c>
      <c r="H1387">
        <f t="shared" si="208"/>
        <v>1</v>
      </c>
      <c r="I1387">
        <f t="shared" si="209"/>
        <v>9</v>
      </c>
      <c r="J1387">
        <f t="shared" si="210"/>
        <v>12</v>
      </c>
      <c r="K1387">
        <f t="shared" si="211"/>
        <v>12</v>
      </c>
      <c r="L1387">
        <f t="shared" si="212"/>
        <v>2011</v>
      </c>
      <c r="M1387">
        <f t="shared" si="213"/>
        <v>2011</v>
      </c>
      <c r="N1387">
        <f t="shared" si="214"/>
        <v>2011</v>
      </c>
    </row>
    <row r="1388" spans="1:14">
      <c r="A1388" s="26">
        <v>40779</v>
      </c>
      <c r="B1388" s="26">
        <v>40851</v>
      </c>
      <c r="C1388" s="26">
        <v>40854</v>
      </c>
      <c r="D1388" s="10">
        <v>1</v>
      </c>
      <c r="F1388">
        <f t="shared" si="206"/>
        <v>3</v>
      </c>
      <c r="G1388">
        <f t="shared" si="207"/>
        <v>5</v>
      </c>
      <c r="H1388">
        <f t="shared" si="208"/>
        <v>1</v>
      </c>
      <c r="I1388">
        <f t="shared" si="209"/>
        <v>8</v>
      </c>
      <c r="J1388">
        <f t="shared" si="210"/>
        <v>11</v>
      </c>
      <c r="K1388">
        <f t="shared" si="211"/>
        <v>11</v>
      </c>
      <c r="L1388">
        <f t="shared" si="212"/>
        <v>2011</v>
      </c>
      <c r="M1388">
        <f t="shared" si="213"/>
        <v>2011</v>
      </c>
      <c r="N1388">
        <f t="shared" si="214"/>
        <v>2011</v>
      </c>
    </row>
    <row r="1389" spans="1:14">
      <c r="A1389" s="26">
        <v>40897</v>
      </c>
      <c r="B1389" s="26">
        <v>40916</v>
      </c>
      <c r="C1389" s="26">
        <v>40919</v>
      </c>
      <c r="D1389" s="10">
        <v>3</v>
      </c>
      <c r="F1389">
        <f t="shared" si="206"/>
        <v>2</v>
      </c>
      <c r="G1389">
        <f t="shared" si="207"/>
        <v>7</v>
      </c>
      <c r="H1389">
        <f t="shared" si="208"/>
        <v>3</v>
      </c>
      <c r="I1389">
        <f t="shared" si="209"/>
        <v>12</v>
      </c>
      <c r="J1389">
        <f t="shared" si="210"/>
        <v>1</v>
      </c>
      <c r="K1389">
        <f t="shared" si="211"/>
        <v>1</v>
      </c>
      <c r="L1389">
        <f t="shared" si="212"/>
        <v>2011</v>
      </c>
      <c r="M1389">
        <f t="shared" si="213"/>
        <v>2012</v>
      </c>
      <c r="N1389">
        <f t="shared" si="214"/>
        <v>2012</v>
      </c>
    </row>
    <row r="1390" spans="1:14">
      <c r="A1390" s="26">
        <v>40841</v>
      </c>
      <c r="B1390" s="26">
        <v>40871</v>
      </c>
      <c r="C1390" s="26">
        <v>40872</v>
      </c>
      <c r="D1390" s="10">
        <v>3</v>
      </c>
      <c r="F1390">
        <f t="shared" si="206"/>
        <v>2</v>
      </c>
      <c r="G1390">
        <f t="shared" si="207"/>
        <v>4</v>
      </c>
      <c r="H1390">
        <f t="shared" si="208"/>
        <v>5</v>
      </c>
      <c r="I1390">
        <f t="shared" si="209"/>
        <v>10</v>
      </c>
      <c r="J1390">
        <f t="shared" si="210"/>
        <v>11</v>
      </c>
      <c r="K1390">
        <f t="shared" si="211"/>
        <v>11</v>
      </c>
      <c r="L1390">
        <f t="shared" si="212"/>
        <v>2011</v>
      </c>
      <c r="M1390">
        <f t="shared" si="213"/>
        <v>2011</v>
      </c>
      <c r="N1390">
        <f t="shared" si="214"/>
        <v>2011</v>
      </c>
    </row>
    <row r="1391" spans="1:14">
      <c r="A1391" s="26">
        <v>40751</v>
      </c>
      <c r="B1391" s="26">
        <v>40875</v>
      </c>
      <c r="C1391" s="26">
        <v>40876</v>
      </c>
      <c r="D1391" s="10">
        <v>4</v>
      </c>
      <c r="F1391">
        <f t="shared" si="206"/>
        <v>3</v>
      </c>
      <c r="G1391">
        <f t="shared" si="207"/>
        <v>1</v>
      </c>
      <c r="H1391">
        <f t="shared" si="208"/>
        <v>2</v>
      </c>
      <c r="I1391">
        <f t="shared" si="209"/>
        <v>7</v>
      </c>
      <c r="J1391">
        <f t="shared" si="210"/>
        <v>11</v>
      </c>
      <c r="K1391">
        <f t="shared" si="211"/>
        <v>11</v>
      </c>
      <c r="L1391">
        <f t="shared" si="212"/>
        <v>2011</v>
      </c>
      <c r="M1391">
        <f t="shared" si="213"/>
        <v>2011</v>
      </c>
      <c r="N1391">
        <f t="shared" si="214"/>
        <v>2011</v>
      </c>
    </row>
    <row r="1392" spans="1:14">
      <c r="A1392" s="26">
        <v>40786</v>
      </c>
      <c r="B1392" s="26">
        <v>40863</v>
      </c>
      <c r="C1392" s="26">
        <v>40864</v>
      </c>
      <c r="D1392" s="10">
        <v>2</v>
      </c>
      <c r="F1392">
        <f t="shared" si="206"/>
        <v>3</v>
      </c>
      <c r="G1392">
        <f t="shared" si="207"/>
        <v>3</v>
      </c>
      <c r="H1392">
        <f t="shared" si="208"/>
        <v>4</v>
      </c>
      <c r="I1392">
        <f t="shared" si="209"/>
        <v>8</v>
      </c>
      <c r="J1392">
        <f t="shared" si="210"/>
        <v>11</v>
      </c>
      <c r="K1392">
        <f t="shared" si="211"/>
        <v>11</v>
      </c>
      <c r="L1392">
        <f t="shared" si="212"/>
        <v>2011</v>
      </c>
      <c r="M1392">
        <f t="shared" si="213"/>
        <v>2011</v>
      </c>
      <c r="N1392">
        <f t="shared" si="214"/>
        <v>2011</v>
      </c>
    </row>
    <row r="1393" spans="1:14">
      <c r="A1393" s="26">
        <v>40839</v>
      </c>
      <c r="B1393" s="26">
        <v>40878</v>
      </c>
      <c r="C1393" s="26">
        <v>40882</v>
      </c>
      <c r="D1393" s="10">
        <v>3</v>
      </c>
      <c r="F1393">
        <f t="shared" si="206"/>
        <v>7</v>
      </c>
      <c r="G1393">
        <f t="shared" si="207"/>
        <v>4</v>
      </c>
      <c r="H1393">
        <f t="shared" si="208"/>
        <v>1</v>
      </c>
      <c r="I1393">
        <f t="shared" si="209"/>
        <v>10</v>
      </c>
      <c r="J1393">
        <f t="shared" si="210"/>
        <v>12</v>
      </c>
      <c r="K1393">
        <f t="shared" si="211"/>
        <v>12</v>
      </c>
      <c r="L1393">
        <f t="shared" si="212"/>
        <v>2011</v>
      </c>
      <c r="M1393">
        <f t="shared" si="213"/>
        <v>2011</v>
      </c>
      <c r="N1393">
        <f t="shared" si="214"/>
        <v>2011</v>
      </c>
    </row>
    <row r="1394" spans="1:14">
      <c r="A1394" s="26">
        <v>40715</v>
      </c>
      <c r="B1394" s="26">
        <v>40894</v>
      </c>
      <c r="C1394" s="26">
        <v>40897</v>
      </c>
      <c r="D1394" s="10">
        <v>1</v>
      </c>
      <c r="F1394">
        <f t="shared" si="206"/>
        <v>2</v>
      </c>
      <c r="G1394">
        <f t="shared" si="207"/>
        <v>6</v>
      </c>
      <c r="H1394">
        <f t="shared" si="208"/>
        <v>2</v>
      </c>
      <c r="I1394">
        <f t="shared" si="209"/>
        <v>6</v>
      </c>
      <c r="J1394">
        <f t="shared" si="210"/>
        <v>12</v>
      </c>
      <c r="K1394">
        <f t="shared" si="211"/>
        <v>12</v>
      </c>
      <c r="L1394">
        <f t="shared" si="212"/>
        <v>2011</v>
      </c>
      <c r="M1394">
        <f t="shared" si="213"/>
        <v>2011</v>
      </c>
      <c r="N1394">
        <f t="shared" si="214"/>
        <v>2011</v>
      </c>
    </row>
    <row r="1395" spans="1:14">
      <c r="A1395" s="26">
        <v>40715</v>
      </c>
      <c r="B1395" s="26">
        <v>40894</v>
      </c>
      <c r="C1395" s="26">
        <v>40897</v>
      </c>
      <c r="D1395" s="10">
        <v>1</v>
      </c>
      <c r="F1395">
        <f t="shared" si="206"/>
        <v>2</v>
      </c>
      <c r="G1395">
        <f t="shared" si="207"/>
        <v>6</v>
      </c>
      <c r="H1395">
        <f t="shared" si="208"/>
        <v>2</v>
      </c>
      <c r="I1395">
        <f t="shared" si="209"/>
        <v>6</v>
      </c>
      <c r="J1395">
        <f t="shared" si="210"/>
        <v>12</v>
      </c>
      <c r="K1395">
        <f t="shared" si="211"/>
        <v>12</v>
      </c>
      <c r="L1395">
        <f t="shared" si="212"/>
        <v>2011</v>
      </c>
      <c r="M1395">
        <f t="shared" si="213"/>
        <v>2011</v>
      </c>
      <c r="N1395">
        <f t="shared" si="214"/>
        <v>2011</v>
      </c>
    </row>
    <row r="1396" spans="1:14">
      <c r="A1396" s="26">
        <v>40839</v>
      </c>
      <c r="B1396" s="26">
        <v>40886</v>
      </c>
      <c r="C1396" s="26">
        <v>40891</v>
      </c>
      <c r="D1396" s="10">
        <v>3</v>
      </c>
      <c r="F1396">
        <f t="shared" si="206"/>
        <v>7</v>
      </c>
      <c r="G1396">
        <f t="shared" si="207"/>
        <v>5</v>
      </c>
      <c r="H1396">
        <f t="shared" si="208"/>
        <v>3</v>
      </c>
      <c r="I1396">
        <f t="shared" si="209"/>
        <v>10</v>
      </c>
      <c r="J1396">
        <f t="shared" si="210"/>
        <v>12</v>
      </c>
      <c r="K1396">
        <f t="shared" si="211"/>
        <v>12</v>
      </c>
      <c r="L1396">
        <f t="shared" si="212"/>
        <v>2011</v>
      </c>
      <c r="M1396">
        <f t="shared" si="213"/>
        <v>2011</v>
      </c>
      <c r="N1396">
        <f t="shared" si="214"/>
        <v>2011</v>
      </c>
    </row>
    <row r="1397" spans="1:14">
      <c r="A1397" s="26">
        <v>40839</v>
      </c>
      <c r="B1397" s="26">
        <v>40886</v>
      </c>
      <c r="C1397" s="26">
        <v>40891</v>
      </c>
      <c r="D1397" s="10">
        <v>3</v>
      </c>
      <c r="F1397">
        <f t="shared" si="206"/>
        <v>7</v>
      </c>
      <c r="G1397">
        <f t="shared" si="207"/>
        <v>5</v>
      </c>
      <c r="H1397">
        <f t="shared" si="208"/>
        <v>3</v>
      </c>
      <c r="I1397">
        <f t="shared" si="209"/>
        <v>10</v>
      </c>
      <c r="J1397">
        <f t="shared" si="210"/>
        <v>12</v>
      </c>
      <c r="K1397">
        <f t="shared" si="211"/>
        <v>12</v>
      </c>
      <c r="L1397">
        <f t="shared" si="212"/>
        <v>2011</v>
      </c>
      <c r="M1397">
        <f t="shared" si="213"/>
        <v>2011</v>
      </c>
      <c r="N1397">
        <f t="shared" si="214"/>
        <v>2011</v>
      </c>
    </row>
    <row r="1398" spans="1:14">
      <c r="A1398" s="26">
        <v>40732</v>
      </c>
      <c r="B1398" s="26">
        <v>40891</v>
      </c>
      <c r="C1398" s="26">
        <v>40892</v>
      </c>
      <c r="D1398" s="10">
        <v>5</v>
      </c>
      <c r="F1398">
        <f t="shared" si="206"/>
        <v>5</v>
      </c>
      <c r="G1398">
        <f t="shared" si="207"/>
        <v>3</v>
      </c>
      <c r="H1398">
        <f t="shared" si="208"/>
        <v>4</v>
      </c>
      <c r="I1398">
        <f t="shared" si="209"/>
        <v>7</v>
      </c>
      <c r="J1398">
        <f t="shared" si="210"/>
        <v>12</v>
      </c>
      <c r="K1398">
        <f t="shared" si="211"/>
        <v>12</v>
      </c>
      <c r="L1398">
        <f t="shared" si="212"/>
        <v>2011</v>
      </c>
      <c r="M1398">
        <f t="shared" si="213"/>
        <v>2011</v>
      </c>
      <c r="N1398">
        <f t="shared" si="214"/>
        <v>2011</v>
      </c>
    </row>
    <row r="1399" spans="1:14">
      <c r="A1399" s="26">
        <v>40732</v>
      </c>
      <c r="B1399" s="26">
        <v>40891</v>
      </c>
      <c r="C1399" s="26">
        <v>40892</v>
      </c>
      <c r="D1399" s="10">
        <v>5</v>
      </c>
      <c r="F1399">
        <f t="shared" si="206"/>
        <v>5</v>
      </c>
      <c r="G1399">
        <f t="shared" si="207"/>
        <v>3</v>
      </c>
      <c r="H1399">
        <f t="shared" si="208"/>
        <v>4</v>
      </c>
      <c r="I1399">
        <f t="shared" si="209"/>
        <v>7</v>
      </c>
      <c r="J1399">
        <f t="shared" si="210"/>
        <v>12</v>
      </c>
      <c r="K1399">
        <f t="shared" si="211"/>
        <v>12</v>
      </c>
      <c r="L1399">
        <f t="shared" si="212"/>
        <v>2011</v>
      </c>
      <c r="M1399">
        <f t="shared" si="213"/>
        <v>2011</v>
      </c>
      <c r="N1399">
        <f t="shared" si="214"/>
        <v>2011</v>
      </c>
    </row>
    <row r="1400" spans="1:14">
      <c r="A1400" s="26">
        <v>40710</v>
      </c>
      <c r="B1400" s="26">
        <v>40854</v>
      </c>
      <c r="C1400" s="26">
        <v>40869</v>
      </c>
      <c r="D1400" s="10">
        <v>3</v>
      </c>
      <c r="F1400">
        <f t="shared" si="206"/>
        <v>4</v>
      </c>
      <c r="G1400">
        <f t="shared" si="207"/>
        <v>1</v>
      </c>
      <c r="H1400">
        <f t="shared" si="208"/>
        <v>2</v>
      </c>
      <c r="I1400">
        <f t="shared" si="209"/>
        <v>6</v>
      </c>
      <c r="J1400">
        <f t="shared" si="210"/>
        <v>11</v>
      </c>
      <c r="K1400">
        <f t="shared" si="211"/>
        <v>11</v>
      </c>
      <c r="L1400">
        <f t="shared" si="212"/>
        <v>2011</v>
      </c>
      <c r="M1400">
        <f t="shared" si="213"/>
        <v>2011</v>
      </c>
      <c r="N1400">
        <f t="shared" si="214"/>
        <v>2011</v>
      </c>
    </row>
    <row r="1401" spans="1:14">
      <c r="A1401" s="26">
        <v>40710</v>
      </c>
      <c r="B1401" s="26">
        <v>40854</v>
      </c>
      <c r="C1401" s="26">
        <v>40869</v>
      </c>
      <c r="D1401" s="10">
        <v>3</v>
      </c>
      <c r="F1401">
        <f t="shared" si="206"/>
        <v>4</v>
      </c>
      <c r="G1401">
        <f t="shared" si="207"/>
        <v>1</v>
      </c>
      <c r="H1401">
        <f t="shared" si="208"/>
        <v>2</v>
      </c>
      <c r="I1401">
        <f t="shared" si="209"/>
        <v>6</v>
      </c>
      <c r="J1401">
        <f t="shared" si="210"/>
        <v>11</v>
      </c>
      <c r="K1401">
        <f t="shared" si="211"/>
        <v>11</v>
      </c>
      <c r="L1401">
        <f t="shared" si="212"/>
        <v>2011</v>
      </c>
      <c r="M1401">
        <f t="shared" si="213"/>
        <v>2011</v>
      </c>
      <c r="N1401">
        <f t="shared" si="214"/>
        <v>2011</v>
      </c>
    </row>
    <row r="1402" spans="1:14">
      <c r="A1402" s="26">
        <v>40702</v>
      </c>
      <c r="B1402" s="26">
        <v>40876</v>
      </c>
      <c r="C1402" s="26">
        <v>40879</v>
      </c>
      <c r="D1402" s="10">
        <v>2</v>
      </c>
      <c r="F1402">
        <f t="shared" si="206"/>
        <v>3</v>
      </c>
      <c r="G1402">
        <f t="shared" si="207"/>
        <v>2</v>
      </c>
      <c r="H1402">
        <f t="shared" si="208"/>
        <v>5</v>
      </c>
      <c r="I1402">
        <f t="shared" si="209"/>
        <v>6</v>
      </c>
      <c r="J1402">
        <f t="shared" si="210"/>
        <v>11</v>
      </c>
      <c r="K1402">
        <f t="shared" si="211"/>
        <v>12</v>
      </c>
      <c r="L1402">
        <f t="shared" si="212"/>
        <v>2011</v>
      </c>
      <c r="M1402">
        <f t="shared" si="213"/>
        <v>2011</v>
      </c>
      <c r="N1402">
        <f t="shared" si="214"/>
        <v>2011</v>
      </c>
    </row>
    <row r="1403" spans="1:14">
      <c r="A1403" s="26">
        <v>40702</v>
      </c>
      <c r="B1403" s="26">
        <v>40876</v>
      </c>
      <c r="C1403" s="26">
        <v>40879</v>
      </c>
      <c r="D1403" s="10">
        <v>2</v>
      </c>
      <c r="F1403">
        <f t="shared" si="206"/>
        <v>3</v>
      </c>
      <c r="G1403">
        <f t="shared" si="207"/>
        <v>2</v>
      </c>
      <c r="H1403">
        <f t="shared" si="208"/>
        <v>5</v>
      </c>
      <c r="I1403">
        <f t="shared" si="209"/>
        <v>6</v>
      </c>
      <c r="J1403">
        <f t="shared" si="210"/>
        <v>11</v>
      </c>
      <c r="K1403">
        <f t="shared" si="211"/>
        <v>12</v>
      </c>
      <c r="L1403">
        <f t="shared" si="212"/>
        <v>2011</v>
      </c>
      <c r="M1403">
        <f t="shared" si="213"/>
        <v>2011</v>
      </c>
      <c r="N1403">
        <f t="shared" si="214"/>
        <v>2011</v>
      </c>
    </row>
    <row r="1404" spans="1:14">
      <c r="A1404" s="26">
        <v>40804</v>
      </c>
      <c r="B1404" s="26">
        <v>40897</v>
      </c>
      <c r="C1404" s="26">
        <v>40897</v>
      </c>
      <c r="D1404" s="10">
        <v>2</v>
      </c>
      <c r="F1404">
        <f t="shared" si="206"/>
        <v>7</v>
      </c>
      <c r="G1404">
        <f t="shared" si="207"/>
        <v>2</v>
      </c>
      <c r="H1404">
        <f t="shared" si="208"/>
        <v>2</v>
      </c>
      <c r="I1404">
        <f t="shared" si="209"/>
        <v>9</v>
      </c>
      <c r="J1404">
        <f t="shared" si="210"/>
        <v>12</v>
      </c>
      <c r="K1404">
        <f t="shared" si="211"/>
        <v>12</v>
      </c>
      <c r="L1404">
        <f t="shared" si="212"/>
        <v>2011</v>
      </c>
      <c r="M1404">
        <f t="shared" si="213"/>
        <v>2011</v>
      </c>
      <c r="N1404">
        <f t="shared" si="214"/>
        <v>2011</v>
      </c>
    </row>
    <row r="1405" spans="1:14">
      <c r="A1405" s="26">
        <v>40804</v>
      </c>
      <c r="B1405" s="26">
        <v>40897</v>
      </c>
      <c r="C1405" s="26">
        <v>40897</v>
      </c>
      <c r="D1405" s="10">
        <v>2</v>
      </c>
      <c r="F1405">
        <f t="shared" si="206"/>
        <v>7</v>
      </c>
      <c r="G1405">
        <f t="shared" si="207"/>
        <v>2</v>
      </c>
      <c r="H1405">
        <f t="shared" si="208"/>
        <v>2</v>
      </c>
      <c r="I1405">
        <f t="shared" si="209"/>
        <v>9</v>
      </c>
      <c r="J1405">
        <f t="shared" si="210"/>
        <v>12</v>
      </c>
      <c r="K1405">
        <f t="shared" si="211"/>
        <v>12</v>
      </c>
      <c r="L1405">
        <f t="shared" si="212"/>
        <v>2011</v>
      </c>
      <c r="M1405">
        <f t="shared" si="213"/>
        <v>2011</v>
      </c>
      <c r="N1405">
        <f t="shared" si="214"/>
        <v>2011</v>
      </c>
    </row>
    <row r="1406" spans="1:14">
      <c r="A1406" s="26">
        <v>40750</v>
      </c>
      <c r="B1406" s="26">
        <v>40850</v>
      </c>
      <c r="C1406" s="26">
        <v>40879</v>
      </c>
      <c r="D1406" s="10">
        <v>1</v>
      </c>
      <c r="F1406">
        <f t="shared" si="206"/>
        <v>2</v>
      </c>
      <c r="G1406">
        <f t="shared" si="207"/>
        <v>4</v>
      </c>
      <c r="H1406">
        <f t="shared" si="208"/>
        <v>5</v>
      </c>
      <c r="I1406">
        <f t="shared" si="209"/>
        <v>7</v>
      </c>
      <c r="J1406">
        <f t="shared" si="210"/>
        <v>11</v>
      </c>
      <c r="K1406">
        <f t="shared" si="211"/>
        <v>12</v>
      </c>
      <c r="L1406">
        <f t="shared" si="212"/>
        <v>2011</v>
      </c>
      <c r="M1406">
        <f t="shared" si="213"/>
        <v>2011</v>
      </c>
      <c r="N1406">
        <f t="shared" si="214"/>
        <v>2011</v>
      </c>
    </row>
    <row r="1407" spans="1:14">
      <c r="A1407" s="26">
        <v>40750</v>
      </c>
      <c r="B1407" s="26">
        <v>40850</v>
      </c>
      <c r="C1407" s="26">
        <v>40879</v>
      </c>
      <c r="D1407" s="10">
        <v>1</v>
      </c>
      <c r="F1407">
        <f t="shared" si="206"/>
        <v>2</v>
      </c>
      <c r="G1407">
        <f t="shared" si="207"/>
        <v>4</v>
      </c>
      <c r="H1407">
        <f t="shared" si="208"/>
        <v>5</v>
      </c>
      <c r="I1407">
        <f t="shared" si="209"/>
        <v>7</v>
      </c>
      <c r="J1407">
        <f t="shared" si="210"/>
        <v>11</v>
      </c>
      <c r="K1407">
        <f t="shared" si="211"/>
        <v>12</v>
      </c>
      <c r="L1407">
        <f t="shared" si="212"/>
        <v>2011</v>
      </c>
      <c r="M1407">
        <f t="shared" si="213"/>
        <v>2011</v>
      </c>
      <c r="N1407">
        <f t="shared" si="214"/>
        <v>2011</v>
      </c>
    </row>
    <row r="1408" spans="1:14">
      <c r="A1408" s="26">
        <v>40233</v>
      </c>
      <c r="B1408" s="26">
        <v>40856</v>
      </c>
      <c r="C1408" s="26">
        <v>40857</v>
      </c>
      <c r="D1408" s="10">
        <v>2</v>
      </c>
      <c r="F1408">
        <f t="shared" si="206"/>
        <v>3</v>
      </c>
      <c r="G1408">
        <f t="shared" si="207"/>
        <v>3</v>
      </c>
      <c r="H1408">
        <f t="shared" si="208"/>
        <v>4</v>
      </c>
      <c r="I1408">
        <f t="shared" si="209"/>
        <v>2</v>
      </c>
      <c r="J1408">
        <f t="shared" si="210"/>
        <v>11</v>
      </c>
      <c r="K1408">
        <f t="shared" si="211"/>
        <v>11</v>
      </c>
      <c r="L1408">
        <f t="shared" si="212"/>
        <v>2010</v>
      </c>
      <c r="M1408">
        <f t="shared" si="213"/>
        <v>2011</v>
      </c>
      <c r="N1408">
        <f t="shared" si="214"/>
        <v>2011</v>
      </c>
    </row>
    <row r="1409" spans="1:14">
      <c r="A1409" s="26">
        <v>40233</v>
      </c>
      <c r="B1409" s="26">
        <v>40856</v>
      </c>
      <c r="C1409" s="26">
        <v>40857</v>
      </c>
      <c r="D1409" s="10">
        <v>2</v>
      </c>
      <c r="F1409">
        <f t="shared" si="206"/>
        <v>3</v>
      </c>
      <c r="G1409">
        <f t="shared" si="207"/>
        <v>3</v>
      </c>
      <c r="H1409">
        <f t="shared" si="208"/>
        <v>4</v>
      </c>
      <c r="I1409">
        <f t="shared" si="209"/>
        <v>2</v>
      </c>
      <c r="J1409">
        <f t="shared" si="210"/>
        <v>11</v>
      </c>
      <c r="K1409">
        <f t="shared" si="211"/>
        <v>11</v>
      </c>
      <c r="L1409">
        <f t="shared" si="212"/>
        <v>2010</v>
      </c>
      <c r="M1409">
        <f t="shared" si="213"/>
        <v>2011</v>
      </c>
      <c r="N1409">
        <f t="shared" si="214"/>
        <v>2011</v>
      </c>
    </row>
    <row r="1410" spans="1:14">
      <c r="A1410" s="26">
        <v>40598</v>
      </c>
      <c r="B1410" s="26">
        <v>40844</v>
      </c>
      <c r="C1410" s="26">
        <v>40847</v>
      </c>
      <c r="D1410" s="10">
        <v>3</v>
      </c>
      <c r="F1410">
        <f t="shared" si="206"/>
        <v>4</v>
      </c>
      <c r="G1410">
        <f t="shared" si="207"/>
        <v>5</v>
      </c>
      <c r="H1410">
        <f t="shared" si="208"/>
        <v>1</v>
      </c>
      <c r="I1410">
        <f t="shared" si="209"/>
        <v>2</v>
      </c>
      <c r="J1410">
        <f t="shared" si="210"/>
        <v>10</v>
      </c>
      <c r="K1410">
        <f t="shared" si="211"/>
        <v>10</v>
      </c>
      <c r="L1410">
        <f t="shared" si="212"/>
        <v>2011</v>
      </c>
      <c r="M1410">
        <f t="shared" si="213"/>
        <v>2011</v>
      </c>
      <c r="N1410">
        <f t="shared" si="214"/>
        <v>2011</v>
      </c>
    </row>
    <row r="1411" spans="1:14">
      <c r="A1411" s="26">
        <v>40598</v>
      </c>
      <c r="B1411" s="26">
        <v>40844</v>
      </c>
      <c r="C1411" s="26">
        <v>40847</v>
      </c>
      <c r="D1411" s="10">
        <v>3</v>
      </c>
      <c r="F1411">
        <f t="shared" si="206"/>
        <v>4</v>
      </c>
      <c r="G1411">
        <f t="shared" si="207"/>
        <v>5</v>
      </c>
      <c r="H1411">
        <f t="shared" si="208"/>
        <v>1</v>
      </c>
      <c r="I1411">
        <f t="shared" si="209"/>
        <v>2</v>
      </c>
      <c r="J1411">
        <f t="shared" si="210"/>
        <v>10</v>
      </c>
      <c r="K1411">
        <f t="shared" si="211"/>
        <v>10</v>
      </c>
      <c r="L1411">
        <f t="shared" si="212"/>
        <v>2011</v>
      </c>
      <c r="M1411">
        <f t="shared" si="213"/>
        <v>2011</v>
      </c>
      <c r="N1411">
        <f t="shared" si="214"/>
        <v>2011</v>
      </c>
    </row>
    <row r="1412" spans="1:14">
      <c r="A1412" s="26">
        <v>40857</v>
      </c>
      <c r="B1412" s="26">
        <v>40899</v>
      </c>
      <c r="C1412" s="26">
        <v>40899</v>
      </c>
      <c r="D1412" s="10">
        <v>2</v>
      </c>
      <c r="F1412">
        <f t="shared" ref="F1412:F1447" si="215">WEEKDAY(A1412,2)</f>
        <v>4</v>
      </c>
      <c r="G1412">
        <f t="shared" ref="G1412:G1447" si="216">WEEKDAY(B1412,2)</f>
        <v>4</v>
      </c>
      <c r="H1412">
        <f t="shared" ref="H1412:H1447" si="217">WEEKDAY(C1412,2)</f>
        <v>4</v>
      </c>
      <c r="I1412">
        <f t="shared" ref="I1412:I1447" si="218">MONTH(A1412)</f>
        <v>11</v>
      </c>
      <c r="J1412">
        <f t="shared" ref="J1412:J1447" si="219">MONTH(B1412)</f>
        <v>12</v>
      </c>
      <c r="K1412">
        <f t="shared" ref="K1412:K1447" si="220">MONTH(C1412)</f>
        <v>12</v>
      </c>
      <c r="L1412">
        <f t="shared" ref="L1412:L1447" si="221">YEAR(A1412)</f>
        <v>2011</v>
      </c>
      <c r="M1412">
        <f t="shared" ref="M1412:M1447" si="222">YEAR(B1412)</f>
        <v>2011</v>
      </c>
      <c r="N1412">
        <f t="shared" ref="N1412:N1447" si="223">YEAR(C1412)</f>
        <v>2011</v>
      </c>
    </row>
    <row r="1413" spans="1:14">
      <c r="A1413" s="26">
        <v>40857</v>
      </c>
      <c r="B1413" s="26">
        <v>40899</v>
      </c>
      <c r="C1413" s="26">
        <v>40899</v>
      </c>
      <c r="D1413" s="10">
        <v>2</v>
      </c>
      <c r="F1413">
        <f t="shared" si="215"/>
        <v>4</v>
      </c>
      <c r="G1413">
        <f t="shared" si="216"/>
        <v>4</v>
      </c>
      <c r="H1413">
        <f t="shared" si="217"/>
        <v>4</v>
      </c>
      <c r="I1413">
        <f t="shared" si="218"/>
        <v>11</v>
      </c>
      <c r="J1413">
        <f t="shared" si="219"/>
        <v>12</v>
      </c>
      <c r="K1413">
        <f t="shared" si="220"/>
        <v>12</v>
      </c>
      <c r="L1413">
        <f t="shared" si="221"/>
        <v>2011</v>
      </c>
      <c r="M1413">
        <f t="shared" si="222"/>
        <v>2011</v>
      </c>
      <c r="N1413">
        <f t="shared" si="223"/>
        <v>2011</v>
      </c>
    </row>
    <row r="1414" spans="1:14">
      <c r="A1414" s="26">
        <v>40667</v>
      </c>
      <c r="B1414" s="26">
        <v>40886</v>
      </c>
      <c r="C1414" s="26">
        <v>40889</v>
      </c>
      <c r="D1414" s="10">
        <v>2</v>
      </c>
      <c r="F1414">
        <f t="shared" si="215"/>
        <v>3</v>
      </c>
      <c r="G1414">
        <f t="shared" si="216"/>
        <v>5</v>
      </c>
      <c r="H1414">
        <f t="shared" si="217"/>
        <v>1</v>
      </c>
      <c r="I1414">
        <f t="shared" si="218"/>
        <v>5</v>
      </c>
      <c r="J1414">
        <f t="shared" si="219"/>
        <v>12</v>
      </c>
      <c r="K1414">
        <f t="shared" si="220"/>
        <v>12</v>
      </c>
      <c r="L1414">
        <f t="shared" si="221"/>
        <v>2011</v>
      </c>
      <c r="M1414">
        <f t="shared" si="222"/>
        <v>2011</v>
      </c>
      <c r="N1414">
        <f t="shared" si="223"/>
        <v>2011</v>
      </c>
    </row>
    <row r="1415" spans="1:14">
      <c r="A1415" s="26">
        <v>40667</v>
      </c>
      <c r="B1415" s="26">
        <v>40886</v>
      </c>
      <c r="C1415" s="26">
        <v>40889</v>
      </c>
      <c r="D1415" s="10">
        <v>2</v>
      </c>
      <c r="F1415">
        <f t="shared" si="215"/>
        <v>3</v>
      </c>
      <c r="G1415">
        <f t="shared" si="216"/>
        <v>5</v>
      </c>
      <c r="H1415">
        <f t="shared" si="217"/>
        <v>1</v>
      </c>
      <c r="I1415">
        <f t="shared" si="218"/>
        <v>5</v>
      </c>
      <c r="J1415">
        <f t="shared" si="219"/>
        <v>12</v>
      </c>
      <c r="K1415">
        <f t="shared" si="220"/>
        <v>12</v>
      </c>
      <c r="L1415">
        <f t="shared" si="221"/>
        <v>2011</v>
      </c>
      <c r="M1415">
        <f t="shared" si="222"/>
        <v>2011</v>
      </c>
      <c r="N1415">
        <f t="shared" si="223"/>
        <v>2011</v>
      </c>
    </row>
    <row r="1416" spans="1:14">
      <c r="A1416" s="26">
        <v>40805</v>
      </c>
      <c r="B1416" s="26">
        <v>40907</v>
      </c>
      <c r="C1416" s="26">
        <v>40912</v>
      </c>
      <c r="D1416" s="10">
        <v>4</v>
      </c>
      <c r="F1416">
        <f t="shared" si="215"/>
        <v>1</v>
      </c>
      <c r="G1416">
        <f t="shared" si="216"/>
        <v>5</v>
      </c>
      <c r="H1416">
        <f t="shared" si="217"/>
        <v>3</v>
      </c>
      <c r="I1416">
        <f t="shared" si="218"/>
        <v>9</v>
      </c>
      <c r="J1416">
        <f t="shared" si="219"/>
        <v>12</v>
      </c>
      <c r="K1416">
        <f t="shared" si="220"/>
        <v>1</v>
      </c>
      <c r="L1416">
        <f t="shared" si="221"/>
        <v>2011</v>
      </c>
      <c r="M1416">
        <f t="shared" si="222"/>
        <v>2011</v>
      </c>
      <c r="N1416">
        <f t="shared" si="223"/>
        <v>2012</v>
      </c>
    </row>
    <row r="1417" spans="1:14">
      <c r="A1417" s="26">
        <v>40805</v>
      </c>
      <c r="B1417" s="26">
        <v>40907</v>
      </c>
      <c r="C1417" s="26">
        <v>40912</v>
      </c>
      <c r="D1417" s="10">
        <v>4</v>
      </c>
      <c r="F1417">
        <f t="shared" si="215"/>
        <v>1</v>
      </c>
      <c r="G1417">
        <f t="shared" si="216"/>
        <v>5</v>
      </c>
      <c r="H1417">
        <f t="shared" si="217"/>
        <v>3</v>
      </c>
      <c r="I1417">
        <f t="shared" si="218"/>
        <v>9</v>
      </c>
      <c r="J1417">
        <f t="shared" si="219"/>
        <v>12</v>
      </c>
      <c r="K1417">
        <f t="shared" si="220"/>
        <v>1</v>
      </c>
      <c r="L1417">
        <f t="shared" si="221"/>
        <v>2011</v>
      </c>
      <c r="M1417">
        <f t="shared" si="222"/>
        <v>2011</v>
      </c>
      <c r="N1417">
        <f t="shared" si="223"/>
        <v>2012</v>
      </c>
    </row>
    <row r="1418" spans="1:14">
      <c r="A1418" s="26">
        <v>40597</v>
      </c>
      <c r="B1418" s="26">
        <v>40842</v>
      </c>
      <c r="C1418" s="26">
        <v>40884</v>
      </c>
      <c r="D1418" s="10">
        <v>3</v>
      </c>
      <c r="F1418">
        <f t="shared" si="215"/>
        <v>3</v>
      </c>
      <c r="G1418">
        <f t="shared" si="216"/>
        <v>3</v>
      </c>
      <c r="H1418">
        <f t="shared" si="217"/>
        <v>3</v>
      </c>
      <c r="I1418">
        <f t="shared" si="218"/>
        <v>2</v>
      </c>
      <c r="J1418">
        <f t="shared" si="219"/>
        <v>10</v>
      </c>
      <c r="K1418">
        <f t="shared" si="220"/>
        <v>12</v>
      </c>
      <c r="L1418">
        <f t="shared" si="221"/>
        <v>2011</v>
      </c>
      <c r="M1418">
        <f t="shared" si="222"/>
        <v>2011</v>
      </c>
      <c r="N1418">
        <f t="shared" si="223"/>
        <v>2011</v>
      </c>
    </row>
    <row r="1419" spans="1:14">
      <c r="A1419" s="26">
        <v>40597</v>
      </c>
      <c r="B1419" s="26">
        <v>40842</v>
      </c>
      <c r="C1419" s="26">
        <v>40884</v>
      </c>
      <c r="D1419" s="10">
        <v>3</v>
      </c>
      <c r="F1419">
        <f t="shared" si="215"/>
        <v>3</v>
      </c>
      <c r="G1419">
        <f t="shared" si="216"/>
        <v>3</v>
      </c>
      <c r="H1419">
        <f t="shared" si="217"/>
        <v>3</v>
      </c>
      <c r="I1419">
        <f t="shared" si="218"/>
        <v>2</v>
      </c>
      <c r="J1419">
        <f t="shared" si="219"/>
        <v>10</v>
      </c>
      <c r="K1419">
        <f t="shared" si="220"/>
        <v>12</v>
      </c>
      <c r="L1419">
        <f t="shared" si="221"/>
        <v>2011</v>
      </c>
      <c r="M1419">
        <f t="shared" si="222"/>
        <v>2011</v>
      </c>
      <c r="N1419">
        <f t="shared" si="223"/>
        <v>2011</v>
      </c>
    </row>
    <row r="1420" spans="1:14">
      <c r="A1420" s="26">
        <v>40835</v>
      </c>
      <c r="B1420" s="26">
        <v>40872</v>
      </c>
      <c r="C1420" s="26">
        <v>40875</v>
      </c>
      <c r="D1420" s="10">
        <v>1</v>
      </c>
      <c r="F1420">
        <f t="shared" si="215"/>
        <v>3</v>
      </c>
      <c r="G1420">
        <f t="shared" si="216"/>
        <v>5</v>
      </c>
      <c r="H1420">
        <f t="shared" si="217"/>
        <v>1</v>
      </c>
      <c r="I1420">
        <f t="shared" si="218"/>
        <v>10</v>
      </c>
      <c r="J1420">
        <f t="shared" si="219"/>
        <v>11</v>
      </c>
      <c r="K1420">
        <f t="shared" si="220"/>
        <v>11</v>
      </c>
      <c r="L1420">
        <f t="shared" si="221"/>
        <v>2011</v>
      </c>
      <c r="M1420">
        <f t="shared" si="222"/>
        <v>2011</v>
      </c>
      <c r="N1420">
        <f t="shared" si="223"/>
        <v>2011</v>
      </c>
    </row>
    <row r="1421" spans="1:14">
      <c r="A1421" s="26">
        <v>40835</v>
      </c>
      <c r="B1421" s="26">
        <v>40872</v>
      </c>
      <c r="C1421" s="26">
        <v>40875</v>
      </c>
      <c r="D1421" s="10">
        <v>1</v>
      </c>
      <c r="F1421">
        <f t="shared" si="215"/>
        <v>3</v>
      </c>
      <c r="G1421">
        <f t="shared" si="216"/>
        <v>5</v>
      </c>
      <c r="H1421">
        <f t="shared" si="217"/>
        <v>1</v>
      </c>
      <c r="I1421">
        <f t="shared" si="218"/>
        <v>10</v>
      </c>
      <c r="J1421">
        <f t="shared" si="219"/>
        <v>11</v>
      </c>
      <c r="K1421">
        <f t="shared" si="220"/>
        <v>11</v>
      </c>
      <c r="L1421">
        <f t="shared" si="221"/>
        <v>2011</v>
      </c>
      <c r="M1421">
        <f t="shared" si="222"/>
        <v>2011</v>
      </c>
      <c r="N1421">
        <f t="shared" si="223"/>
        <v>2011</v>
      </c>
    </row>
    <row r="1422" spans="1:14">
      <c r="A1422" s="26">
        <v>40849</v>
      </c>
      <c r="B1422" s="26">
        <v>40897</v>
      </c>
      <c r="C1422" s="26">
        <v>40898</v>
      </c>
      <c r="D1422" s="10">
        <v>2</v>
      </c>
      <c r="F1422">
        <f t="shared" si="215"/>
        <v>3</v>
      </c>
      <c r="G1422">
        <f t="shared" si="216"/>
        <v>2</v>
      </c>
      <c r="H1422">
        <f t="shared" si="217"/>
        <v>3</v>
      </c>
      <c r="I1422">
        <f t="shared" si="218"/>
        <v>11</v>
      </c>
      <c r="J1422">
        <f t="shared" si="219"/>
        <v>12</v>
      </c>
      <c r="K1422">
        <f t="shared" si="220"/>
        <v>12</v>
      </c>
      <c r="L1422">
        <f t="shared" si="221"/>
        <v>2011</v>
      </c>
      <c r="M1422">
        <f t="shared" si="222"/>
        <v>2011</v>
      </c>
      <c r="N1422">
        <f t="shared" si="223"/>
        <v>2011</v>
      </c>
    </row>
    <row r="1423" spans="1:14">
      <c r="A1423" s="26">
        <v>40849</v>
      </c>
      <c r="B1423" s="26">
        <v>40897</v>
      </c>
      <c r="C1423" s="26">
        <v>40898</v>
      </c>
      <c r="D1423" s="10">
        <v>2</v>
      </c>
      <c r="F1423">
        <f t="shared" si="215"/>
        <v>3</v>
      </c>
      <c r="G1423">
        <f t="shared" si="216"/>
        <v>2</v>
      </c>
      <c r="H1423">
        <f t="shared" si="217"/>
        <v>3</v>
      </c>
      <c r="I1423">
        <f t="shared" si="218"/>
        <v>11</v>
      </c>
      <c r="J1423">
        <f t="shared" si="219"/>
        <v>12</v>
      </c>
      <c r="K1423">
        <f t="shared" si="220"/>
        <v>12</v>
      </c>
      <c r="L1423">
        <f t="shared" si="221"/>
        <v>2011</v>
      </c>
      <c r="M1423">
        <f t="shared" si="222"/>
        <v>2011</v>
      </c>
      <c r="N1423">
        <f t="shared" si="223"/>
        <v>2011</v>
      </c>
    </row>
    <row r="1424" spans="1:14">
      <c r="A1424" s="26">
        <v>40808</v>
      </c>
      <c r="B1424" s="26">
        <v>40959</v>
      </c>
      <c r="C1424" s="26">
        <v>40960</v>
      </c>
      <c r="D1424" s="10">
        <v>7</v>
      </c>
      <c r="F1424">
        <f t="shared" si="215"/>
        <v>4</v>
      </c>
      <c r="G1424">
        <f t="shared" si="216"/>
        <v>1</v>
      </c>
      <c r="H1424">
        <f t="shared" si="217"/>
        <v>2</v>
      </c>
      <c r="I1424">
        <f t="shared" si="218"/>
        <v>9</v>
      </c>
      <c r="J1424">
        <f t="shared" si="219"/>
        <v>2</v>
      </c>
      <c r="K1424">
        <f t="shared" si="220"/>
        <v>2</v>
      </c>
      <c r="L1424">
        <f t="shared" si="221"/>
        <v>2011</v>
      </c>
      <c r="M1424">
        <f t="shared" si="222"/>
        <v>2012</v>
      </c>
      <c r="N1424">
        <f t="shared" si="223"/>
        <v>2012</v>
      </c>
    </row>
    <row r="1425" spans="1:14">
      <c r="A1425" s="26">
        <v>40808</v>
      </c>
      <c r="B1425" s="26">
        <v>40959</v>
      </c>
      <c r="C1425" s="26">
        <v>40960</v>
      </c>
      <c r="D1425" s="10">
        <v>7</v>
      </c>
      <c r="F1425">
        <f t="shared" si="215"/>
        <v>4</v>
      </c>
      <c r="G1425">
        <f t="shared" si="216"/>
        <v>1</v>
      </c>
      <c r="H1425">
        <f t="shared" si="217"/>
        <v>2</v>
      </c>
      <c r="I1425">
        <f t="shared" si="218"/>
        <v>9</v>
      </c>
      <c r="J1425">
        <f t="shared" si="219"/>
        <v>2</v>
      </c>
      <c r="K1425">
        <f t="shared" si="220"/>
        <v>2</v>
      </c>
      <c r="L1425">
        <f t="shared" si="221"/>
        <v>2011</v>
      </c>
      <c r="M1425">
        <f t="shared" si="222"/>
        <v>2012</v>
      </c>
      <c r="N1425">
        <f t="shared" si="223"/>
        <v>2012</v>
      </c>
    </row>
    <row r="1426" spans="1:14">
      <c r="A1426" s="26">
        <v>40840</v>
      </c>
      <c r="B1426" s="26">
        <v>40961</v>
      </c>
      <c r="C1426" s="26">
        <v>40962</v>
      </c>
      <c r="D1426" s="10">
        <v>2</v>
      </c>
      <c r="F1426">
        <f t="shared" si="215"/>
        <v>1</v>
      </c>
      <c r="G1426">
        <f t="shared" si="216"/>
        <v>3</v>
      </c>
      <c r="H1426">
        <f t="shared" si="217"/>
        <v>4</v>
      </c>
      <c r="I1426">
        <f t="shared" si="218"/>
        <v>10</v>
      </c>
      <c r="J1426">
        <f t="shared" si="219"/>
        <v>2</v>
      </c>
      <c r="K1426">
        <f t="shared" si="220"/>
        <v>2</v>
      </c>
      <c r="L1426">
        <f t="shared" si="221"/>
        <v>2011</v>
      </c>
      <c r="M1426">
        <f t="shared" si="222"/>
        <v>2012</v>
      </c>
      <c r="N1426">
        <f t="shared" si="223"/>
        <v>2012</v>
      </c>
    </row>
    <row r="1427" spans="1:14">
      <c r="A1427" s="26">
        <v>40840</v>
      </c>
      <c r="B1427" s="26">
        <v>40961</v>
      </c>
      <c r="C1427" s="26">
        <v>40962</v>
      </c>
      <c r="D1427" s="10">
        <v>2</v>
      </c>
      <c r="F1427">
        <f t="shared" si="215"/>
        <v>1</v>
      </c>
      <c r="G1427">
        <f t="shared" si="216"/>
        <v>3</v>
      </c>
      <c r="H1427">
        <f t="shared" si="217"/>
        <v>4</v>
      </c>
      <c r="I1427">
        <f t="shared" si="218"/>
        <v>10</v>
      </c>
      <c r="J1427">
        <f t="shared" si="219"/>
        <v>2</v>
      </c>
      <c r="K1427">
        <f t="shared" si="220"/>
        <v>2</v>
      </c>
      <c r="L1427">
        <f t="shared" si="221"/>
        <v>2011</v>
      </c>
      <c r="M1427">
        <f t="shared" si="222"/>
        <v>2012</v>
      </c>
      <c r="N1427">
        <f t="shared" si="223"/>
        <v>2012</v>
      </c>
    </row>
    <row r="1428" spans="1:14">
      <c r="A1428" s="26">
        <v>40819</v>
      </c>
      <c r="B1428" s="26">
        <v>40942</v>
      </c>
      <c r="C1428" s="26">
        <v>40945</v>
      </c>
      <c r="D1428" s="10">
        <v>3</v>
      </c>
      <c r="F1428">
        <f t="shared" si="215"/>
        <v>1</v>
      </c>
      <c r="G1428">
        <f t="shared" si="216"/>
        <v>5</v>
      </c>
      <c r="H1428">
        <f t="shared" si="217"/>
        <v>1</v>
      </c>
      <c r="I1428">
        <f t="shared" si="218"/>
        <v>10</v>
      </c>
      <c r="J1428">
        <f t="shared" si="219"/>
        <v>2</v>
      </c>
      <c r="K1428">
        <f t="shared" si="220"/>
        <v>2</v>
      </c>
      <c r="L1428">
        <f t="shared" si="221"/>
        <v>2011</v>
      </c>
      <c r="M1428">
        <f t="shared" si="222"/>
        <v>2012</v>
      </c>
      <c r="N1428">
        <f t="shared" si="223"/>
        <v>2012</v>
      </c>
    </row>
    <row r="1429" spans="1:14">
      <c r="A1429" s="26">
        <v>40819</v>
      </c>
      <c r="B1429" s="26">
        <v>40942</v>
      </c>
      <c r="C1429" s="26">
        <v>40945</v>
      </c>
      <c r="D1429" s="10">
        <v>3</v>
      </c>
      <c r="F1429">
        <f t="shared" si="215"/>
        <v>1</v>
      </c>
      <c r="G1429">
        <f t="shared" si="216"/>
        <v>5</v>
      </c>
      <c r="H1429">
        <f t="shared" si="217"/>
        <v>1</v>
      </c>
      <c r="I1429">
        <f t="shared" si="218"/>
        <v>10</v>
      </c>
      <c r="J1429">
        <f t="shared" si="219"/>
        <v>2</v>
      </c>
      <c r="K1429">
        <f t="shared" si="220"/>
        <v>2</v>
      </c>
      <c r="L1429">
        <f t="shared" si="221"/>
        <v>2011</v>
      </c>
      <c r="M1429">
        <f t="shared" si="222"/>
        <v>2012</v>
      </c>
      <c r="N1429">
        <f t="shared" si="223"/>
        <v>2012</v>
      </c>
    </row>
    <row r="1430" spans="1:14">
      <c r="A1430" s="26">
        <v>40847</v>
      </c>
      <c r="B1430" s="26">
        <v>40965</v>
      </c>
      <c r="C1430" s="26">
        <v>40966</v>
      </c>
      <c r="D1430" s="10">
        <v>1</v>
      </c>
      <c r="F1430">
        <f t="shared" si="215"/>
        <v>1</v>
      </c>
      <c r="G1430">
        <f t="shared" si="216"/>
        <v>7</v>
      </c>
      <c r="H1430">
        <f t="shared" si="217"/>
        <v>1</v>
      </c>
      <c r="I1430">
        <f t="shared" si="218"/>
        <v>10</v>
      </c>
      <c r="J1430">
        <f t="shared" si="219"/>
        <v>2</v>
      </c>
      <c r="K1430">
        <f t="shared" si="220"/>
        <v>2</v>
      </c>
      <c r="L1430">
        <f t="shared" si="221"/>
        <v>2011</v>
      </c>
      <c r="M1430">
        <f t="shared" si="222"/>
        <v>2012</v>
      </c>
      <c r="N1430">
        <f t="shared" si="223"/>
        <v>2012</v>
      </c>
    </row>
    <row r="1431" spans="1:14">
      <c r="A1431" s="26">
        <v>40847</v>
      </c>
      <c r="B1431" s="26">
        <v>40965</v>
      </c>
      <c r="C1431" s="26">
        <v>40966</v>
      </c>
      <c r="D1431" s="10">
        <v>1</v>
      </c>
      <c r="F1431">
        <f t="shared" si="215"/>
        <v>1</v>
      </c>
      <c r="G1431">
        <f t="shared" si="216"/>
        <v>7</v>
      </c>
      <c r="H1431">
        <f t="shared" si="217"/>
        <v>1</v>
      </c>
      <c r="I1431">
        <f t="shared" si="218"/>
        <v>10</v>
      </c>
      <c r="J1431">
        <f t="shared" si="219"/>
        <v>2</v>
      </c>
      <c r="K1431">
        <f t="shared" si="220"/>
        <v>2</v>
      </c>
      <c r="L1431">
        <f t="shared" si="221"/>
        <v>2011</v>
      </c>
      <c r="M1431">
        <f t="shared" si="222"/>
        <v>2012</v>
      </c>
      <c r="N1431">
        <f t="shared" si="223"/>
        <v>2012</v>
      </c>
    </row>
    <row r="1432" spans="1:14">
      <c r="A1432" s="26">
        <v>40760</v>
      </c>
      <c r="B1432" s="26">
        <v>40917</v>
      </c>
      <c r="C1432" s="26">
        <v>40918</v>
      </c>
      <c r="D1432" s="10">
        <v>5</v>
      </c>
      <c r="F1432">
        <f t="shared" si="215"/>
        <v>5</v>
      </c>
      <c r="G1432">
        <f t="shared" si="216"/>
        <v>1</v>
      </c>
      <c r="H1432">
        <f t="shared" si="217"/>
        <v>2</v>
      </c>
      <c r="I1432">
        <f t="shared" si="218"/>
        <v>8</v>
      </c>
      <c r="J1432">
        <f t="shared" si="219"/>
        <v>1</v>
      </c>
      <c r="K1432">
        <f t="shared" si="220"/>
        <v>1</v>
      </c>
      <c r="L1432">
        <f t="shared" si="221"/>
        <v>2011</v>
      </c>
      <c r="M1432">
        <f t="shared" si="222"/>
        <v>2012</v>
      </c>
      <c r="N1432">
        <f t="shared" si="223"/>
        <v>2012</v>
      </c>
    </row>
    <row r="1433" spans="1:14">
      <c r="A1433" s="26">
        <v>40760</v>
      </c>
      <c r="B1433" s="26">
        <v>40917</v>
      </c>
      <c r="C1433" s="26">
        <v>40918</v>
      </c>
      <c r="D1433" s="10">
        <v>5</v>
      </c>
      <c r="F1433">
        <f t="shared" si="215"/>
        <v>5</v>
      </c>
      <c r="G1433">
        <f t="shared" si="216"/>
        <v>1</v>
      </c>
      <c r="H1433">
        <f t="shared" si="217"/>
        <v>2</v>
      </c>
      <c r="I1433">
        <f t="shared" si="218"/>
        <v>8</v>
      </c>
      <c r="J1433">
        <f t="shared" si="219"/>
        <v>1</v>
      </c>
      <c r="K1433">
        <f t="shared" si="220"/>
        <v>1</v>
      </c>
      <c r="L1433">
        <f t="shared" si="221"/>
        <v>2011</v>
      </c>
      <c r="M1433">
        <f t="shared" si="222"/>
        <v>2012</v>
      </c>
      <c r="N1433">
        <f t="shared" si="223"/>
        <v>2012</v>
      </c>
    </row>
    <row r="1434" spans="1:14">
      <c r="A1434" s="26">
        <v>40919</v>
      </c>
      <c r="B1434" s="26">
        <v>40961</v>
      </c>
      <c r="C1434" s="26">
        <v>40961</v>
      </c>
      <c r="D1434" s="10">
        <v>3</v>
      </c>
      <c r="F1434">
        <f t="shared" si="215"/>
        <v>3</v>
      </c>
      <c r="G1434">
        <f t="shared" si="216"/>
        <v>3</v>
      </c>
      <c r="H1434">
        <f t="shared" si="217"/>
        <v>3</v>
      </c>
      <c r="I1434">
        <f t="shared" si="218"/>
        <v>1</v>
      </c>
      <c r="J1434">
        <f t="shared" si="219"/>
        <v>2</v>
      </c>
      <c r="K1434">
        <f t="shared" si="220"/>
        <v>2</v>
      </c>
      <c r="L1434">
        <f t="shared" si="221"/>
        <v>2012</v>
      </c>
      <c r="M1434">
        <f t="shared" si="222"/>
        <v>2012</v>
      </c>
      <c r="N1434">
        <f t="shared" si="223"/>
        <v>2012</v>
      </c>
    </row>
    <row r="1435" spans="1:14">
      <c r="A1435" s="26">
        <v>40919</v>
      </c>
      <c r="B1435" s="26">
        <v>40961</v>
      </c>
      <c r="C1435" s="26">
        <v>40961</v>
      </c>
      <c r="D1435" s="10">
        <v>3</v>
      </c>
      <c r="F1435">
        <f t="shared" si="215"/>
        <v>3</v>
      </c>
      <c r="G1435">
        <f t="shared" si="216"/>
        <v>3</v>
      </c>
      <c r="H1435">
        <f t="shared" si="217"/>
        <v>3</v>
      </c>
      <c r="I1435">
        <f t="shared" si="218"/>
        <v>1</v>
      </c>
      <c r="J1435">
        <f t="shared" si="219"/>
        <v>2</v>
      </c>
      <c r="K1435">
        <f t="shared" si="220"/>
        <v>2</v>
      </c>
      <c r="L1435">
        <f t="shared" si="221"/>
        <v>2012</v>
      </c>
      <c r="M1435">
        <f t="shared" si="222"/>
        <v>2012</v>
      </c>
      <c r="N1435">
        <f t="shared" si="223"/>
        <v>2012</v>
      </c>
    </row>
    <row r="1436" spans="1:14">
      <c r="A1436" s="26">
        <v>40844</v>
      </c>
      <c r="B1436" s="26">
        <v>40939</v>
      </c>
      <c r="C1436" s="26">
        <v>40939</v>
      </c>
      <c r="D1436" s="10">
        <v>5</v>
      </c>
      <c r="F1436">
        <f t="shared" si="215"/>
        <v>5</v>
      </c>
      <c r="G1436">
        <f t="shared" si="216"/>
        <v>2</v>
      </c>
      <c r="H1436">
        <f t="shared" si="217"/>
        <v>2</v>
      </c>
      <c r="I1436">
        <f t="shared" si="218"/>
        <v>10</v>
      </c>
      <c r="J1436">
        <f t="shared" si="219"/>
        <v>1</v>
      </c>
      <c r="K1436">
        <f t="shared" si="220"/>
        <v>1</v>
      </c>
      <c r="L1436">
        <f t="shared" si="221"/>
        <v>2011</v>
      </c>
      <c r="M1436">
        <f t="shared" si="222"/>
        <v>2012</v>
      </c>
      <c r="N1436">
        <f t="shared" si="223"/>
        <v>2012</v>
      </c>
    </row>
    <row r="1437" spans="1:14">
      <c r="A1437" s="26">
        <v>40844</v>
      </c>
      <c r="B1437" s="26">
        <v>40939</v>
      </c>
      <c r="C1437" s="26">
        <v>40939</v>
      </c>
      <c r="D1437" s="10">
        <v>5</v>
      </c>
      <c r="F1437">
        <f t="shared" si="215"/>
        <v>5</v>
      </c>
      <c r="G1437">
        <f t="shared" si="216"/>
        <v>2</v>
      </c>
      <c r="H1437">
        <f t="shared" si="217"/>
        <v>2</v>
      </c>
      <c r="I1437">
        <f t="shared" si="218"/>
        <v>10</v>
      </c>
      <c r="J1437">
        <f t="shared" si="219"/>
        <v>1</v>
      </c>
      <c r="K1437">
        <f t="shared" si="220"/>
        <v>1</v>
      </c>
      <c r="L1437">
        <f t="shared" si="221"/>
        <v>2011</v>
      </c>
      <c r="M1437">
        <f t="shared" si="222"/>
        <v>2012</v>
      </c>
      <c r="N1437">
        <f t="shared" si="223"/>
        <v>2012</v>
      </c>
    </row>
    <row r="1438" spans="1:14">
      <c r="A1438" s="26">
        <v>40604</v>
      </c>
      <c r="B1438" s="26">
        <v>40962</v>
      </c>
      <c r="C1438" s="26">
        <v>40962</v>
      </c>
      <c r="D1438" s="10">
        <v>4</v>
      </c>
      <c r="F1438">
        <f t="shared" si="215"/>
        <v>3</v>
      </c>
      <c r="G1438">
        <f t="shared" si="216"/>
        <v>4</v>
      </c>
      <c r="H1438">
        <f t="shared" si="217"/>
        <v>4</v>
      </c>
      <c r="I1438">
        <f t="shared" si="218"/>
        <v>3</v>
      </c>
      <c r="J1438">
        <f t="shared" si="219"/>
        <v>2</v>
      </c>
      <c r="K1438">
        <f t="shared" si="220"/>
        <v>2</v>
      </c>
      <c r="L1438">
        <f t="shared" si="221"/>
        <v>2011</v>
      </c>
      <c r="M1438">
        <f t="shared" si="222"/>
        <v>2012</v>
      </c>
      <c r="N1438">
        <f t="shared" si="223"/>
        <v>2012</v>
      </c>
    </row>
    <row r="1439" spans="1:14">
      <c r="A1439" s="26">
        <v>40604</v>
      </c>
      <c r="B1439" s="26">
        <v>40962</v>
      </c>
      <c r="C1439" s="26">
        <v>40962</v>
      </c>
      <c r="D1439" s="10">
        <v>4</v>
      </c>
      <c r="F1439">
        <f t="shared" si="215"/>
        <v>3</v>
      </c>
      <c r="G1439">
        <f t="shared" si="216"/>
        <v>4</v>
      </c>
      <c r="H1439">
        <f t="shared" si="217"/>
        <v>4</v>
      </c>
      <c r="I1439">
        <f t="shared" si="218"/>
        <v>3</v>
      </c>
      <c r="J1439">
        <f t="shared" si="219"/>
        <v>2</v>
      </c>
      <c r="K1439">
        <f t="shared" si="220"/>
        <v>2</v>
      </c>
      <c r="L1439">
        <f t="shared" si="221"/>
        <v>2011</v>
      </c>
      <c r="M1439">
        <f t="shared" si="222"/>
        <v>2012</v>
      </c>
      <c r="N1439">
        <f t="shared" si="223"/>
        <v>2012</v>
      </c>
    </row>
    <row r="1440" spans="1:14">
      <c r="A1440" s="26">
        <v>40878</v>
      </c>
      <c r="B1440" s="26">
        <v>40907</v>
      </c>
      <c r="C1440" s="26">
        <v>40912</v>
      </c>
      <c r="D1440" s="10">
        <v>3</v>
      </c>
      <c r="F1440">
        <f t="shared" si="215"/>
        <v>4</v>
      </c>
      <c r="G1440">
        <f t="shared" si="216"/>
        <v>5</v>
      </c>
      <c r="H1440">
        <f t="shared" si="217"/>
        <v>3</v>
      </c>
      <c r="I1440">
        <f t="shared" si="218"/>
        <v>12</v>
      </c>
      <c r="J1440">
        <f t="shared" si="219"/>
        <v>12</v>
      </c>
      <c r="K1440">
        <f t="shared" si="220"/>
        <v>1</v>
      </c>
      <c r="L1440">
        <f t="shared" si="221"/>
        <v>2011</v>
      </c>
      <c r="M1440">
        <f t="shared" si="222"/>
        <v>2011</v>
      </c>
      <c r="N1440">
        <f t="shared" si="223"/>
        <v>2012</v>
      </c>
    </row>
    <row r="1441" spans="1:14">
      <c r="A1441" s="26">
        <v>40878</v>
      </c>
      <c r="B1441" s="26">
        <v>40907</v>
      </c>
      <c r="C1441" s="26">
        <v>40912</v>
      </c>
      <c r="D1441" s="10">
        <v>3</v>
      </c>
      <c r="F1441">
        <f t="shared" si="215"/>
        <v>4</v>
      </c>
      <c r="G1441">
        <f t="shared" si="216"/>
        <v>5</v>
      </c>
      <c r="H1441">
        <f t="shared" si="217"/>
        <v>3</v>
      </c>
      <c r="I1441">
        <f t="shared" si="218"/>
        <v>12</v>
      </c>
      <c r="J1441">
        <f t="shared" si="219"/>
        <v>12</v>
      </c>
      <c r="K1441">
        <f t="shared" si="220"/>
        <v>1</v>
      </c>
      <c r="L1441">
        <f t="shared" si="221"/>
        <v>2011</v>
      </c>
      <c r="M1441">
        <f t="shared" si="222"/>
        <v>2011</v>
      </c>
      <c r="N1441">
        <f t="shared" si="223"/>
        <v>2012</v>
      </c>
    </row>
    <row r="1442" spans="1:14">
      <c r="A1442" s="26">
        <v>40861</v>
      </c>
      <c r="B1442" s="26">
        <v>40889</v>
      </c>
      <c r="C1442" s="26">
        <v>40907</v>
      </c>
      <c r="D1442" s="10">
        <v>3</v>
      </c>
      <c r="F1442">
        <f t="shared" si="215"/>
        <v>1</v>
      </c>
      <c r="G1442">
        <f t="shared" si="216"/>
        <v>1</v>
      </c>
      <c r="H1442">
        <f t="shared" si="217"/>
        <v>5</v>
      </c>
      <c r="I1442">
        <f t="shared" si="218"/>
        <v>11</v>
      </c>
      <c r="J1442">
        <f t="shared" si="219"/>
        <v>12</v>
      </c>
      <c r="K1442">
        <f t="shared" si="220"/>
        <v>12</v>
      </c>
      <c r="L1442">
        <f t="shared" si="221"/>
        <v>2011</v>
      </c>
      <c r="M1442">
        <f t="shared" si="222"/>
        <v>2011</v>
      </c>
      <c r="N1442">
        <f t="shared" si="223"/>
        <v>2011</v>
      </c>
    </row>
    <row r="1443" spans="1:14">
      <c r="A1443" s="26">
        <v>40861</v>
      </c>
      <c r="B1443" s="26">
        <v>40889</v>
      </c>
      <c r="C1443" s="26">
        <v>40907</v>
      </c>
      <c r="D1443" s="10">
        <v>3</v>
      </c>
      <c r="F1443">
        <f t="shared" si="215"/>
        <v>1</v>
      </c>
      <c r="G1443">
        <f t="shared" si="216"/>
        <v>1</v>
      </c>
      <c r="H1443">
        <f t="shared" si="217"/>
        <v>5</v>
      </c>
      <c r="I1443">
        <f t="shared" si="218"/>
        <v>11</v>
      </c>
      <c r="J1443">
        <f t="shared" si="219"/>
        <v>12</v>
      </c>
      <c r="K1443">
        <f t="shared" si="220"/>
        <v>12</v>
      </c>
      <c r="L1443">
        <f t="shared" si="221"/>
        <v>2011</v>
      </c>
      <c r="M1443">
        <f t="shared" si="222"/>
        <v>2011</v>
      </c>
      <c r="N1443">
        <f t="shared" si="223"/>
        <v>2011</v>
      </c>
    </row>
    <row r="1444" spans="1:14">
      <c r="A1444" s="26">
        <v>40731</v>
      </c>
      <c r="B1444" s="26">
        <v>40914</v>
      </c>
      <c r="C1444" s="26">
        <v>40914</v>
      </c>
      <c r="D1444" s="10">
        <v>2</v>
      </c>
      <c r="F1444">
        <f t="shared" si="215"/>
        <v>4</v>
      </c>
      <c r="G1444">
        <f t="shared" si="216"/>
        <v>5</v>
      </c>
      <c r="H1444">
        <f t="shared" si="217"/>
        <v>5</v>
      </c>
      <c r="I1444">
        <f t="shared" si="218"/>
        <v>7</v>
      </c>
      <c r="J1444">
        <f t="shared" si="219"/>
        <v>1</v>
      </c>
      <c r="K1444">
        <f t="shared" si="220"/>
        <v>1</v>
      </c>
      <c r="L1444">
        <f t="shared" si="221"/>
        <v>2011</v>
      </c>
      <c r="M1444">
        <f t="shared" si="222"/>
        <v>2012</v>
      </c>
      <c r="N1444">
        <f t="shared" si="223"/>
        <v>2012</v>
      </c>
    </row>
    <row r="1445" spans="1:14">
      <c r="A1445" s="26">
        <v>40731</v>
      </c>
      <c r="B1445" s="26">
        <v>40914</v>
      </c>
      <c r="C1445" s="26">
        <v>40914</v>
      </c>
      <c r="D1445" s="10">
        <v>2</v>
      </c>
      <c r="F1445">
        <f t="shared" si="215"/>
        <v>4</v>
      </c>
      <c r="G1445">
        <f t="shared" si="216"/>
        <v>5</v>
      </c>
      <c r="H1445">
        <f t="shared" si="217"/>
        <v>5</v>
      </c>
      <c r="I1445">
        <f t="shared" si="218"/>
        <v>7</v>
      </c>
      <c r="J1445">
        <f t="shared" si="219"/>
        <v>1</v>
      </c>
      <c r="K1445">
        <f t="shared" si="220"/>
        <v>1</v>
      </c>
      <c r="L1445">
        <f t="shared" si="221"/>
        <v>2011</v>
      </c>
      <c r="M1445">
        <f t="shared" si="222"/>
        <v>2012</v>
      </c>
      <c r="N1445">
        <f t="shared" si="223"/>
        <v>2012</v>
      </c>
    </row>
    <row r="1446" spans="1:14">
      <c r="A1446" s="26">
        <v>40842</v>
      </c>
      <c r="B1446" s="26">
        <v>40944</v>
      </c>
      <c r="C1446" s="26">
        <v>40945</v>
      </c>
      <c r="D1446" s="10">
        <v>2</v>
      </c>
      <c r="F1446">
        <f t="shared" si="215"/>
        <v>3</v>
      </c>
      <c r="G1446">
        <f t="shared" si="216"/>
        <v>7</v>
      </c>
      <c r="H1446">
        <f t="shared" si="217"/>
        <v>1</v>
      </c>
      <c r="I1446">
        <f t="shared" si="218"/>
        <v>10</v>
      </c>
      <c r="J1446">
        <f t="shared" si="219"/>
        <v>2</v>
      </c>
      <c r="K1446">
        <f t="shared" si="220"/>
        <v>2</v>
      </c>
      <c r="L1446">
        <f t="shared" si="221"/>
        <v>2011</v>
      </c>
      <c r="M1446">
        <f t="shared" si="222"/>
        <v>2012</v>
      </c>
      <c r="N1446">
        <f t="shared" si="223"/>
        <v>2012</v>
      </c>
    </row>
    <row r="1447" spans="1:14">
      <c r="A1447" s="26">
        <v>40842</v>
      </c>
      <c r="B1447" s="26">
        <v>40944</v>
      </c>
      <c r="C1447" s="26">
        <v>40945</v>
      </c>
      <c r="D1447" s="10">
        <v>2</v>
      </c>
      <c r="F1447">
        <f t="shared" si="215"/>
        <v>3</v>
      </c>
      <c r="G1447">
        <f t="shared" si="216"/>
        <v>7</v>
      </c>
      <c r="H1447">
        <f t="shared" si="217"/>
        <v>1</v>
      </c>
      <c r="I1447">
        <f t="shared" si="218"/>
        <v>10</v>
      </c>
      <c r="J1447">
        <f t="shared" si="219"/>
        <v>2</v>
      </c>
      <c r="K1447">
        <f t="shared" si="220"/>
        <v>2</v>
      </c>
      <c r="L1447">
        <f t="shared" si="221"/>
        <v>2011</v>
      </c>
      <c r="M1447">
        <f t="shared" si="222"/>
        <v>2012</v>
      </c>
      <c r="N1447">
        <f t="shared" si="223"/>
        <v>2012</v>
      </c>
    </row>
    <row r="1448" spans="1:14">
      <c r="A1448" s="26">
        <v>40766</v>
      </c>
      <c r="B1448" s="26">
        <v>40967</v>
      </c>
      <c r="C1448" s="26">
        <v>40968</v>
      </c>
      <c r="D1448" s="10">
        <v>1</v>
      </c>
      <c r="F1448">
        <f t="shared" ref="F1448:F1511" si="224">WEEKDAY(A1448,2)</f>
        <v>4</v>
      </c>
      <c r="G1448">
        <f t="shared" ref="G1448:G1511" si="225">WEEKDAY(B1448,2)</f>
        <v>2</v>
      </c>
      <c r="H1448">
        <f t="shared" ref="H1448:H1511" si="226">WEEKDAY(C1448,2)</f>
        <v>3</v>
      </c>
      <c r="I1448">
        <f t="shared" ref="I1448:I1511" si="227">MONTH(A1448)</f>
        <v>8</v>
      </c>
      <c r="J1448">
        <f t="shared" ref="J1448:J1511" si="228">MONTH(B1448)</f>
        <v>2</v>
      </c>
      <c r="K1448">
        <f t="shared" ref="K1448:K1511" si="229">MONTH(C1448)</f>
        <v>2</v>
      </c>
      <c r="L1448">
        <f t="shared" ref="L1448:L1511" si="230">YEAR(A1448)</f>
        <v>2011</v>
      </c>
      <c r="M1448">
        <f t="shared" ref="M1448:M1511" si="231">YEAR(B1448)</f>
        <v>2012</v>
      </c>
      <c r="N1448">
        <f t="shared" ref="N1448:N1511" si="232">YEAR(C1448)</f>
        <v>2012</v>
      </c>
    </row>
    <row r="1449" spans="1:14">
      <c r="A1449" s="26">
        <v>40766</v>
      </c>
      <c r="B1449" s="26">
        <v>40967</v>
      </c>
      <c r="C1449" s="26">
        <v>40968</v>
      </c>
      <c r="D1449" s="10">
        <v>1</v>
      </c>
      <c r="F1449">
        <f t="shared" si="224"/>
        <v>4</v>
      </c>
      <c r="G1449">
        <f t="shared" si="225"/>
        <v>2</v>
      </c>
      <c r="H1449">
        <f t="shared" si="226"/>
        <v>3</v>
      </c>
      <c r="I1449">
        <f t="shared" si="227"/>
        <v>8</v>
      </c>
      <c r="J1449">
        <f t="shared" si="228"/>
        <v>2</v>
      </c>
      <c r="K1449">
        <f t="shared" si="229"/>
        <v>2</v>
      </c>
      <c r="L1449">
        <f t="shared" si="230"/>
        <v>2011</v>
      </c>
      <c r="M1449">
        <f t="shared" si="231"/>
        <v>2012</v>
      </c>
      <c r="N1449">
        <f t="shared" si="232"/>
        <v>2012</v>
      </c>
    </row>
    <row r="1450" spans="1:14">
      <c r="A1450" s="26">
        <v>40806</v>
      </c>
      <c r="B1450" s="26">
        <v>40853</v>
      </c>
      <c r="C1450" s="26">
        <v>40854</v>
      </c>
      <c r="D1450" s="10">
        <v>1</v>
      </c>
      <c r="F1450">
        <f t="shared" si="224"/>
        <v>2</v>
      </c>
      <c r="G1450">
        <f t="shared" si="225"/>
        <v>7</v>
      </c>
      <c r="H1450">
        <f t="shared" si="226"/>
        <v>1</v>
      </c>
      <c r="I1450">
        <f t="shared" si="227"/>
        <v>9</v>
      </c>
      <c r="J1450">
        <f t="shared" si="228"/>
        <v>11</v>
      </c>
      <c r="K1450">
        <f t="shared" si="229"/>
        <v>11</v>
      </c>
      <c r="L1450">
        <f t="shared" si="230"/>
        <v>2011</v>
      </c>
      <c r="M1450">
        <f t="shared" si="231"/>
        <v>2011</v>
      </c>
      <c r="N1450">
        <f t="shared" si="232"/>
        <v>2011</v>
      </c>
    </row>
    <row r="1451" spans="1:14">
      <c r="A1451" s="26">
        <v>40806</v>
      </c>
      <c r="B1451" s="26">
        <v>40853</v>
      </c>
      <c r="C1451" s="26">
        <v>40854</v>
      </c>
      <c r="D1451" s="10">
        <v>1</v>
      </c>
      <c r="F1451">
        <f t="shared" si="224"/>
        <v>2</v>
      </c>
      <c r="G1451">
        <f t="shared" si="225"/>
        <v>7</v>
      </c>
      <c r="H1451">
        <f t="shared" si="226"/>
        <v>1</v>
      </c>
      <c r="I1451">
        <f t="shared" si="227"/>
        <v>9</v>
      </c>
      <c r="J1451">
        <f t="shared" si="228"/>
        <v>11</v>
      </c>
      <c r="K1451">
        <f t="shared" si="229"/>
        <v>11</v>
      </c>
      <c r="L1451">
        <f t="shared" si="230"/>
        <v>2011</v>
      </c>
      <c r="M1451">
        <f t="shared" si="231"/>
        <v>2011</v>
      </c>
      <c r="N1451">
        <f t="shared" si="232"/>
        <v>2011</v>
      </c>
    </row>
    <row r="1452" spans="1:14">
      <c r="A1452" s="26">
        <v>40893</v>
      </c>
      <c r="B1452" s="26">
        <v>40953</v>
      </c>
      <c r="C1452" s="26">
        <v>40953</v>
      </c>
      <c r="D1452" s="10">
        <v>2</v>
      </c>
      <c r="F1452">
        <f t="shared" si="224"/>
        <v>5</v>
      </c>
      <c r="G1452">
        <f t="shared" si="225"/>
        <v>2</v>
      </c>
      <c r="H1452">
        <f t="shared" si="226"/>
        <v>2</v>
      </c>
      <c r="I1452">
        <f t="shared" si="227"/>
        <v>12</v>
      </c>
      <c r="J1452">
        <f t="shared" si="228"/>
        <v>2</v>
      </c>
      <c r="K1452">
        <f t="shared" si="229"/>
        <v>2</v>
      </c>
      <c r="L1452">
        <f t="shared" si="230"/>
        <v>2011</v>
      </c>
      <c r="M1452">
        <f t="shared" si="231"/>
        <v>2012</v>
      </c>
      <c r="N1452">
        <f t="shared" si="232"/>
        <v>2012</v>
      </c>
    </row>
    <row r="1453" spans="1:14">
      <c r="A1453" s="26">
        <v>40893</v>
      </c>
      <c r="B1453" s="26">
        <v>40953</v>
      </c>
      <c r="C1453" s="26">
        <v>40953</v>
      </c>
      <c r="D1453" s="10">
        <v>2</v>
      </c>
      <c r="F1453">
        <f t="shared" si="224"/>
        <v>5</v>
      </c>
      <c r="G1453">
        <f t="shared" si="225"/>
        <v>2</v>
      </c>
      <c r="H1453">
        <f t="shared" si="226"/>
        <v>2</v>
      </c>
      <c r="I1453">
        <f t="shared" si="227"/>
        <v>12</v>
      </c>
      <c r="J1453">
        <f t="shared" si="228"/>
        <v>2</v>
      </c>
      <c r="K1453">
        <f t="shared" si="229"/>
        <v>2</v>
      </c>
      <c r="L1453">
        <f t="shared" si="230"/>
        <v>2011</v>
      </c>
      <c r="M1453">
        <f t="shared" si="231"/>
        <v>2012</v>
      </c>
      <c r="N1453">
        <f t="shared" si="232"/>
        <v>2012</v>
      </c>
    </row>
    <row r="1454" spans="1:14">
      <c r="A1454" s="26">
        <v>40955</v>
      </c>
      <c r="B1454" s="26">
        <v>40990</v>
      </c>
      <c r="C1454" s="26">
        <v>40994</v>
      </c>
      <c r="D1454" s="10">
        <v>1</v>
      </c>
      <c r="F1454">
        <f t="shared" si="224"/>
        <v>4</v>
      </c>
      <c r="G1454">
        <f t="shared" si="225"/>
        <v>4</v>
      </c>
      <c r="H1454">
        <f t="shared" si="226"/>
        <v>1</v>
      </c>
      <c r="I1454">
        <f t="shared" si="227"/>
        <v>2</v>
      </c>
      <c r="J1454">
        <f t="shared" si="228"/>
        <v>3</v>
      </c>
      <c r="K1454">
        <f t="shared" si="229"/>
        <v>3</v>
      </c>
      <c r="L1454">
        <f t="shared" si="230"/>
        <v>2012</v>
      </c>
      <c r="M1454">
        <f t="shared" si="231"/>
        <v>2012</v>
      </c>
      <c r="N1454">
        <f t="shared" si="232"/>
        <v>2012</v>
      </c>
    </row>
    <row r="1455" spans="1:14">
      <c r="A1455" s="26">
        <v>40955</v>
      </c>
      <c r="B1455" s="26">
        <v>40990</v>
      </c>
      <c r="C1455" s="26">
        <v>40994</v>
      </c>
      <c r="D1455" s="10">
        <v>1</v>
      </c>
      <c r="F1455">
        <f t="shared" si="224"/>
        <v>4</v>
      </c>
      <c r="G1455">
        <f t="shared" si="225"/>
        <v>4</v>
      </c>
      <c r="H1455">
        <f t="shared" si="226"/>
        <v>1</v>
      </c>
      <c r="I1455">
        <f t="shared" si="227"/>
        <v>2</v>
      </c>
      <c r="J1455">
        <f t="shared" si="228"/>
        <v>3</v>
      </c>
      <c r="K1455">
        <f t="shared" si="229"/>
        <v>3</v>
      </c>
      <c r="L1455">
        <f t="shared" si="230"/>
        <v>2012</v>
      </c>
      <c r="M1455">
        <f t="shared" si="231"/>
        <v>2012</v>
      </c>
      <c r="N1455">
        <f t="shared" si="232"/>
        <v>2012</v>
      </c>
    </row>
    <row r="1456" spans="1:14">
      <c r="A1456" s="26">
        <v>40877</v>
      </c>
      <c r="B1456" s="26">
        <v>40944</v>
      </c>
      <c r="C1456" s="26">
        <v>40958</v>
      </c>
      <c r="D1456" s="10">
        <v>3</v>
      </c>
      <c r="F1456">
        <f t="shared" si="224"/>
        <v>3</v>
      </c>
      <c r="G1456">
        <f t="shared" si="225"/>
        <v>7</v>
      </c>
      <c r="H1456">
        <f t="shared" si="226"/>
        <v>7</v>
      </c>
      <c r="I1456">
        <f t="shared" si="227"/>
        <v>11</v>
      </c>
      <c r="J1456">
        <f t="shared" si="228"/>
        <v>2</v>
      </c>
      <c r="K1456">
        <f t="shared" si="229"/>
        <v>2</v>
      </c>
      <c r="L1456">
        <f t="shared" si="230"/>
        <v>2011</v>
      </c>
      <c r="M1456">
        <f t="shared" si="231"/>
        <v>2012</v>
      </c>
      <c r="N1456">
        <f t="shared" si="232"/>
        <v>2012</v>
      </c>
    </row>
    <row r="1457" spans="1:14">
      <c r="A1457" s="26">
        <v>40877</v>
      </c>
      <c r="B1457" s="26">
        <v>40944</v>
      </c>
      <c r="C1457" s="26">
        <v>40958</v>
      </c>
      <c r="D1457" s="10">
        <v>3</v>
      </c>
      <c r="F1457">
        <f t="shared" si="224"/>
        <v>3</v>
      </c>
      <c r="G1457">
        <f t="shared" si="225"/>
        <v>7</v>
      </c>
      <c r="H1457">
        <f t="shared" si="226"/>
        <v>7</v>
      </c>
      <c r="I1457">
        <f t="shared" si="227"/>
        <v>11</v>
      </c>
      <c r="J1457">
        <f t="shared" si="228"/>
        <v>2</v>
      </c>
      <c r="K1457">
        <f t="shared" si="229"/>
        <v>2</v>
      </c>
      <c r="L1457">
        <f t="shared" si="230"/>
        <v>2011</v>
      </c>
      <c r="M1457">
        <f t="shared" si="231"/>
        <v>2012</v>
      </c>
      <c r="N1457">
        <f t="shared" si="232"/>
        <v>2012</v>
      </c>
    </row>
    <row r="1458" spans="1:14">
      <c r="A1458" s="26">
        <v>40886</v>
      </c>
      <c r="B1458" s="26">
        <v>40924</v>
      </c>
      <c r="C1458" s="26">
        <v>40926</v>
      </c>
      <c r="D1458" s="10">
        <v>1</v>
      </c>
      <c r="F1458">
        <f t="shared" si="224"/>
        <v>5</v>
      </c>
      <c r="G1458">
        <f t="shared" si="225"/>
        <v>1</v>
      </c>
      <c r="H1458">
        <f t="shared" si="226"/>
        <v>3</v>
      </c>
      <c r="I1458">
        <f t="shared" si="227"/>
        <v>12</v>
      </c>
      <c r="J1458">
        <f t="shared" si="228"/>
        <v>1</v>
      </c>
      <c r="K1458">
        <f t="shared" si="229"/>
        <v>1</v>
      </c>
      <c r="L1458">
        <f t="shared" si="230"/>
        <v>2011</v>
      </c>
      <c r="M1458">
        <f t="shared" si="231"/>
        <v>2012</v>
      </c>
      <c r="N1458">
        <f t="shared" si="232"/>
        <v>2012</v>
      </c>
    </row>
    <row r="1459" spans="1:14">
      <c r="A1459" s="26">
        <v>40886</v>
      </c>
      <c r="B1459" s="26">
        <v>40924</v>
      </c>
      <c r="C1459" s="26">
        <v>40926</v>
      </c>
      <c r="D1459" s="10">
        <v>1</v>
      </c>
      <c r="F1459">
        <f t="shared" si="224"/>
        <v>5</v>
      </c>
      <c r="G1459">
        <f t="shared" si="225"/>
        <v>1</v>
      </c>
      <c r="H1459">
        <f t="shared" si="226"/>
        <v>3</v>
      </c>
      <c r="I1459">
        <f t="shared" si="227"/>
        <v>12</v>
      </c>
      <c r="J1459">
        <f t="shared" si="228"/>
        <v>1</v>
      </c>
      <c r="K1459">
        <f t="shared" si="229"/>
        <v>1</v>
      </c>
      <c r="L1459">
        <f t="shared" si="230"/>
        <v>2011</v>
      </c>
      <c r="M1459">
        <f t="shared" si="231"/>
        <v>2012</v>
      </c>
      <c r="N1459">
        <f t="shared" si="232"/>
        <v>2012</v>
      </c>
    </row>
    <row r="1460" spans="1:14">
      <c r="A1460" s="26">
        <v>40724</v>
      </c>
      <c r="B1460" s="26">
        <v>40969</v>
      </c>
      <c r="C1460" s="26">
        <v>40970</v>
      </c>
      <c r="D1460" s="10">
        <v>4</v>
      </c>
      <c r="F1460">
        <f t="shared" si="224"/>
        <v>4</v>
      </c>
      <c r="G1460">
        <f t="shared" si="225"/>
        <v>4</v>
      </c>
      <c r="H1460">
        <f t="shared" si="226"/>
        <v>5</v>
      </c>
      <c r="I1460">
        <f t="shared" si="227"/>
        <v>6</v>
      </c>
      <c r="J1460">
        <f t="shared" si="228"/>
        <v>3</v>
      </c>
      <c r="K1460">
        <f t="shared" si="229"/>
        <v>3</v>
      </c>
      <c r="L1460">
        <f t="shared" si="230"/>
        <v>2011</v>
      </c>
      <c r="M1460">
        <f t="shared" si="231"/>
        <v>2012</v>
      </c>
      <c r="N1460">
        <f t="shared" si="232"/>
        <v>2012</v>
      </c>
    </row>
    <row r="1461" spans="1:14">
      <c r="A1461" s="26">
        <v>40724</v>
      </c>
      <c r="B1461" s="26">
        <v>40969</v>
      </c>
      <c r="C1461" s="26">
        <v>40970</v>
      </c>
      <c r="D1461" s="10">
        <v>4</v>
      </c>
      <c r="F1461">
        <f t="shared" si="224"/>
        <v>4</v>
      </c>
      <c r="G1461">
        <f t="shared" si="225"/>
        <v>4</v>
      </c>
      <c r="H1461">
        <f t="shared" si="226"/>
        <v>5</v>
      </c>
      <c r="I1461">
        <f t="shared" si="227"/>
        <v>6</v>
      </c>
      <c r="J1461">
        <f t="shared" si="228"/>
        <v>3</v>
      </c>
      <c r="K1461">
        <f t="shared" si="229"/>
        <v>3</v>
      </c>
      <c r="L1461">
        <f t="shared" si="230"/>
        <v>2011</v>
      </c>
      <c r="M1461">
        <f t="shared" si="231"/>
        <v>2012</v>
      </c>
      <c r="N1461">
        <f t="shared" si="232"/>
        <v>2012</v>
      </c>
    </row>
    <row r="1462" spans="1:14">
      <c r="A1462" s="26">
        <v>40898</v>
      </c>
      <c r="B1462" s="26">
        <v>40970</v>
      </c>
      <c r="C1462" s="26">
        <v>40973</v>
      </c>
      <c r="D1462" s="10">
        <v>1</v>
      </c>
      <c r="F1462">
        <f t="shared" si="224"/>
        <v>3</v>
      </c>
      <c r="G1462">
        <f t="shared" si="225"/>
        <v>5</v>
      </c>
      <c r="H1462">
        <f t="shared" si="226"/>
        <v>1</v>
      </c>
      <c r="I1462">
        <f t="shared" si="227"/>
        <v>12</v>
      </c>
      <c r="J1462">
        <f t="shared" si="228"/>
        <v>3</v>
      </c>
      <c r="K1462">
        <f t="shared" si="229"/>
        <v>3</v>
      </c>
      <c r="L1462">
        <f t="shared" si="230"/>
        <v>2011</v>
      </c>
      <c r="M1462">
        <f t="shared" si="231"/>
        <v>2012</v>
      </c>
      <c r="N1462">
        <f t="shared" si="232"/>
        <v>2012</v>
      </c>
    </row>
    <row r="1463" spans="1:14">
      <c r="A1463" s="26">
        <v>40898</v>
      </c>
      <c r="B1463" s="26">
        <v>40970</v>
      </c>
      <c r="C1463" s="26">
        <v>40973</v>
      </c>
      <c r="D1463" s="10">
        <v>1</v>
      </c>
      <c r="F1463">
        <f t="shared" si="224"/>
        <v>3</v>
      </c>
      <c r="G1463">
        <f t="shared" si="225"/>
        <v>5</v>
      </c>
      <c r="H1463">
        <f t="shared" si="226"/>
        <v>1</v>
      </c>
      <c r="I1463">
        <f t="shared" si="227"/>
        <v>12</v>
      </c>
      <c r="J1463">
        <f t="shared" si="228"/>
        <v>3</v>
      </c>
      <c r="K1463">
        <f t="shared" si="229"/>
        <v>3</v>
      </c>
      <c r="L1463">
        <f t="shared" si="230"/>
        <v>2011</v>
      </c>
      <c r="M1463">
        <f t="shared" si="231"/>
        <v>2012</v>
      </c>
      <c r="N1463">
        <f t="shared" si="232"/>
        <v>2012</v>
      </c>
    </row>
    <row r="1464" spans="1:14">
      <c r="A1464" s="26">
        <v>40718</v>
      </c>
      <c r="B1464" s="26">
        <v>40977</v>
      </c>
      <c r="C1464" s="26">
        <v>40980</v>
      </c>
      <c r="D1464" s="10">
        <v>2</v>
      </c>
      <c r="F1464">
        <f t="shared" si="224"/>
        <v>5</v>
      </c>
      <c r="G1464">
        <f t="shared" si="225"/>
        <v>5</v>
      </c>
      <c r="H1464">
        <f t="shared" si="226"/>
        <v>1</v>
      </c>
      <c r="I1464">
        <f t="shared" si="227"/>
        <v>6</v>
      </c>
      <c r="J1464">
        <f t="shared" si="228"/>
        <v>3</v>
      </c>
      <c r="K1464">
        <f t="shared" si="229"/>
        <v>3</v>
      </c>
      <c r="L1464">
        <f t="shared" si="230"/>
        <v>2011</v>
      </c>
      <c r="M1464">
        <f t="shared" si="231"/>
        <v>2012</v>
      </c>
      <c r="N1464">
        <f t="shared" si="232"/>
        <v>2012</v>
      </c>
    </row>
    <row r="1465" spans="1:14">
      <c r="A1465" s="26">
        <v>40718</v>
      </c>
      <c r="B1465" s="26">
        <v>40977</v>
      </c>
      <c r="C1465" s="26">
        <v>40980</v>
      </c>
      <c r="D1465" s="10">
        <v>2</v>
      </c>
      <c r="F1465">
        <f t="shared" si="224"/>
        <v>5</v>
      </c>
      <c r="G1465">
        <f t="shared" si="225"/>
        <v>5</v>
      </c>
      <c r="H1465">
        <f t="shared" si="226"/>
        <v>1</v>
      </c>
      <c r="I1465">
        <f t="shared" si="227"/>
        <v>6</v>
      </c>
      <c r="J1465">
        <f t="shared" si="228"/>
        <v>3</v>
      </c>
      <c r="K1465">
        <f t="shared" si="229"/>
        <v>3</v>
      </c>
      <c r="L1465">
        <f t="shared" si="230"/>
        <v>2011</v>
      </c>
      <c r="M1465">
        <f t="shared" si="231"/>
        <v>2012</v>
      </c>
      <c r="N1465">
        <f t="shared" si="232"/>
        <v>2012</v>
      </c>
    </row>
    <row r="1466" spans="1:14">
      <c r="A1466" s="26">
        <v>40917</v>
      </c>
      <c r="B1466" s="26">
        <v>40967</v>
      </c>
      <c r="C1466" s="26">
        <v>40968</v>
      </c>
      <c r="D1466" s="10">
        <v>3</v>
      </c>
      <c r="F1466">
        <f t="shared" si="224"/>
        <v>1</v>
      </c>
      <c r="G1466">
        <f t="shared" si="225"/>
        <v>2</v>
      </c>
      <c r="H1466">
        <f t="shared" si="226"/>
        <v>3</v>
      </c>
      <c r="I1466">
        <f t="shared" si="227"/>
        <v>1</v>
      </c>
      <c r="J1466">
        <f t="shared" si="228"/>
        <v>2</v>
      </c>
      <c r="K1466">
        <f t="shared" si="229"/>
        <v>2</v>
      </c>
      <c r="L1466">
        <f t="shared" si="230"/>
        <v>2012</v>
      </c>
      <c r="M1466">
        <f t="shared" si="231"/>
        <v>2012</v>
      </c>
      <c r="N1466">
        <f t="shared" si="232"/>
        <v>2012</v>
      </c>
    </row>
    <row r="1467" spans="1:14">
      <c r="A1467" s="26">
        <v>40917</v>
      </c>
      <c r="B1467" s="26">
        <v>40967</v>
      </c>
      <c r="C1467" s="26">
        <v>40968</v>
      </c>
      <c r="D1467" s="10">
        <v>3</v>
      </c>
      <c r="F1467">
        <f t="shared" si="224"/>
        <v>1</v>
      </c>
      <c r="G1467">
        <f t="shared" si="225"/>
        <v>2</v>
      </c>
      <c r="H1467">
        <f t="shared" si="226"/>
        <v>3</v>
      </c>
      <c r="I1467">
        <f t="shared" si="227"/>
        <v>1</v>
      </c>
      <c r="J1467">
        <f t="shared" si="228"/>
        <v>2</v>
      </c>
      <c r="K1467">
        <f t="shared" si="229"/>
        <v>2</v>
      </c>
      <c r="L1467">
        <f t="shared" si="230"/>
        <v>2012</v>
      </c>
      <c r="M1467">
        <f t="shared" si="231"/>
        <v>2012</v>
      </c>
      <c r="N1467">
        <f t="shared" si="232"/>
        <v>2012</v>
      </c>
    </row>
    <row r="1468" spans="1:14">
      <c r="A1468" s="26">
        <v>40836</v>
      </c>
      <c r="B1468" s="26">
        <v>40963</v>
      </c>
      <c r="C1468" s="26">
        <v>40963</v>
      </c>
      <c r="D1468" s="10">
        <v>4</v>
      </c>
      <c r="F1468">
        <f t="shared" si="224"/>
        <v>4</v>
      </c>
      <c r="G1468">
        <f t="shared" si="225"/>
        <v>5</v>
      </c>
      <c r="H1468">
        <f t="shared" si="226"/>
        <v>5</v>
      </c>
      <c r="I1468">
        <f t="shared" si="227"/>
        <v>10</v>
      </c>
      <c r="J1468">
        <f t="shared" si="228"/>
        <v>2</v>
      </c>
      <c r="K1468">
        <f t="shared" si="229"/>
        <v>2</v>
      </c>
      <c r="L1468">
        <f t="shared" si="230"/>
        <v>2011</v>
      </c>
      <c r="M1468">
        <f t="shared" si="231"/>
        <v>2012</v>
      </c>
      <c r="N1468">
        <f t="shared" si="232"/>
        <v>2012</v>
      </c>
    </row>
    <row r="1469" spans="1:14">
      <c r="A1469" s="26">
        <v>40836</v>
      </c>
      <c r="B1469" s="26">
        <v>40963</v>
      </c>
      <c r="C1469" s="26">
        <v>40963</v>
      </c>
      <c r="D1469" s="10">
        <v>4</v>
      </c>
      <c r="F1469">
        <f t="shared" si="224"/>
        <v>4</v>
      </c>
      <c r="G1469">
        <f t="shared" si="225"/>
        <v>5</v>
      </c>
      <c r="H1469">
        <f t="shared" si="226"/>
        <v>5</v>
      </c>
      <c r="I1469">
        <f t="shared" si="227"/>
        <v>10</v>
      </c>
      <c r="J1469">
        <f t="shared" si="228"/>
        <v>2</v>
      </c>
      <c r="K1469">
        <f t="shared" si="229"/>
        <v>2</v>
      </c>
      <c r="L1469">
        <f t="shared" si="230"/>
        <v>2011</v>
      </c>
      <c r="M1469">
        <f t="shared" si="231"/>
        <v>2012</v>
      </c>
      <c r="N1469">
        <f t="shared" si="232"/>
        <v>2012</v>
      </c>
    </row>
    <row r="1470" spans="1:14">
      <c r="A1470" s="26">
        <v>40709</v>
      </c>
      <c r="B1470" s="26">
        <v>40962</v>
      </c>
      <c r="C1470" s="26">
        <v>40967</v>
      </c>
      <c r="D1470" s="10">
        <v>4</v>
      </c>
      <c r="F1470">
        <f t="shared" si="224"/>
        <v>3</v>
      </c>
      <c r="G1470">
        <f t="shared" si="225"/>
        <v>4</v>
      </c>
      <c r="H1470">
        <f t="shared" si="226"/>
        <v>2</v>
      </c>
      <c r="I1470">
        <f t="shared" si="227"/>
        <v>6</v>
      </c>
      <c r="J1470">
        <f t="shared" si="228"/>
        <v>2</v>
      </c>
      <c r="K1470">
        <f t="shared" si="229"/>
        <v>2</v>
      </c>
      <c r="L1470">
        <f t="shared" si="230"/>
        <v>2011</v>
      </c>
      <c r="M1470">
        <f t="shared" si="231"/>
        <v>2012</v>
      </c>
      <c r="N1470">
        <f t="shared" si="232"/>
        <v>2012</v>
      </c>
    </row>
    <row r="1471" spans="1:14">
      <c r="A1471" s="26">
        <v>40709</v>
      </c>
      <c r="B1471" s="26">
        <v>40962</v>
      </c>
      <c r="C1471" s="26">
        <v>40967</v>
      </c>
      <c r="D1471" s="10">
        <v>4</v>
      </c>
      <c r="F1471">
        <f t="shared" si="224"/>
        <v>3</v>
      </c>
      <c r="G1471">
        <f t="shared" si="225"/>
        <v>4</v>
      </c>
      <c r="H1471">
        <f t="shared" si="226"/>
        <v>2</v>
      </c>
      <c r="I1471">
        <f t="shared" si="227"/>
        <v>6</v>
      </c>
      <c r="J1471">
        <f t="shared" si="228"/>
        <v>2</v>
      </c>
      <c r="K1471">
        <f t="shared" si="229"/>
        <v>2</v>
      </c>
      <c r="L1471">
        <f t="shared" si="230"/>
        <v>2011</v>
      </c>
      <c r="M1471">
        <f t="shared" si="231"/>
        <v>2012</v>
      </c>
      <c r="N1471">
        <f t="shared" si="232"/>
        <v>2012</v>
      </c>
    </row>
    <row r="1472" spans="1:14">
      <c r="A1472" s="26">
        <v>40898</v>
      </c>
      <c r="B1472" s="26">
        <v>40995</v>
      </c>
      <c r="C1472" s="26">
        <v>40995</v>
      </c>
      <c r="D1472" s="10">
        <v>2</v>
      </c>
      <c r="F1472">
        <f t="shared" si="224"/>
        <v>3</v>
      </c>
      <c r="G1472">
        <f t="shared" si="225"/>
        <v>2</v>
      </c>
      <c r="H1472">
        <f t="shared" si="226"/>
        <v>2</v>
      </c>
      <c r="I1472">
        <f t="shared" si="227"/>
        <v>12</v>
      </c>
      <c r="J1472">
        <f t="shared" si="228"/>
        <v>3</v>
      </c>
      <c r="K1472">
        <f t="shared" si="229"/>
        <v>3</v>
      </c>
      <c r="L1472">
        <f t="shared" si="230"/>
        <v>2011</v>
      </c>
      <c r="M1472">
        <f t="shared" si="231"/>
        <v>2012</v>
      </c>
      <c r="N1472">
        <f t="shared" si="232"/>
        <v>2012</v>
      </c>
    </row>
    <row r="1473" spans="1:14">
      <c r="A1473" s="26">
        <v>40898</v>
      </c>
      <c r="B1473" s="26">
        <v>40995</v>
      </c>
      <c r="C1473" s="26">
        <v>40995</v>
      </c>
      <c r="D1473" s="10">
        <v>2</v>
      </c>
      <c r="F1473">
        <f t="shared" si="224"/>
        <v>3</v>
      </c>
      <c r="G1473">
        <f t="shared" si="225"/>
        <v>2</v>
      </c>
      <c r="H1473">
        <f t="shared" si="226"/>
        <v>2</v>
      </c>
      <c r="I1473">
        <f t="shared" si="227"/>
        <v>12</v>
      </c>
      <c r="J1473">
        <f t="shared" si="228"/>
        <v>3</v>
      </c>
      <c r="K1473">
        <f t="shared" si="229"/>
        <v>3</v>
      </c>
      <c r="L1473">
        <f t="shared" si="230"/>
        <v>2011</v>
      </c>
      <c r="M1473">
        <f t="shared" si="231"/>
        <v>2012</v>
      </c>
      <c r="N1473">
        <f t="shared" si="232"/>
        <v>2012</v>
      </c>
    </row>
    <row r="1474" spans="1:14">
      <c r="A1474" s="26">
        <v>40863</v>
      </c>
      <c r="B1474" s="26">
        <v>40974</v>
      </c>
      <c r="C1474" s="26">
        <v>40975</v>
      </c>
      <c r="D1474" s="10">
        <v>2</v>
      </c>
      <c r="F1474">
        <f t="shared" si="224"/>
        <v>3</v>
      </c>
      <c r="G1474">
        <f t="shared" si="225"/>
        <v>2</v>
      </c>
      <c r="H1474">
        <f t="shared" si="226"/>
        <v>3</v>
      </c>
      <c r="I1474">
        <f t="shared" si="227"/>
        <v>11</v>
      </c>
      <c r="J1474">
        <f t="shared" si="228"/>
        <v>3</v>
      </c>
      <c r="K1474">
        <f t="shared" si="229"/>
        <v>3</v>
      </c>
      <c r="L1474">
        <f t="shared" si="230"/>
        <v>2011</v>
      </c>
      <c r="M1474">
        <f t="shared" si="231"/>
        <v>2012</v>
      </c>
      <c r="N1474">
        <f t="shared" si="232"/>
        <v>2012</v>
      </c>
    </row>
    <row r="1475" spans="1:14">
      <c r="A1475" s="26">
        <v>40863</v>
      </c>
      <c r="B1475" s="26">
        <v>40974</v>
      </c>
      <c r="C1475" s="26">
        <v>40975</v>
      </c>
      <c r="D1475" s="10">
        <v>2</v>
      </c>
      <c r="F1475">
        <f t="shared" si="224"/>
        <v>3</v>
      </c>
      <c r="G1475">
        <f t="shared" si="225"/>
        <v>2</v>
      </c>
      <c r="H1475">
        <f t="shared" si="226"/>
        <v>3</v>
      </c>
      <c r="I1475">
        <f t="shared" si="227"/>
        <v>11</v>
      </c>
      <c r="J1475">
        <f t="shared" si="228"/>
        <v>3</v>
      </c>
      <c r="K1475">
        <f t="shared" si="229"/>
        <v>3</v>
      </c>
      <c r="L1475">
        <f t="shared" si="230"/>
        <v>2011</v>
      </c>
      <c r="M1475">
        <f t="shared" si="231"/>
        <v>2012</v>
      </c>
      <c r="N1475">
        <f t="shared" si="232"/>
        <v>2012</v>
      </c>
    </row>
    <row r="1476" spans="1:14">
      <c r="A1476" s="26">
        <v>40855</v>
      </c>
      <c r="B1476" s="26">
        <v>40941</v>
      </c>
      <c r="C1476" s="26">
        <v>40941</v>
      </c>
      <c r="D1476" s="10">
        <v>1</v>
      </c>
      <c r="F1476">
        <f t="shared" si="224"/>
        <v>2</v>
      </c>
      <c r="G1476">
        <f t="shared" si="225"/>
        <v>4</v>
      </c>
      <c r="H1476">
        <f t="shared" si="226"/>
        <v>4</v>
      </c>
      <c r="I1476">
        <f t="shared" si="227"/>
        <v>11</v>
      </c>
      <c r="J1476">
        <f t="shared" si="228"/>
        <v>2</v>
      </c>
      <c r="K1476">
        <f t="shared" si="229"/>
        <v>2</v>
      </c>
      <c r="L1476">
        <f t="shared" si="230"/>
        <v>2011</v>
      </c>
      <c r="M1476">
        <f t="shared" si="231"/>
        <v>2012</v>
      </c>
      <c r="N1476">
        <f t="shared" si="232"/>
        <v>2012</v>
      </c>
    </row>
    <row r="1477" spans="1:14">
      <c r="A1477" s="26">
        <v>40855</v>
      </c>
      <c r="B1477" s="26">
        <v>40941</v>
      </c>
      <c r="C1477" s="26">
        <v>40941</v>
      </c>
      <c r="D1477" s="10">
        <v>1</v>
      </c>
      <c r="F1477">
        <f t="shared" si="224"/>
        <v>2</v>
      </c>
      <c r="G1477">
        <f t="shared" si="225"/>
        <v>4</v>
      </c>
      <c r="H1477">
        <f t="shared" si="226"/>
        <v>4</v>
      </c>
      <c r="I1477">
        <f t="shared" si="227"/>
        <v>11</v>
      </c>
      <c r="J1477">
        <f t="shared" si="228"/>
        <v>2</v>
      </c>
      <c r="K1477">
        <f t="shared" si="229"/>
        <v>2</v>
      </c>
      <c r="L1477">
        <f t="shared" si="230"/>
        <v>2011</v>
      </c>
      <c r="M1477">
        <f t="shared" si="231"/>
        <v>2012</v>
      </c>
      <c r="N1477">
        <f t="shared" si="232"/>
        <v>2012</v>
      </c>
    </row>
    <row r="1478" spans="1:14">
      <c r="A1478" s="26">
        <v>40860</v>
      </c>
      <c r="B1478" s="26">
        <v>40949</v>
      </c>
      <c r="C1478" s="26">
        <v>40953</v>
      </c>
      <c r="D1478" s="10">
        <v>1</v>
      </c>
      <c r="F1478">
        <f t="shared" si="224"/>
        <v>7</v>
      </c>
      <c r="G1478">
        <f t="shared" si="225"/>
        <v>5</v>
      </c>
      <c r="H1478">
        <f t="shared" si="226"/>
        <v>2</v>
      </c>
      <c r="I1478">
        <f t="shared" si="227"/>
        <v>11</v>
      </c>
      <c r="J1478">
        <f t="shared" si="228"/>
        <v>2</v>
      </c>
      <c r="K1478">
        <f t="shared" si="229"/>
        <v>2</v>
      </c>
      <c r="L1478">
        <f t="shared" si="230"/>
        <v>2011</v>
      </c>
      <c r="M1478">
        <f t="shared" si="231"/>
        <v>2012</v>
      </c>
      <c r="N1478">
        <f t="shared" si="232"/>
        <v>2012</v>
      </c>
    </row>
    <row r="1479" spans="1:14">
      <c r="A1479" s="26">
        <v>40860</v>
      </c>
      <c r="B1479" s="26">
        <v>40949</v>
      </c>
      <c r="C1479" s="26">
        <v>40953</v>
      </c>
      <c r="D1479" s="10">
        <v>1</v>
      </c>
      <c r="F1479">
        <f t="shared" si="224"/>
        <v>7</v>
      </c>
      <c r="G1479">
        <f t="shared" si="225"/>
        <v>5</v>
      </c>
      <c r="H1479">
        <f t="shared" si="226"/>
        <v>2</v>
      </c>
      <c r="I1479">
        <f t="shared" si="227"/>
        <v>11</v>
      </c>
      <c r="J1479">
        <f t="shared" si="228"/>
        <v>2</v>
      </c>
      <c r="K1479">
        <f t="shared" si="229"/>
        <v>2</v>
      </c>
      <c r="L1479">
        <f t="shared" si="230"/>
        <v>2011</v>
      </c>
      <c r="M1479">
        <f t="shared" si="231"/>
        <v>2012</v>
      </c>
      <c r="N1479">
        <f t="shared" si="232"/>
        <v>2012</v>
      </c>
    </row>
    <row r="1480" spans="1:14">
      <c r="A1480" s="26">
        <v>40980</v>
      </c>
      <c r="B1480" s="26">
        <v>41011</v>
      </c>
      <c r="C1480" s="26">
        <v>41012</v>
      </c>
      <c r="D1480" s="10">
        <v>3</v>
      </c>
      <c r="F1480">
        <f t="shared" si="224"/>
        <v>1</v>
      </c>
      <c r="G1480">
        <f t="shared" si="225"/>
        <v>4</v>
      </c>
      <c r="H1480">
        <f t="shared" si="226"/>
        <v>5</v>
      </c>
      <c r="I1480">
        <f t="shared" si="227"/>
        <v>3</v>
      </c>
      <c r="J1480">
        <f t="shared" si="228"/>
        <v>4</v>
      </c>
      <c r="K1480">
        <f t="shared" si="229"/>
        <v>4</v>
      </c>
      <c r="L1480">
        <f t="shared" si="230"/>
        <v>2012</v>
      </c>
      <c r="M1480">
        <f t="shared" si="231"/>
        <v>2012</v>
      </c>
      <c r="N1480">
        <f t="shared" si="232"/>
        <v>2012</v>
      </c>
    </row>
    <row r="1481" spans="1:14">
      <c r="A1481" s="26">
        <v>40980</v>
      </c>
      <c r="B1481" s="26">
        <v>41011</v>
      </c>
      <c r="C1481" s="26">
        <v>41012</v>
      </c>
      <c r="D1481" s="10">
        <v>3</v>
      </c>
      <c r="F1481">
        <f t="shared" si="224"/>
        <v>1</v>
      </c>
      <c r="G1481">
        <f t="shared" si="225"/>
        <v>4</v>
      </c>
      <c r="H1481">
        <f t="shared" si="226"/>
        <v>5</v>
      </c>
      <c r="I1481">
        <f t="shared" si="227"/>
        <v>3</v>
      </c>
      <c r="J1481">
        <f t="shared" si="228"/>
        <v>4</v>
      </c>
      <c r="K1481">
        <f t="shared" si="229"/>
        <v>4</v>
      </c>
      <c r="L1481">
        <f t="shared" si="230"/>
        <v>2012</v>
      </c>
      <c r="M1481">
        <f t="shared" si="231"/>
        <v>2012</v>
      </c>
      <c r="N1481">
        <f t="shared" si="232"/>
        <v>2012</v>
      </c>
    </row>
    <row r="1482" spans="1:14">
      <c r="A1482" s="26">
        <v>40578</v>
      </c>
      <c r="B1482" s="26">
        <v>40992</v>
      </c>
      <c r="C1482" s="26">
        <v>40994</v>
      </c>
      <c r="D1482" s="10">
        <v>2</v>
      </c>
      <c r="F1482">
        <f t="shared" si="224"/>
        <v>5</v>
      </c>
      <c r="G1482">
        <f t="shared" si="225"/>
        <v>6</v>
      </c>
      <c r="H1482">
        <f t="shared" si="226"/>
        <v>1</v>
      </c>
      <c r="I1482">
        <f t="shared" si="227"/>
        <v>2</v>
      </c>
      <c r="J1482">
        <f t="shared" si="228"/>
        <v>3</v>
      </c>
      <c r="K1482">
        <f t="shared" si="229"/>
        <v>3</v>
      </c>
      <c r="L1482">
        <f t="shared" si="230"/>
        <v>2011</v>
      </c>
      <c r="M1482">
        <f t="shared" si="231"/>
        <v>2012</v>
      </c>
      <c r="N1482">
        <f t="shared" si="232"/>
        <v>2012</v>
      </c>
    </row>
    <row r="1483" spans="1:14">
      <c r="A1483" s="26">
        <v>40578</v>
      </c>
      <c r="B1483" s="26">
        <v>40992</v>
      </c>
      <c r="C1483" s="26">
        <v>40994</v>
      </c>
      <c r="D1483" s="10">
        <v>2</v>
      </c>
      <c r="F1483">
        <f t="shared" si="224"/>
        <v>5</v>
      </c>
      <c r="G1483">
        <f t="shared" si="225"/>
        <v>6</v>
      </c>
      <c r="H1483">
        <f t="shared" si="226"/>
        <v>1</v>
      </c>
      <c r="I1483">
        <f t="shared" si="227"/>
        <v>2</v>
      </c>
      <c r="J1483">
        <f t="shared" si="228"/>
        <v>3</v>
      </c>
      <c r="K1483">
        <f t="shared" si="229"/>
        <v>3</v>
      </c>
      <c r="L1483">
        <f t="shared" si="230"/>
        <v>2011</v>
      </c>
      <c r="M1483">
        <f t="shared" si="231"/>
        <v>2012</v>
      </c>
      <c r="N1483">
        <f t="shared" si="232"/>
        <v>2012</v>
      </c>
    </row>
    <row r="1484" spans="1:14">
      <c r="A1484" s="26">
        <v>40826</v>
      </c>
      <c r="B1484" s="26">
        <v>40929</v>
      </c>
      <c r="C1484" s="26">
        <v>40931</v>
      </c>
      <c r="D1484" s="10">
        <v>2</v>
      </c>
      <c r="F1484">
        <f t="shared" si="224"/>
        <v>1</v>
      </c>
      <c r="G1484">
        <f t="shared" si="225"/>
        <v>6</v>
      </c>
      <c r="H1484">
        <f t="shared" si="226"/>
        <v>1</v>
      </c>
      <c r="I1484">
        <f t="shared" si="227"/>
        <v>10</v>
      </c>
      <c r="J1484">
        <f t="shared" si="228"/>
        <v>1</v>
      </c>
      <c r="K1484">
        <f t="shared" si="229"/>
        <v>1</v>
      </c>
      <c r="L1484">
        <f t="shared" si="230"/>
        <v>2011</v>
      </c>
      <c r="M1484">
        <f t="shared" si="231"/>
        <v>2012</v>
      </c>
      <c r="N1484">
        <f t="shared" si="232"/>
        <v>2012</v>
      </c>
    </row>
    <row r="1485" spans="1:14">
      <c r="A1485" s="26">
        <v>40826</v>
      </c>
      <c r="B1485" s="26">
        <v>40929</v>
      </c>
      <c r="C1485" s="26">
        <v>40931</v>
      </c>
      <c r="D1485" s="10">
        <v>2</v>
      </c>
      <c r="F1485">
        <f t="shared" si="224"/>
        <v>1</v>
      </c>
      <c r="G1485">
        <f t="shared" si="225"/>
        <v>6</v>
      </c>
      <c r="H1485">
        <f t="shared" si="226"/>
        <v>1</v>
      </c>
      <c r="I1485">
        <f t="shared" si="227"/>
        <v>10</v>
      </c>
      <c r="J1485">
        <f t="shared" si="228"/>
        <v>1</v>
      </c>
      <c r="K1485">
        <f t="shared" si="229"/>
        <v>1</v>
      </c>
      <c r="L1485">
        <f t="shared" si="230"/>
        <v>2011</v>
      </c>
      <c r="M1485">
        <f t="shared" si="231"/>
        <v>2012</v>
      </c>
      <c r="N1485">
        <f t="shared" si="232"/>
        <v>2012</v>
      </c>
    </row>
    <row r="1486" spans="1:14">
      <c r="A1486" s="26">
        <v>40756</v>
      </c>
      <c r="B1486" s="26">
        <v>40970</v>
      </c>
      <c r="C1486" s="26">
        <v>40973</v>
      </c>
      <c r="D1486" s="10">
        <v>3</v>
      </c>
      <c r="F1486">
        <f t="shared" si="224"/>
        <v>1</v>
      </c>
      <c r="G1486">
        <f t="shared" si="225"/>
        <v>5</v>
      </c>
      <c r="H1486">
        <f t="shared" si="226"/>
        <v>1</v>
      </c>
      <c r="I1486">
        <f t="shared" si="227"/>
        <v>8</v>
      </c>
      <c r="J1486">
        <f t="shared" si="228"/>
        <v>3</v>
      </c>
      <c r="K1486">
        <f t="shared" si="229"/>
        <v>3</v>
      </c>
      <c r="L1486">
        <f t="shared" si="230"/>
        <v>2011</v>
      </c>
      <c r="M1486">
        <f t="shared" si="231"/>
        <v>2012</v>
      </c>
      <c r="N1486">
        <f t="shared" si="232"/>
        <v>2012</v>
      </c>
    </row>
    <row r="1487" spans="1:14">
      <c r="A1487" s="26">
        <v>40756</v>
      </c>
      <c r="B1487" s="26">
        <v>40970</v>
      </c>
      <c r="C1487" s="26">
        <v>40973</v>
      </c>
      <c r="D1487" s="10">
        <v>3</v>
      </c>
      <c r="F1487">
        <f t="shared" si="224"/>
        <v>1</v>
      </c>
      <c r="G1487">
        <f t="shared" si="225"/>
        <v>5</v>
      </c>
      <c r="H1487">
        <f t="shared" si="226"/>
        <v>1</v>
      </c>
      <c r="I1487">
        <f t="shared" si="227"/>
        <v>8</v>
      </c>
      <c r="J1487">
        <f t="shared" si="228"/>
        <v>3</v>
      </c>
      <c r="K1487">
        <f t="shared" si="229"/>
        <v>3</v>
      </c>
      <c r="L1487">
        <f t="shared" si="230"/>
        <v>2011</v>
      </c>
      <c r="M1487">
        <f t="shared" si="231"/>
        <v>2012</v>
      </c>
      <c r="N1487">
        <f t="shared" si="232"/>
        <v>2012</v>
      </c>
    </row>
    <row r="1488" spans="1:14">
      <c r="A1488" s="26">
        <v>40635</v>
      </c>
      <c r="B1488" s="26">
        <v>40984</v>
      </c>
      <c r="C1488" s="26">
        <v>40987</v>
      </c>
      <c r="D1488" s="10">
        <v>3</v>
      </c>
      <c r="F1488">
        <f t="shared" si="224"/>
        <v>6</v>
      </c>
      <c r="G1488">
        <f t="shared" si="225"/>
        <v>5</v>
      </c>
      <c r="H1488">
        <f t="shared" si="226"/>
        <v>1</v>
      </c>
      <c r="I1488">
        <f t="shared" si="227"/>
        <v>4</v>
      </c>
      <c r="J1488">
        <f t="shared" si="228"/>
        <v>3</v>
      </c>
      <c r="K1488">
        <f t="shared" si="229"/>
        <v>3</v>
      </c>
      <c r="L1488">
        <f t="shared" si="230"/>
        <v>2011</v>
      </c>
      <c r="M1488">
        <f t="shared" si="231"/>
        <v>2012</v>
      </c>
      <c r="N1488">
        <f t="shared" si="232"/>
        <v>2012</v>
      </c>
    </row>
    <row r="1489" spans="1:14">
      <c r="A1489" s="26">
        <v>40635</v>
      </c>
      <c r="B1489" s="26">
        <v>40984</v>
      </c>
      <c r="C1489" s="26">
        <v>40987</v>
      </c>
      <c r="D1489" s="10">
        <v>3</v>
      </c>
      <c r="F1489">
        <f t="shared" si="224"/>
        <v>6</v>
      </c>
      <c r="G1489">
        <f t="shared" si="225"/>
        <v>5</v>
      </c>
      <c r="H1489">
        <f t="shared" si="226"/>
        <v>1</v>
      </c>
      <c r="I1489">
        <f t="shared" si="227"/>
        <v>4</v>
      </c>
      <c r="J1489">
        <f t="shared" si="228"/>
        <v>3</v>
      </c>
      <c r="K1489">
        <f t="shared" si="229"/>
        <v>3</v>
      </c>
      <c r="L1489">
        <f t="shared" si="230"/>
        <v>2011</v>
      </c>
      <c r="M1489">
        <f t="shared" si="231"/>
        <v>2012</v>
      </c>
      <c r="N1489">
        <f t="shared" si="232"/>
        <v>2012</v>
      </c>
    </row>
    <row r="1490" spans="1:14">
      <c r="A1490" s="26">
        <v>40730</v>
      </c>
      <c r="B1490" s="26">
        <v>40924</v>
      </c>
      <c r="C1490" s="26">
        <v>40924</v>
      </c>
      <c r="D1490" s="10">
        <v>2</v>
      </c>
      <c r="F1490">
        <f t="shared" si="224"/>
        <v>3</v>
      </c>
      <c r="G1490">
        <f t="shared" si="225"/>
        <v>1</v>
      </c>
      <c r="H1490">
        <f t="shared" si="226"/>
        <v>1</v>
      </c>
      <c r="I1490">
        <f t="shared" si="227"/>
        <v>7</v>
      </c>
      <c r="J1490">
        <f t="shared" si="228"/>
        <v>1</v>
      </c>
      <c r="K1490">
        <f t="shared" si="229"/>
        <v>1</v>
      </c>
      <c r="L1490">
        <f t="shared" si="230"/>
        <v>2011</v>
      </c>
      <c r="M1490">
        <f t="shared" si="231"/>
        <v>2012</v>
      </c>
      <c r="N1490">
        <f t="shared" si="232"/>
        <v>2012</v>
      </c>
    </row>
    <row r="1491" spans="1:14">
      <c r="A1491" s="26">
        <v>40730</v>
      </c>
      <c r="B1491" s="26">
        <v>40924</v>
      </c>
      <c r="C1491" s="26">
        <v>40924</v>
      </c>
      <c r="D1491" s="10">
        <v>2</v>
      </c>
      <c r="F1491">
        <f t="shared" si="224"/>
        <v>3</v>
      </c>
      <c r="G1491">
        <f t="shared" si="225"/>
        <v>1</v>
      </c>
      <c r="H1491">
        <f t="shared" si="226"/>
        <v>1</v>
      </c>
      <c r="I1491">
        <f t="shared" si="227"/>
        <v>7</v>
      </c>
      <c r="J1491">
        <f t="shared" si="228"/>
        <v>1</v>
      </c>
      <c r="K1491">
        <f t="shared" si="229"/>
        <v>1</v>
      </c>
      <c r="L1491">
        <f t="shared" si="230"/>
        <v>2011</v>
      </c>
      <c r="M1491">
        <f t="shared" si="231"/>
        <v>2012</v>
      </c>
      <c r="N1491">
        <f t="shared" si="232"/>
        <v>2012</v>
      </c>
    </row>
    <row r="1492" spans="1:14">
      <c r="A1492" s="26">
        <v>40861</v>
      </c>
      <c r="B1492" s="26">
        <v>40989</v>
      </c>
      <c r="C1492" s="26">
        <v>40989</v>
      </c>
      <c r="D1492" s="10">
        <v>4</v>
      </c>
      <c r="F1492">
        <f t="shared" si="224"/>
        <v>1</v>
      </c>
      <c r="G1492">
        <f t="shared" si="225"/>
        <v>3</v>
      </c>
      <c r="H1492">
        <f t="shared" si="226"/>
        <v>3</v>
      </c>
      <c r="I1492">
        <f t="shared" si="227"/>
        <v>11</v>
      </c>
      <c r="J1492">
        <f t="shared" si="228"/>
        <v>3</v>
      </c>
      <c r="K1492">
        <f t="shared" si="229"/>
        <v>3</v>
      </c>
      <c r="L1492">
        <f t="shared" si="230"/>
        <v>2011</v>
      </c>
      <c r="M1492">
        <f t="shared" si="231"/>
        <v>2012</v>
      </c>
      <c r="N1492">
        <f t="shared" si="232"/>
        <v>2012</v>
      </c>
    </row>
    <row r="1493" spans="1:14">
      <c r="A1493" s="26">
        <v>40861</v>
      </c>
      <c r="B1493" s="26">
        <v>40989</v>
      </c>
      <c r="C1493" s="26">
        <v>40989</v>
      </c>
      <c r="D1493" s="10">
        <v>4</v>
      </c>
      <c r="F1493">
        <f t="shared" si="224"/>
        <v>1</v>
      </c>
      <c r="G1493">
        <f t="shared" si="225"/>
        <v>3</v>
      </c>
      <c r="H1493">
        <f t="shared" si="226"/>
        <v>3</v>
      </c>
      <c r="I1493">
        <f t="shared" si="227"/>
        <v>11</v>
      </c>
      <c r="J1493">
        <f t="shared" si="228"/>
        <v>3</v>
      </c>
      <c r="K1493">
        <f t="shared" si="229"/>
        <v>3</v>
      </c>
      <c r="L1493">
        <f t="shared" si="230"/>
        <v>2011</v>
      </c>
      <c r="M1493">
        <f t="shared" si="231"/>
        <v>2012</v>
      </c>
      <c r="N1493">
        <f t="shared" si="232"/>
        <v>2012</v>
      </c>
    </row>
    <row r="1494" spans="1:14">
      <c r="A1494" s="26">
        <v>40562</v>
      </c>
      <c r="B1494" s="26">
        <v>40970</v>
      </c>
      <c r="C1494" s="26">
        <v>40970</v>
      </c>
      <c r="D1494" s="10">
        <v>2</v>
      </c>
      <c r="F1494">
        <f t="shared" si="224"/>
        <v>3</v>
      </c>
      <c r="G1494">
        <f t="shared" si="225"/>
        <v>5</v>
      </c>
      <c r="H1494">
        <f t="shared" si="226"/>
        <v>5</v>
      </c>
      <c r="I1494">
        <f t="shared" si="227"/>
        <v>1</v>
      </c>
      <c r="J1494">
        <f t="shared" si="228"/>
        <v>3</v>
      </c>
      <c r="K1494">
        <f t="shared" si="229"/>
        <v>3</v>
      </c>
      <c r="L1494">
        <f t="shared" si="230"/>
        <v>2011</v>
      </c>
      <c r="M1494">
        <f t="shared" si="231"/>
        <v>2012</v>
      </c>
      <c r="N1494">
        <f t="shared" si="232"/>
        <v>2012</v>
      </c>
    </row>
    <row r="1495" spans="1:14">
      <c r="A1495" s="26">
        <v>40562</v>
      </c>
      <c r="B1495" s="26">
        <v>40970</v>
      </c>
      <c r="C1495" s="26">
        <v>40970</v>
      </c>
      <c r="D1495" s="10">
        <v>2</v>
      </c>
      <c r="F1495">
        <f t="shared" si="224"/>
        <v>3</v>
      </c>
      <c r="G1495">
        <f t="shared" si="225"/>
        <v>5</v>
      </c>
      <c r="H1495">
        <f t="shared" si="226"/>
        <v>5</v>
      </c>
      <c r="I1495">
        <f t="shared" si="227"/>
        <v>1</v>
      </c>
      <c r="J1495">
        <f t="shared" si="228"/>
        <v>3</v>
      </c>
      <c r="K1495">
        <f t="shared" si="229"/>
        <v>3</v>
      </c>
      <c r="L1495">
        <f t="shared" si="230"/>
        <v>2011</v>
      </c>
      <c r="M1495">
        <f t="shared" si="231"/>
        <v>2012</v>
      </c>
      <c r="N1495">
        <f t="shared" si="232"/>
        <v>2012</v>
      </c>
    </row>
    <row r="1496" spans="1:14">
      <c r="A1496" s="26">
        <v>40827</v>
      </c>
      <c r="B1496" s="26">
        <v>40894</v>
      </c>
      <c r="C1496" s="26">
        <v>40896</v>
      </c>
      <c r="D1496" s="10">
        <v>3</v>
      </c>
      <c r="F1496">
        <f t="shared" si="224"/>
        <v>2</v>
      </c>
      <c r="G1496">
        <f t="shared" si="225"/>
        <v>6</v>
      </c>
      <c r="H1496">
        <f t="shared" si="226"/>
        <v>1</v>
      </c>
      <c r="I1496">
        <f t="shared" si="227"/>
        <v>10</v>
      </c>
      <c r="J1496">
        <f t="shared" si="228"/>
        <v>12</v>
      </c>
      <c r="K1496">
        <f t="shared" si="229"/>
        <v>12</v>
      </c>
      <c r="L1496">
        <f t="shared" si="230"/>
        <v>2011</v>
      </c>
      <c r="M1496">
        <f t="shared" si="231"/>
        <v>2011</v>
      </c>
      <c r="N1496">
        <f t="shared" si="232"/>
        <v>2011</v>
      </c>
    </row>
    <row r="1497" spans="1:14">
      <c r="A1497" s="26">
        <v>40827</v>
      </c>
      <c r="B1497" s="26">
        <v>40894</v>
      </c>
      <c r="C1497" s="26">
        <v>40896</v>
      </c>
      <c r="D1497" s="10">
        <v>3</v>
      </c>
      <c r="F1497">
        <f t="shared" si="224"/>
        <v>2</v>
      </c>
      <c r="G1497">
        <f t="shared" si="225"/>
        <v>6</v>
      </c>
      <c r="H1497">
        <f t="shared" si="226"/>
        <v>1</v>
      </c>
      <c r="I1497">
        <f t="shared" si="227"/>
        <v>10</v>
      </c>
      <c r="J1497">
        <f t="shared" si="228"/>
        <v>12</v>
      </c>
      <c r="K1497">
        <f t="shared" si="229"/>
        <v>12</v>
      </c>
      <c r="L1497">
        <f t="shared" si="230"/>
        <v>2011</v>
      </c>
      <c r="M1497">
        <f t="shared" si="231"/>
        <v>2011</v>
      </c>
      <c r="N1497">
        <f t="shared" si="232"/>
        <v>2011</v>
      </c>
    </row>
    <row r="1498" spans="1:14">
      <c r="A1498" s="26">
        <v>40847</v>
      </c>
      <c r="B1498" s="26">
        <v>40996</v>
      </c>
      <c r="C1498" s="26">
        <v>40997</v>
      </c>
      <c r="D1498" s="10">
        <v>3</v>
      </c>
      <c r="F1498">
        <f t="shared" si="224"/>
        <v>1</v>
      </c>
      <c r="G1498">
        <f t="shared" si="225"/>
        <v>3</v>
      </c>
      <c r="H1498">
        <f t="shared" si="226"/>
        <v>4</v>
      </c>
      <c r="I1498">
        <f t="shared" si="227"/>
        <v>10</v>
      </c>
      <c r="J1498">
        <f t="shared" si="228"/>
        <v>3</v>
      </c>
      <c r="K1498">
        <f t="shared" si="229"/>
        <v>3</v>
      </c>
      <c r="L1498">
        <f t="shared" si="230"/>
        <v>2011</v>
      </c>
      <c r="M1498">
        <f t="shared" si="231"/>
        <v>2012</v>
      </c>
      <c r="N1498">
        <f t="shared" si="232"/>
        <v>2012</v>
      </c>
    </row>
    <row r="1499" spans="1:14">
      <c r="A1499" s="26">
        <v>40847</v>
      </c>
      <c r="B1499" s="26">
        <v>40996</v>
      </c>
      <c r="C1499" s="26">
        <v>40997</v>
      </c>
      <c r="D1499" s="10">
        <v>3</v>
      </c>
      <c r="F1499">
        <f t="shared" si="224"/>
        <v>1</v>
      </c>
      <c r="G1499">
        <f t="shared" si="225"/>
        <v>3</v>
      </c>
      <c r="H1499">
        <f t="shared" si="226"/>
        <v>4</v>
      </c>
      <c r="I1499">
        <f t="shared" si="227"/>
        <v>10</v>
      </c>
      <c r="J1499">
        <f t="shared" si="228"/>
        <v>3</v>
      </c>
      <c r="K1499">
        <f t="shared" si="229"/>
        <v>3</v>
      </c>
      <c r="L1499">
        <f t="shared" si="230"/>
        <v>2011</v>
      </c>
      <c r="M1499">
        <f t="shared" si="231"/>
        <v>2012</v>
      </c>
      <c r="N1499">
        <f t="shared" si="232"/>
        <v>2012</v>
      </c>
    </row>
    <row r="1500" spans="1:14">
      <c r="A1500" s="26">
        <v>40884</v>
      </c>
      <c r="B1500" s="26">
        <v>40996</v>
      </c>
      <c r="C1500" s="26">
        <v>40997</v>
      </c>
      <c r="D1500" s="10">
        <v>1</v>
      </c>
      <c r="F1500">
        <f t="shared" si="224"/>
        <v>3</v>
      </c>
      <c r="G1500">
        <f t="shared" si="225"/>
        <v>3</v>
      </c>
      <c r="H1500">
        <f t="shared" si="226"/>
        <v>4</v>
      </c>
      <c r="I1500">
        <f t="shared" si="227"/>
        <v>12</v>
      </c>
      <c r="J1500">
        <f t="shared" si="228"/>
        <v>3</v>
      </c>
      <c r="K1500">
        <f t="shared" si="229"/>
        <v>3</v>
      </c>
      <c r="L1500">
        <f t="shared" si="230"/>
        <v>2011</v>
      </c>
      <c r="M1500">
        <f t="shared" si="231"/>
        <v>2012</v>
      </c>
      <c r="N1500">
        <f t="shared" si="232"/>
        <v>2012</v>
      </c>
    </row>
    <row r="1501" spans="1:14">
      <c r="A1501" s="26">
        <v>40884</v>
      </c>
      <c r="B1501" s="26">
        <v>40996</v>
      </c>
      <c r="C1501" s="26">
        <v>40997</v>
      </c>
      <c r="D1501" s="10">
        <v>1</v>
      </c>
      <c r="F1501">
        <f t="shared" si="224"/>
        <v>3</v>
      </c>
      <c r="G1501">
        <f t="shared" si="225"/>
        <v>3</v>
      </c>
      <c r="H1501">
        <f t="shared" si="226"/>
        <v>4</v>
      </c>
      <c r="I1501">
        <f t="shared" si="227"/>
        <v>12</v>
      </c>
      <c r="J1501">
        <f t="shared" si="228"/>
        <v>3</v>
      </c>
      <c r="K1501">
        <f t="shared" si="229"/>
        <v>3</v>
      </c>
      <c r="L1501">
        <f t="shared" si="230"/>
        <v>2011</v>
      </c>
      <c r="M1501">
        <f t="shared" si="231"/>
        <v>2012</v>
      </c>
      <c r="N1501">
        <f t="shared" si="232"/>
        <v>2012</v>
      </c>
    </row>
    <row r="1502" spans="1:14">
      <c r="A1502" s="26">
        <v>40855</v>
      </c>
      <c r="B1502" s="26">
        <v>40934</v>
      </c>
      <c r="C1502" s="26">
        <v>40952</v>
      </c>
      <c r="D1502" s="10">
        <v>1</v>
      </c>
      <c r="F1502">
        <f t="shared" si="224"/>
        <v>2</v>
      </c>
      <c r="G1502">
        <f t="shared" si="225"/>
        <v>4</v>
      </c>
      <c r="H1502">
        <f t="shared" si="226"/>
        <v>1</v>
      </c>
      <c r="I1502">
        <f t="shared" si="227"/>
        <v>11</v>
      </c>
      <c r="J1502">
        <f t="shared" si="228"/>
        <v>1</v>
      </c>
      <c r="K1502">
        <f t="shared" si="229"/>
        <v>2</v>
      </c>
      <c r="L1502">
        <f t="shared" si="230"/>
        <v>2011</v>
      </c>
      <c r="M1502">
        <f t="shared" si="231"/>
        <v>2012</v>
      </c>
      <c r="N1502">
        <f t="shared" si="232"/>
        <v>2012</v>
      </c>
    </row>
    <row r="1503" spans="1:14">
      <c r="A1503" s="26">
        <v>40855</v>
      </c>
      <c r="B1503" s="26">
        <v>40934</v>
      </c>
      <c r="C1503" s="26">
        <v>40952</v>
      </c>
      <c r="D1503" s="10">
        <v>1</v>
      </c>
      <c r="F1503">
        <f t="shared" si="224"/>
        <v>2</v>
      </c>
      <c r="G1503">
        <f t="shared" si="225"/>
        <v>4</v>
      </c>
      <c r="H1503">
        <f t="shared" si="226"/>
        <v>1</v>
      </c>
      <c r="I1503">
        <f t="shared" si="227"/>
        <v>11</v>
      </c>
      <c r="J1503">
        <f t="shared" si="228"/>
        <v>1</v>
      </c>
      <c r="K1503">
        <f t="shared" si="229"/>
        <v>2</v>
      </c>
      <c r="L1503">
        <f t="shared" si="230"/>
        <v>2011</v>
      </c>
      <c r="M1503">
        <f t="shared" si="231"/>
        <v>2012</v>
      </c>
      <c r="N1503">
        <f t="shared" si="232"/>
        <v>2012</v>
      </c>
    </row>
    <row r="1504" spans="1:14">
      <c r="A1504" s="26">
        <v>40764</v>
      </c>
      <c r="B1504" s="26">
        <v>40938</v>
      </c>
      <c r="C1504" s="26">
        <v>40954</v>
      </c>
      <c r="D1504" s="10">
        <v>1</v>
      </c>
      <c r="F1504">
        <f t="shared" si="224"/>
        <v>2</v>
      </c>
      <c r="G1504">
        <f t="shared" si="225"/>
        <v>1</v>
      </c>
      <c r="H1504">
        <f t="shared" si="226"/>
        <v>3</v>
      </c>
      <c r="I1504">
        <f t="shared" si="227"/>
        <v>8</v>
      </c>
      <c r="J1504">
        <f t="shared" si="228"/>
        <v>1</v>
      </c>
      <c r="K1504">
        <f t="shared" si="229"/>
        <v>2</v>
      </c>
      <c r="L1504">
        <f t="shared" si="230"/>
        <v>2011</v>
      </c>
      <c r="M1504">
        <f t="shared" si="231"/>
        <v>2012</v>
      </c>
      <c r="N1504">
        <f t="shared" si="232"/>
        <v>2012</v>
      </c>
    </row>
    <row r="1505" spans="1:14">
      <c r="A1505" s="26">
        <v>40764</v>
      </c>
      <c r="B1505" s="26">
        <v>40938</v>
      </c>
      <c r="C1505" s="26">
        <v>40954</v>
      </c>
      <c r="D1505" s="10">
        <v>1</v>
      </c>
      <c r="F1505">
        <f t="shared" si="224"/>
        <v>2</v>
      </c>
      <c r="G1505">
        <f t="shared" si="225"/>
        <v>1</v>
      </c>
      <c r="H1505">
        <f t="shared" si="226"/>
        <v>3</v>
      </c>
      <c r="I1505">
        <f t="shared" si="227"/>
        <v>8</v>
      </c>
      <c r="J1505">
        <f t="shared" si="228"/>
        <v>1</v>
      </c>
      <c r="K1505">
        <f t="shared" si="229"/>
        <v>2</v>
      </c>
      <c r="L1505">
        <f t="shared" si="230"/>
        <v>2011</v>
      </c>
      <c r="M1505">
        <f t="shared" si="231"/>
        <v>2012</v>
      </c>
      <c r="N1505">
        <f t="shared" si="232"/>
        <v>2012</v>
      </c>
    </row>
    <row r="1506" spans="1:14">
      <c r="A1506" s="26">
        <v>40801</v>
      </c>
      <c r="B1506" s="26">
        <v>40930</v>
      </c>
      <c r="C1506" s="26">
        <v>40931</v>
      </c>
      <c r="D1506" s="10">
        <v>1</v>
      </c>
      <c r="F1506">
        <f t="shared" si="224"/>
        <v>4</v>
      </c>
      <c r="G1506">
        <f t="shared" si="225"/>
        <v>7</v>
      </c>
      <c r="H1506">
        <f t="shared" si="226"/>
        <v>1</v>
      </c>
      <c r="I1506">
        <f t="shared" si="227"/>
        <v>9</v>
      </c>
      <c r="J1506">
        <f t="shared" si="228"/>
        <v>1</v>
      </c>
      <c r="K1506">
        <f t="shared" si="229"/>
        <v>1</v>
      </c>
      <c r="L1506">
        <f t="shared" si="230"/>
        <v>2011</v>
      </c>
      <c r="M1506">
        <f t="shared" si="231"/>
        <v>2012</v>
      </c>
      <c r="N1506">
        <f t="shared" si="232"/>
        <v>2012</v>
      </c>
    </row>
    <row r="1507" spans="1:14">
      <c r="A1507" s="26">
        <v>40687</v>
      </c>
      <c r="B1507" s="26">
        <v>40949</v>
      </c>
      <c r="C1507" s="26">
        <v>40952</v>
      </c>
      <c r="D1507" s="10">
        <v>2</v>
      </c>
      <c r="F1507">
        <f t="shared" si="224"/>
        <v>2</v>
      </c>
      <c r="G1507">
        <f t="shared" si="225"/>
        <v>5</v>
      </c>
      <c r="H1507">
        <f t="shared" si="226"/>
        <v>1</v>
      </c>
      <c r="I1507">
        <f t="shared" si="227"/>
        <v>5</v>
      </c>
      <c r="J1507">
        <f t="shared" si="228"/>
        <v>2</v>
      </c>
      <c r="K1507">
        <f t="shared" si="229"/>
        <v>2</v>
      </c>
      <c r="L1507">
        <f t="shared" si="230"/>
        <v>2011</v>
      </c>
      <c r="M1507">
        <f t="shared" si="231"/>
        <v>2012</v>
      </c>
      <c r="N1507">
        <f t="shared" si="232"/>
        <v>2012</v>
      </c>
    </row>
    <row r="1508" spans="1:14">
      <c r="A1508" s="26">
        <v>40878</v>
      </c>
      <c r="B1508" s="26">
        <v>40935</v>
      </c>
      <c r="C1508" s="26">
        <v>40935</v>
      </c>
      <c r="D1508" s="10">
        <v>2</v>
      </c>
      <c r="F1508">
        <f t="shared" si="224"/>
        <v>4</v>
      </c>
      <c r="G1508">
        <f t="shared" si="225"/>
        <v>5</v>
      </c>
      <c r="H1508">
        <f t="shared" si="226"/>
        <v>5</v>
      </c>
      <c r="I1508">
        <f t="shared" si="227"/>
        <v>12</v>
      </c>
      <c r="J1508">
        <f t="shared" si="228"/>
        <v>1</v>
      </c>
      <c r="K1508">
        <f t="shared" si="229"/>
        <v>1</v>
      </c>
      <c r="L1508">
        <f t="shared" si="230"/>
        <v>2011</v>
      </c>
      <c r="M1508">
        <f t="shared" si="231"/>
        <v>2012</v>
      </c>
      <c r="N1508">
        <f t="shared" si="232"/>
        <v>2012</v>
      </c>
    </row>
    <row r="1509" spans="1:14">
      <c r="A1509" s="26">
        <v>40612</v>
      </c>
      <c r="B1509" s="26">
        <v>40935</v>
      </c>
      <c r="C1509" s="26">
        <v>40935</v>
      </c>
      <c r="D1509" s="10">
        <v>2</v>
      </c>
      <c r="F1509">
        <f t="shared" si="224"/>
        <v>4</v>
      </c>
      <c r="G1509">
        <f t="shared" si="225"/>
        <v>5</v>
      </c>
      <c r="H1509">
        <f t="shared" si="226"/>
        <v>5</v>
      </c>
      <c r="I1509">
        <f t="shared" si="227"/>
        <v>3</v>
      </c>
      <c r="J1509">
        <f t="shared" si="228"/>
        <v>1</v>
      </c>
      <c r="K1509">
        <f t="shared" si="229"/>
        <v>1</v>
      </c>
      <c r="L1509">
        <f t="shared" si="230"/>
        <v>2011</v>
      </c>
      <c r="M1509">
        <f t="shared" si="231"/>
        <v>2012</v>
      </c>
      <c r="N1509">
        <f t="shared" si="232"/>
        <v>2012</v>
      </c>
    </row>
    <row r="1510" spans="1:14">
      <c r="A1510" s="26">
        <v>40882</v>
      </c>
      <c r="B1510" s="26">
        <v>40933</v>
      </c>
      <c r="C1510" s="26">
        <v>40933</v>
      </c>
      <c r="D1510" s="10">
        <v>2</v>
      </c>
      <c r="F1510">
        <f t="shared" si="224"/>
        <v>1</v>
      </c>
      <c r="G1510">
        <f t="shared" si="225"/>
        <v>3</v>
      </c>
      <c r="H1510">
        <f t="shared" si="226"/>
        <v>3</v>
      </c>
      <c r="I1510">
        <f t="shared" si="227"/>
        <v>12</v>
      </c>
      <c r="J1510">
        <f t="shared" si="228"/>
        <v>1</v>
      </c>
      <c r="K1510">
        <f t="shared" si="229"/>
        <v>1</v>
      </c>
      <c r="L1510">
        <f t="shared" si="230"/>
        <v>2011</v>
      </c>
      <c r="M1510">
        <f t="shared" si="231"/>
        <v>2012</v>
      </c>
      <c r="N1510">
        <f t="shared" si="232"/>
        <v>2012</v>
      </c>
    </row>
    <row r="1511" spans="1:14">
      <c r="A1511" s="26">
        <v>40801</v>
      </c>
      <c r="B1511" s="26">
        <v>40885</v>
      </c>
      <c r="C1511" s="26">
        <v>40886</v>
      </c>
      <c r="D1511" s="10">
        <v>2</v>
      </c>
      <c r="F1511">
        <f t="shared" si="224"/>
        <v>4</v>
      </c>
      <c r="G1511">
        <f t="shared" si="225"/>
        <v>4</v>
      </c>
      <c r="H1511">
        <f t="shared" si="226"/>
        <v>5</v>
      </c>
      <c r="I1511">
        <f t="shared" si="227"/>
        <v>9</v>
      </c>
      <c r="J1511">
        <f t="shared" si="228"/>
        <v>12</v>
      </c>
      <c r="K1511">
        <f t="shared" si="229"/>
        <v>12</v>
      </c>
      <c r="L1511">
        <f t="shared" si="230"/>
        <v>2011</v>
      </c>
      <c r="M1511">
        <f t="shared" si="231"/>
        <v>2011</v>
      </c>
      <c r="N1511">
        <f t="shared" si="232"/>
        <v>2011</v>
      </c>
    </row>
    <row r="1512" spans="1:14">
      <c r="A1512" s="26">
        <v>40818</v>
      </c>
      <c r="B1512" s="26">
        <v>40934</v>
      </c>
      <c r="C1512" s="26">
        <v>40934</v>
      </c>
      <c r="D1512" s="10">
        <v>2</v>
      </c>
      <c r="F1512">
        <f t="shared" ref="F1512:F1535" si="233">WEEKDAY(A1512,2)</f>
        <v>7</v>
      </c>
      <c r="G1512">
        <f t="shared" ref="G1512:G1535" si="234">WEEKDAY(B1512,2)</f>
        <v>4</v>
      </c>
      <c r="H1512">
        <f t="shared" ref="H1512:H1535" si="235">WEEKDAY(C1512,2)</f>
        <v>4</v>
      </c>
      <c r="I1512">
        <f t="shared" ref="I1512:I1535" si="236">MONTH(A1512)</f>
        <v>10</v>
      </c>
      <c r="J1512">
        <f t="shared" ref="J1512:J1535" si="237">MONTH(B1512)</f>
        <v>1</v>
      </c>
      <c r="K1512">
        <f t="shared" ref="K1512:K1535" si="238">MONTH(C1512)</f>
        <v>1</v>
      </c>
      <c r="L1512">
        <f t="shared" ref="L1512:L1535" si="239">YEAR(A1512)</f>
        <v>2011</v>
      </c>
      <c r="M1512">
        <f t="shared" ref="M1512:M1535" si="240">YEAR(B1512)</f>
        <v>2012</v>
      </c>
      <c r="N1512">
        <f t="shared" ref="N1512:N1535" si="241">YEAR(C1512)</f>
        <v>2012</v>
      </c>
    </row>
    <row r="1513" spans="1:14">
      <c r="A1513" s="26">
        <v>40650</v>
      </c>
      <c r="B1513" s="26">
        <v>40945</v>
      </c>
      <c r="C1513" s="26">
        <v>40946</v>
      </c>
      <c r="D1513" s="10">
        <v>2</v>
      </c>
      <c r="F1513">
        <f t="shared" si="233"/>
        <v>7</v>
      </c>
      <c r="G1513">
        <f t="shared" si="234"/>
        <v>1</v>
      </c>
      <c r="H1513">
        <f t="shared" si="235"/>
        <v>2</v>
      </c>
      <c r="I1513">
        <f t="shared" si="236"/>
        <v>4</v>
      </c>
      <c r="J1513">
        <f t="shared" si="237"/>
        <v>2</v>
      </c>
      <c r="K1513">
        <f t="shared" si="238"/>
        <v>2</v>
      </c>
      <c r="L1513">
        <f t="shared" si="239"/>
        <v>2011</v>
      </c>
      <c r="M1513">
        <f t="shared" si="240"/>
        <v>2012</v>
      </c>
      <c r="N1513">
        <f t="shared" si="241"/>
        <v>2012</v>
      </c>
    </row>
    <row r="1514" spans="1:14">
      <c r="A1514" s="26">
        <v>40867</v>
      </c>
      <c r="B1514" s="26">
        <v>40979</v>
      </c>
      <c r="C1514" s="26">
        <v>40980</v>
      </c>
      <c r="D1514" s="10">
        <v>2</v>
      </c>
      <c r="F1514">
        <f t="shared" si="233"/>
        <v>7</v>
      </c>
      <c r="G1514">
        <f t="shared" si="234"/>
        <v>7</v>
      </c>
      <c r="H1514">
        <f t="shared" si="235"/>
        <v>1</v>
      </c>
      <c r="I1514">
        <f t="shared" si="236"/>
        <v>11</v>
      </c>
      <c r="J1514">
        <f t="shared" si="237"/>
        <v>3</v>
      </c>
      <c r="K1514">
        <f t="shared" si="238"/>
        <v>3</v>
      </c>
      <c r="L1514">
        <f t="shared" si="239"/>
        <v>2011</v>
      </c>
      <c r="M1514">
        <f t="shared" si="240"/>
        <v>2012</v>
      </c>
      <c r="N1514">
        <f t="shared" si="241"/>
        <v>2012</v>
      </c>
    </row>
    <row r="1515" spans="1:14">
      <c r="A1515" s="26">
        <v>40870</v>
      </c>
      <c r="B1515" s="26">
        <v>40933</v>
      </c>
      <c r="C1515" s="26">
        <v>40934</v>
      </c>
      <c r="D1515" s="10">
        <v>2</v>
      </c>
      <c r="F1515">
        <f t="shared" si="233"/>
        <v>3</v>
      </c>
      <c r="G1515">
        <f t="shared" si="234"/>
        <v>3</v>
      </c>
      <c r="H1515">
        <f t="shared" si="235"/>
        <v>4</v>
      </c>
      <c r="I1515">
        <f t="shared" si="236"/>
        <v>11</v>
      </c>
      <c r="J1515">
        <f t="shared" si="237"/>
        <v>1</v>
      </c>
      <c r="K1515">
        <f t="shared" si="238"/>
        <v>1</v>
      </c>
      <c r="L1515">
        <f t="shared" si="239"/>
        <v>2011</v>
      </c>
      <c r="M1515">
        <f t="shared" si="240"/>
        <v>2012</v>
      </c>
      <c r="N1515">
        <f t="shared" si="241"/>
        <v>2012</v>
      </c>
    </row>
    <row r="1516" spans="1:14">
      <c r="A1516" s="26">
        <v>40793</v>
      </c>
      <c r="B1516" s="26">
        <v>40935</v>
      </c>
      <c r="C1516" s="26">
        <v>40935</v>
      </c>
      <c r="D1516" s="10">
        <v>1</v>
      </c>
      <c r="F1516">
        <f t="shared" si="233"/>
        <v>3</v>
      </c>
      <c r="G1516">
        <f t="shared" si="234"/>
        <v>5</v>
      </c>
      <c r="H1516">
        <f t="shared" si="235"/>
        <v>5</v>
      </c>
      <c r="I1516">
        <f t="shared" si="236"/>
        <v>9</v>
      </c>
      <c r="J1516">
        <f t="shared" si="237"/>
        <v>1</v>
      </c>
      <c r="K1516">
        <f t="shared" si="238"/>
        <v>1</v>
      </c>
      <c r="L1516">
        <f t="shared" si="239"/>
        <v>2011</v>
      </c>
      <c r="M1516">
        <f t="shared" si="240"/>
        <v>2012</v>
      </c>
      <c r="N1516">
        <f t="shared" si="241"/>
        <v>2012</v>
      </c>
    </row>
    <row r="1517" spans="1:14">
      <c r="A1517" s="26">
        <v>40946</v>
      </c>
      <c r="B1517" s="26">
        <v>40984</v>
      </c>
      <c r="C1517" s="26">
        <v>40987</v>
      </c>
      <c r="D1517" s="10">
        <v>1</v>
      </c>
      <c r="F1517">
        <f t="shared" si="233"/>
        <v>2</v>
      </c>
      <c r="G1517">
        <f t="shared" si="234"/>
        <v>5</v>
      </c>
      <c r="H1517">
        <f t="shared" si="235"/>
        <v>1</v>
      </c>
      <c r="I1517">
        <f t="shared" si="236"/>
        <v>2</v>
      </c>
      <c r="J1517">
        <f t="shared" si="237"/>
        <v>3</v>
      </c>
      <c r="K1517">
        <f t="shared" si="238"/>
        <v>3</v>
      </c>
      <c r="L1517">
        <f t="shared" si="239"/>
        <v>2012</v>
      </c>
      <c r="M1517">
        <f t="shared" si="240"/>
        <v>2012</v>
      </c>
      <c r="N1517">
        <f t="shared" si="241"/>
        <v>2012</v>
      </c>
    </row>
    <row r="1518" spans="1:14">
      <c r="A1518" s="26">
        <v>40904</v>
      </c>
      <c r="B1518" s="26">
        <v>40961</v>
      </c>
      <c r="C1518" s="26">
        <v>40961</v>
      </c>
      <c r="D1518" s="10">
        <v>3</v>
      </c>
      <c r="F1518">
        <f t="shared" si="233"/>
        <v>2</v>
      </c>
      <c r="G1518">
        <f t="shared" si="234"/>
        <v>3</v>
      </c>
      <c r="H1518">
        <f t="shared" si="235"/>
        <v>3</v>
      </c>
      <c r="I1518">
        <f t="shared" si="236"/>
        <v>12</v>
      </c>
      <c r="J1518">
        <f t="shared" si="237"/>
        <v>2</v>
      </c>
      <c r="K1518">
        <f t="shared" si="238"/>
        <v>2</v>
      </c>
      <c r="L1518">
        <f t="shared" si="239"/>
        <v>2011</v>
      </c>
      <c r="M1518">
        <f t="shared" si="240"/>
        <v>2012</v>
      </c>
      <c r="N1518">
        <f t="shared" si="241"/>
        <v>2012</v>
      </c>
    </row>
    <row r="1519" spans="1:14">
      <c r="A1519" s="26">
        <v>40829</v>
      </c>
      <c r="B1519" s="26">
        <v>40946</v>
      </c>
      <c r="C1519" s="26">
        <v>40947</v>
      </c>
      <c r="D1519" s="10">
        <v>4</v>
      </c>
      <c r="F1519">
        <f t="shared" si="233"/>
        <v>4</v>
      </c>
      <c r="G1519">
        <f t="shared" si="234"/>
        <v>2</v>
      </c>
      <c r="H1519">
        <f t="shared" si="235"/>
        <v>3</v>
      </c>
      <c r="I1519">
        <f t="shared" si="236"/>
        <v>10</v>
      </c>
      <c r="J1519">
        <f t="shared" si="237"/>
        <v>2</v>
      </c>
      <c r="K1519">
        <f t="shared" si="238"/>
        <v>2</v>
      </c>
      <c r="L1519">
        <f t="shared" si="239"/>
        <v>2011</v>
      </c>
      <c r="M1519">
        <f t="shared" si="240"/>
        <v>2012</v>
      </c>
      <c r="N1519">
        <f t="shared" si="241"/>
        <v>2012</v>
      </c>
    </row>
    <row r="1520" spans="1:14">
      <c r="A1520" s="26">
        <v>40787</v>
      </c>
      <c r="B1520" s="26">
        <v>40969</v>
      </c>
      <c r="C1520" s="26">
        <v>40984</v>
      </c>
      <c r="D1520" s="10">
        <v>3</v>
      </c>
      <c r="F1520">
        <f t="shared" si="233"/>
        <v>4</v>
      </c>
      <c r="G1520">
        <f t="shared" si="234"/>
        <v>4</v>
      </c>
      <c r="H1520">
        <f t="shared" si="235"/>
        <v>5</v>
      </c>
      <c r="I1520">
        <f t="shared" si="236"/>
        <v>9</v>
      </c>
      <c r="J1520">
        <f t="shared" si="237"/>
        <v>3</v>
      </c>
      <c r="K1520">
        <f t="shared" si="238"/>
        <v>3</v>
      </c>
      <c r="L1520">
        <f t="shared" si="239"/>
        <v>2011</v>
      </c>
      <c r="M1520">
        <f t="shared" si="240"/>
        <v>2012</v>
      </c>
      <c r="N1520">
        <f t="shared" si="241"/>
        <v>2012</v>
      </c>
    </row>
    <row r="1521" spans="1:14">
      <c r="A1521" s="26">
        <v>40889</v>
      </c>
      <c r="B1521" s="26">
        <v>40925</v>
      </c>
      <c r="C1521" s="26">
        <v>40926</v>
      </c>
      <c r="D1521" s="10">
        <v>1</v>
      </c>
      <c r="F1521">
        <f t="shared" si="233"/>
        <v>1</v>
      </c>
      <c r="G1521">
        <f t="shared" si="234"/>
        <v>2</v>
      </c>
      <c r="H1521">
        <f t="shared" si="235"/>
        <v>3</v>
      </c>
      <c r="I1521">
        <f t="shared" si="236"/>
        <v>12</v>
      </c>
      <c r="J1521">
        <f t="shared" si="237"/>
        <v>1</v>
      </c>
      <c r="K1521">
        <f t="shared" si="238"/>
        <v>1</v>
      </c>
      <c r="L1521">
        <f t="shared" si="239"/>
        <v>2011</v>
      </c>
      <c r="M1521">
        <f t="shared" si="240"/>
        <v>2012</v>
      </c>
      <c r="N1521">
        <f t="shared" si="241"/>
        <v>2012</v>
      </c>
    </row>
    <row r="1522" spans="1:14">
      <c r="A1522" s="26">
        <v>40828</v>
      </c>
      <c r="B1522" s="26">
        <v>40917</v>
      </c>
      <c r="C1522" s="26">
        <v>40932</v>
      </c>
      <c r="D1522" s="10">
        <v>2</v>
      </c>
      <c r="F1522">
        <f t="shared" si="233"/>
        <v>3</v>
      </c>
      <c r="G1522">
        <f t="shared" si="234"/>
        <v>1</v>
      </c>
      <c r="H1522">
        <f t="shared" si="235"/>
        <v>2</v>
      </c>
      <c r="I1522">
        <f t="shared" si="236"/>
        <v>10</v>
      </c>
      <c r="J1522">
        <f t="shared" si="237"/>
        <v>1</v>
      </c>
      <c r="K1522">
        <f t="shared" si="238"/>
        <v>1</v>
      </c>
      <c r="L1522">
        <f t="shared" si="239"/>
        <v>2011</v>
      </c>
      <c r="M1522">
        <f t="shared" si="240"/>
        <v>2012</v>
      </c>
      <c r="N1522">
        <f t="shared" si="241"/>
        <v>2012</v>
      </c>
    </row>
    <row r="1523" spans="1:14">
      <c r="A1523" s="26">
        <v>40924</v>
      </c>
      <c r="B1523" s="26">
        <v>41013</v>
      </c>
      <c r="C1523" s="26">
        <v>41023</v>
      </c>
      <c r="D1523" s="10">
        <v>2</v>
      </c>
      <c r="F1523">
        <f t="shared" si="233"/>
        <v>1</v>
      </c>
      <c r="G1523">
        <f t="shared" si="234"/>
        <v>6</v>
      </c>
      <c r="H1523">
        <f t="shared" si="235"/>
        <v>2</v>
      </c>
      <c r="I1523">
        <f t="shared" si="236"/>
        <v>1</v>
      </c>
      <c r="J1523">
        <f t="shared" si="237"/>
        <v>4</v>
      </c>
      <c r="K1523">
        <f t="shared" si="238"/>
        <v>4</v>
      </c>
      <c r="L1523">
        <f t="shared" si="239"/>
        <v>2012</v>
      </c>
      <c r="M1523">
        <f t="shared" si="240"/>
        <v>2012</v>
      </c>
      <c r="N1523">
        <f t="shared" si="241"/>
        <v>2012</v>
      </c>
    </row>
    <row r="1524" spans="1:14">
      <c r="A1524" s="26">
        <v>40897</v>
      </c>
      <c r="B1524" s="26">
        <v>41023</v>
      </c>
      <c r="C1524" s="26">
        <v>41024</v>
      </c>
      <c r="D1524" s="10">
        <v>2</v>
      </c>
      <c r="F1524">
        <f t="shared" si="233"/>
        <v>2</v>
      </c>
      <c r="G1524">
        <f t="shared" si="234"/>
        <v>2</v>
      </c>
      <c r="H1524">
        <f t="shared" si="235"/>
        <v>3</v>
      </c>
      <c r="I1524">
        <f t="shared" si="236"/>
        <v>12</v>
      </c>
      <c r="J1524">
        <f t="shared" si="237"/>
        <v>4</v>
      </c>
      <c r="K1524">
        <f t="shared" si="238"/>
        <v>4</v>
      </c>
      <c r="L1524">
        <f t="shared" si="239"/>
        <v>2011</v>
      </c>
      <c r="M1524">
        <f t="shared" si="240"/>
        <v>2012</v>
      </c>
      <c r="N1524">
        <f t="shared" si="241"/>
        <v>2012</v>
      </c>
    </row>
    <row r="1525" spans="1:14">
      <c r="A1525" s="26">
        <v>40942</v>
      </c>
      <c r="B1525" s="26">
        <v>40995</v>
      </c>
      <c r="C1525" s="26">
        <v>40995</v>
      </c>
      <c r="D1525" s="10">
        <v>3</v>
      </c>
      <c r="F1525">
        <f t="shared" si="233"/>
        <v>5</v>
      </c>
      <c r="G1525">
        <f t="shared" si="234"/>
        <v>2</v>
      </c>
      <c r="H1525">
        <f t="shared" si="235"/>
        <v>2</v>
      </c>
      <c r="I1525">
        <f t="shared" si="236"/>
        <v>2</v>
      </c>
      <c r="J1525">
        <f t="shared" si="237"/>
        <v>3</v>
      </c>
      <c r="K1525">
        <f t="shared" si="238"/>
        <v>3</v>
      </c>
      <c r="L1525">
        <f t="shared" si="239"/>
        <v>2012</v>
      </c>
      <c r="M1525">
        <f t="shared" si="240"/>
        <v>2012</v>
      </c>
      <c r="N1525">
        <f t="shared" si="241"/>
        <v>2012</v>
      </c>
    </row>
    <row r="1526" spans="1:14">
      <c r="A1526" s="26">
        <v>40793</v>
      </c>
      <c r="B1526" s="26">
        <v>40882</v>
      </c>
      <c r="C1526" s="26">
        <v>40885</v>
      </c>
      <c r="D1526" s="10">
        <v>2</v>
      </c>
      <c r="F1526">
        <f t="shared" si="233"/>
        <v>3</v>
      </c>
      <c r="G1526">
        <f t="shared" si="234"/>
        <v>1</v>
      </c>
      <c r="H1526">
        <f t="shared" si="235"/>
        <v>4</v>
      </c>
      <c r="I1526">
        <f t="shared" si="236"/>
        <v>9</v>
      </c>
      <c r="J1526">
        <f t="shared" si="237"/>
        <v>12</v>
      </c>
      <c r="K1526">
        <f t="shared" si="238"/>
        <v>12</v>
      </c>
      <c r="L1526">
        <f t="shared" si="239"/>
        <v>2011</v>
      </c>
      <c r="M1526">
        <f t="shared" si="240"/>
        <v>2011</v>
      </c>
      <c r="N1526">
        <f t="shared" si="241"/>
        <v>2011</v>
      </c>
    </row>
    <row r="1527" spans="1:14">
      <c r="A1527" s="26">
        <v>40844</v>
      </c>
      <c r="B1527" s="26">
        <v>40919</v>
      </c>
      <c r="C1527" s="26">
        <v>40924</v>
      </c>
      <c r="D1527" s="10">
        <v>3</v>
      </c>
      <c r="F1527">
        <f t="shared" si="233"/>
        <v>5</v>
      </c>
      <c r="G1527">
        <f t="shared" si="234"/>
        <v>3</v>
      </c>
      <c r="H1527">
        <f t="shared" si="235"/>
        <v>1</v>
      </c>
      <c r="I1527">
        <f t="shared" si="236"/>
        <v>10</v>
      </c>
      <c r="J1527">
        <f t="shared" si="237"/>
        <v>1</v>
      </c>
      <c r="K1527">
        <f t="shared" si="238"/>
        <v>1</v>
      </c>
      <c r="L1527">
        <f t="shared" si="239"/>
        <v>2011</v>
      </c>
      <c r="M1527">
        <f t="shared" si="240"/>
        <v>2012</v>
      </c>
      <c r="N1527">
        <f t="shared" si="241"/>
        <v>2012</v>
      </c>
    </row>
    <row r="1528" spans="1:14">
      <c r="A1528" s="26">
        <v>40877</v>
      </c>
      <c r="B1528" s="26">
        <v>40947</v>
      </c>
      <c r="C1528" s="26">
        <v>40954</v>
      </c>
      <c r="D1528" s="10">
        <v>4</v>
      </c>
      <c r="F1528">
        <f t="shared" si="233"/>
        <v>3</v>
      </c>
      <c r="G1528">
        <f t="shared" si="234"/>
        <v>3</v>
      </c>
      <c r="H1528">
        <f t="shared" si="235"/>
        <v>3</v>
      </c>
      <c r="I1528">
        <f t="shared" si="236"/>
        <v>11</v>
      </c>
      <c r="J1528">
        <f t="shared" si="237"/>
        <v>2</v>
      </c>
      <c r="K1528">
        <f t="shared" si="238"/>
        <v>2</v>
      </c>
      <c r="L1528">
        <f t="shared" si="239"/>
        <v>2011</v>
      </c>
      <c r="M1528">
        <f t="shared" si="240"/>
        <v>2012</v>
      </c>
      <c r="N1528">
        <f t="shared" si="241"/>
        <v>2012</v>
      </c>
    </row>
    <row r="1529" spans="1:14">
      <c r="A1529" s="26">
        <v>40970</v>
      </c>
      <c r="B1529" s="26">
        <v>40997</v>
      </c>
      <c r="C1529" s="26">
        <v>40998</v>
      </c>
      <c r="D1529" s="10">
        <v>3</v>
      </c>
      <c r="F1529">
        <f t="shared" si="233"/>
        <v>5</v>
      </c>
      <c r="G1529">
        <f t="shared" si="234"/>
        <v>4</v>
      </c>
      <c r="H1529">
        <f t="shared" si="235"/>
        <v>5</v>
      </c>
      <c r="I1529">
        <f t="shared" si="236"/>
        <v>3</v>
      </c>
      <c r="J1529">
        <f t="shared" si="237"/>
        <v>3</v>
      </c>
      <c r="K1529">
        <f t="shared" si="238"/>
        <v>3</v>
      </c>
      <c r="L1529">
        <f t="shared" si="239"/>
        <v>2012</v>
      </c>
      <c r="M1529">
        <f t="shared" si="240"/>
        <v>2012</v>
      </c>
      <c r="N1529">
        <f t="shared" si="241"/>
        <v>2012</v>
      </c>
    </row>
    <row r="1530" spans="1:14">
      <c r="A1530" s="26">
        <v>40914</v>
      </c>
      <c r="B1530" s="26">
        <v>41022</v>
      </c>
      <c r="C1530" s="26">
        <v>41023</v>
      </c>
      <c r="D1530" s="10">
        <v>1</v>
      </c>
      <c r="F1530">
        <f t="shared" si="233"/>
        <v>5</v>
      </c>
      <c r="G1530">
        <f t="shared" si="234"/>
        <v>1</v>
      </c>
      <c r="H1530">
        <f t="shared" si="235"/>
        <v>2</v>
      </c>
      <c r="I1530">
        <f t="shared" si="236"/>
        <v>1</v>
      </c>
      <c r="J1530">
        <f t="shared" si="237"/>
        <v>4</v>
      </c>
      <c r="K1530">
        <f t="shared" si="238"/>
        <v>4</v>
      </c>
      <c r="L1530">
        <f t="shared" si="239"/>
        <v>2012</v>
      </c>
      <c r="M1530">
        <f t="shared" si="240"/>
        <v>2012</v>
      </c>
      <c r="N1530">
        <f t="shared" si="241"/>
        <v>2012</v>
      </c>
    </row>
    <row r="1531" spans="1:14">
      <c r="A1531" s="26">
        <v>40872</v>
      </c>
      <c r="B1531" s="26">
        <v>41023</v>
      </c>
      <c r="C1531" s="26">
        <v>41024</v>
      </c>
      <c r="D1531" s="10">
        <v>1</v>
      </c>
      <c r="F1531">
        <f t="shared" si="233"/>
        <v>5</v>
      </c>
      <c r="G1531">
        <f t="shared" si="234"/>
        <v>2</v>
      </c>
      <c r="H1531">
        <f t="shared" si="235"/>
        <v>3</v>
      </c>
      <c r="I1531">
        <f t="shared" si="236"/>
        <v>11</v>
      </c>
      <c r="J1531">
        <f t="shared" si="237"/>
        <v>4</v>
      </c>
      <c r="K1531">
        <f t="shared" si="238"/>
        <v>4</v>
      </c>
      <c r="L1531">
        <f t="shared" si="239"/>
        <v>2011</v>
      </c>
      <c r="M1531">
        <f t="shared" si="240"/>
        <v>2012</v>
      </c>
      <c r="N1531">
        <f t="shared" si="241"/>
        <v>2012</v>
      </c>
    </row>
    <row r="1532" spans="1:14">
      <c r="A1532" s="26">
        <v>40701</v>
      </c>
      <c r="B1532" s="26">
        <v>41024</v>
      </c>
      <c r="C1532" s="26">
        <v>41025</v>
      </c>
      <c r="D1532" s="10">
        <v>7</v>
      </c>
      <c r="F1532">
        <f t="shared" si="233"/>
        <v>2</v>
      </c>
      <c r="G1532">
        <f t="shared" si="234"/>
        <v>3</v>
      </c>
      <c r="H1532">
        <f t="shared" si="235"/>
        <v>4</v>
      </c>
      <c r="I1532">
        <f t="shared" si="236"/>
        <v>6</v>
      </c>
      <c r="J1532">
        <f t="shared" si="237"/>
        <v>4</v>
      </c>
      <c r="K1532">
        <f t="shared" si="238"/>
        <v>4</v>
      </c>
      <c r="L1532">
        <f t="shared" si="239"/>
        <v>2011</v>
      </c>
      <c r="M1532">
        <f t="shared" si="240"/>
        <v>2012</v>
      </c>
      <c r="N1532">
        <f t="shared" si="241"/>
        <v>2012</v>
      </c>
    </row>
    <row r="1533" spans="1:14">
      <c r="A1533" s="26">
        <v>40989</v>
      </c>
      <c r="B1533" s="26">
        <v>41029</v>
      </c>
      <c r="C1533" s="26">
        <v>41030</v>
      </c>
      <c r="D1533" s="10">
        <v>3</v>
      </c>
      <c r="F1533">
        <f t="shared" si="233"/>
        <v>3</v>
      </c>
      <c r="G1533">
        <f t="shared" si="234"/>
        <v>1</v>
      </c>
      <c r="H1533">
        <f t="shared" si="235"/>
        <v>2</v>
      </c>
      <c r="I1533">
        <f t="shared" si="236"/>
        <v>3</v>
      </c>
      <c r="J1533">
        <f t="shared" si="237"/>
        <v>4</v>
      </c>
      <c r="K1533">
        <f t="shared" si="238"/>
        <v>5</v>
      </c>
      <c r="L1533">
        <f t="shared" si="239"/>
        <v>2012</v>
      </c>
      <c r="M1533">
        <f t="shared" si="240"/>
        <v>2012</v>
      </c>
      <c r="N1533">
        <f t="shared" si="241"/>
        <v>2012</v>
      </c>
    </row>
    <row r="1534" spans="1:14">
      <c r="A1534" s="26">
        <v>40959</v>
      </c>
      <c r="B1534" s="26">
        <v>41017</v>
      </c>
      <c r="C1534" s="26">
        <v>41037</v>
      </c>
      <c r="D1534" s="10">
        <v>5</v>
      </c>
      <c r="F1534">
        <f t="shared" si="233"/>
        <v>1</v>
      </c>
      <c r="G1534">
        <f t="shared" si="234"/>
        <v>3</v>
      </c>
      <c r="H1534">
        <f t="shared" si="235"/>
        <v>2</v>
      </c>
      <c r="I1534">
        <f t="shared" si="236"/>
        <v>2</v>
      </c>
      <c r="J1534">
        <f t="shared" si="237"/>
        <v>4</v>
      </c>
      <c r="K1534">
        <f t="shared" si="238"/>
        <v>5</v>
      </c>
      <c r="L1534">
        <f t="shared" si="239"/>
        <v>2012</v>
      </c>
      <c r="M1534">
        <f t="shared" si="240"/>
        <v>2012</v>
      </c>
      <c r="N1534">
        <f t="shared" si="241"/>
        <v>2012</v>
      </c>
    </row>
    <row r="1535" spans="1:14">
      <c r="A1535" s="26">
        <v>41011</v>
      </c>
      <c r="B1535" s="26">
        <v>41037</v>
      </c>
      <c r="C1535" s="26">
        <v>41038</v>
      </c>
      <c r="D1535" s="10">
        <v>1</v>
      </c>
      <c r="F1535">
        <f t="shared" si="233"/>
        <v>4</v>
      </c>
      <c r="G1535">
        <f t="shared" si="234"/>
        <v>2</v>
      </c>
      <c r="H1535">
        <f t="shared" si="235"/>
        <v>3</v>
      </c>
      <c r="I1535">
        <f t="shared" si="236"/>
        <v>4</v>
      </c>
      <c r="J1535">
        <f t="shared" si="237"/>
        <v>5</v>
      </c>
      <c r="K1535">
        <f t="shared" si="238"/>
        <v>5</v>
      </c>
      <c r="L1535">
        <f t="shared" si="239"/>
        <v>2012</v>
      </c>
      <c r="M1535">
        <f t="shared" si="240"/>
        <v>2012</v>
      </c>
      <c r="N1535">
        <f t="shared" si="241"/>
        <v>2012</v>
      </c>
    </row>
  </sheetData>
  <mergeCells count="7">
    <mergeCell ref="S65:T65"/>
    <mergeCell ref="S47:T47"/>
    <mergeCell ref="W46:X46"/>
    <mergeCell ref="F1:H1"/>
    <mergeCell ref="I1:K1"/>
    <mergeCell ref="L1:N1"/>
    <mergeCell ref="S29:T29"/>
  </mergeCells>
  <pageMargins left="0.75" right="0.75" top="1" bottom="1" header="0.5" footer="0.5"/>
  <pageSetup paperSize="9" orientation="landscape" horizontalDpi="4294967292" verticalDpi="4294967292"/>
  <drawing r:id="rId4"/>
  <legacyDrawing r:id="rId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1"/>
  <sheetViews>
    <sheetView workbookViewId="0">
      <selection sqref="A1:D1"/>
    </sheetView>
  </sheetViews>
  <sheetFormatPr baseColWidth="10" defaultRowHeight="15" x14ac:dyDescent="0"/>
  <sheetData>
    <row r="1" spans="1:12">
      <c r="A1" s="5" t="s">
        <v>4769</v>
      </c>
      <c r="B1" s="7"/>
      <c r="C1" s="7"/>
      <c r="D1" s="5"/>
      <c r="F1" s="28" t="s">
        <v>4640</v>
      </c>
      <c r="G1" s="28"/>
      <c r="H1" s="28"/>
    </row>
    <row r="2" spans="1:12">
      <c r="A2" s="8" t="s">
        <v>6</v>
      </c>
      <c r="B2" s="8" t="s">
        <v>7</v>
      </c>
      <c r="C2" s="8" t="s">
        <v>8</v>
      </c>
      <c r="D2" s="3" t="s">
        <v>651</v>
      </c>
      <c r="F2" s="5" t="s">
        <v>4637</v>
      </c>
      <c r="G2" s="5" t="s">
        <v>4638</v>
      </c>
      <c r="H2" s="5" t="s">
        <v>4639</v>
      </c>
    </row>
    <row r="3" spans="1:12">
      <c r="A3" s="26">
        <v>36713</v>
      </c>
      <c r="B3" s="26">
        <v>36777</v>
      </c>
      <c r="C3" s="26">
        <v>36777</v>
      </c>
      <c r="D3" s="10">
        <v>1</v>
      </c>
      <c r="E3" s="10"/>
      <c r="F3" s="10">
        <v>4</v>
      </c>
      <c r="G3" s="10">
        <v>5</v>
      </c>
      <c r="H3" s="10">
        <v>5</v>
      </c>
      <c r="J3" s="5" t="s">
        <v>4652</v>
      </c>
      <c r="K3" s="5" t="s">
        <v>4651</v>
      </c>
      <c r="L3" s="5" t="s">
        <v>4653</v>
      </c>
    </row>
    <row r="4" spans="1:12">
      <c r="A4" s="26">
        <v>36482</v>
      </c>
      <c r="B4" s="26">
        <v>36626</v>
      </c>
      <c r="C4" s="26">
        <v>36710</v>
      </c>
      <c r="D4" s="10">
        <v>1</v>
      </c>
      <c r="E4" s="10"/>
      <c r="F4" s="10">
        <v>4</v>
      </c>
      <c r="G4" s="10">
        <v>1</v>
      </c>
      <c r="H4" s="10">
        <v>1</v>
      </c>
      <c r="J4">
        <v>1</v>
      </c>
      <c r="K4" t="s">
        <v>4641</v>
      </c>
      <c r="L4" s="20">
        <f>COUNTIF(F$3:G$1000,$J4)/COUNTA(F$3:G$1000)</f>
        <v>0.19153674832962139</v>
      </c>
    </row>
    <row r="5" spans="1:12">
      <c r="A5" s="26">
        <v>36416</v>
      </c>
      <c r="B5" s="26">
        <v>36727</v>
      </c>
      <c r="C5" s="26">
        <v>36777</v>
      </c>
      <c r="D5" s="10">
        <v>1</v>
      </c>
      <c r="E5" s="10"/>
      <c r="F5" s="10">
        <v>1</v>
      </c>
      <c r="G5" s="10">
        <v>4</v>
      </c>
      <c r="H5" s="10">
        <v>5</v>
      </c>
      <c r="J5">
        <v>2</v>
      </c>
      <c r="K5" t="s">
        <v>4642</v>
      </c>
      <c r="L5" s="20">
        <f t="shared" ref="L5:L10" si="0">COUNTIF(F$3:G$1000,$J5)/COUNTA(F$3:G$1000)</f>
        <v>0.19042316258351893</v>
      </c>
    </row>
    <row r="6" spans="1:12">
      <c r="A6" s="26">
        <v>36712</v>
      </c>
      <c r="B6" s="26">
        <v>36903</v>
      </c>
      <c r="C6" s="26">
        <v>36903</v>
      </c>
      <c r="D6" s="10">
        <v>1</v>
      </c>
      <c r="E6" s="10"/>
      <c r="F6" s="10">
        <v>3</v>
      </c>
      <c r="G6" s="10">
        <v>5</v>
      </c>
      <c r="H6" s="10">
        <v>5</v>
      </c>
      <c r="J6">
        <v>3</v>
      </c>
      <c r="K6" t="s">
        <v>4643</v>
      </c>
      <c r="L6" s="20">
        <f t="shared" si="0"/>
        <v>0.18262806236080179</v>
      </c>
    </row>
    <row r="7" spans="1:12">
      <c r="A7" s="26">
        <v>36783</v>
      </c>
      <c r="B7" s="26">
        <v>36909</v>
      </c>
      <c r="C7" s="26">
        <v>36909</v>
      </c>
      <c r="D7" s="10">
        <v>1</v>
      </c>
      <c r="E7" s="10"/>
      <c r="F7" s="10">
        <v>4</v>
      </c>
      <c r="G7" s="10">
        <v>4</v>
      </c>
      <c r="H7" s="10">
        <v>4</v>
      </c>
      <c r="J7">
        <v>4</v>
      </c>
      <c r="K7" t="s">
        <v>4644</v>
      </c>
      <c r="L7" s="20">
        <f t="shared" si="0"/>
        <v>0.16703786191536749</v>
      </c>
    </row>
    <row r="8" spans="1:12">
      <c r="A8" s="26">
        <v>36831</v>
      </c>
      <c r="B8" s="26">
        <v>36955</v>
      </c>
      <c r="C8" s="26">
        <v>36955</v>
      </c>
      <c r="D8" s="10">
        <v>1</v>
      </c>
      <c r="E8" s="10"/>
      <c r="F8" s="10">
        <v>3</v>
      </c>
      <c r="G8" s="10">
        <v>1</v>
      </c>
      <c r="H8" s="10">
        <v>1</v>
      </c>
      <c r="J8">
        <v>5</v>
      </c>
      <c r="K8" t="s">
        <v>4645</v>
      </c>
      <c r="L8" s="20">
        <f t="shared" si="0"/>
        <v>0.16481069042316257</v>
      </c>
    </row>
    <row r="9" spans="1:12">
      <c r="A9" s="26">
        <v>36805</v>
      </c>
      <c r="B9" s="26">
        <v>36893</v>
      </c>
      <c r="C9" s="26">
        <v>36902</v>
      </c>
      <c r="D9" s="10">
        <v>1</v>
      </c>
      <c r="E9" s="10"/>
      <c r="F9" s="10">
        <v>5</v>
      </c>
      <c r="G9" s="10">
        <v>2</v>
      </c>
      <c r="H9" s="10">
        <v>4</v>
      </c>
      <c r="J9">
        <v>6</v>
      </c>
      <c r="K9" t="s">
        <v>4646</v>
      </c>
      <c r="L9" s="20">
        <f t="shared" si="0"/>
        <v>5.1224944320712694E-2</v>
      </c>
    </row>
    <row r="10" spans="1:12">
      <c r="A10" s="26">
        <v>36798</v>
      </c>
      <c r="B10" s="26">
        <v>36871</v>
      </c>
      <c r="C10" s="26">
        <v>36935</v>
      </c>
      <c r="D10" s="10">
        <v>1</v>
      </c>
      <c r="E10" s="10"/>
      <c r="F10" s="10">
        <v>5</v>
      </c>
      <c r="G10" s="10">
        <v>1</v>
      </c>
      <c r="H10" s="10">
        <v>2</v>
      </c>
      <c r="J10">
        <v>7</v>
      </c>
      <c r="K10" t="s">
        <v>4647</v>
      </c>
      <c r="L10" s="20">
        <f t="shared" si="0"/>
        <v>5.2338530066815145E-2</v>
      </c>
    </row>
    <row r="11" spans="1:12">
      <c r="A11" s="26">
        <v>36640</v>
      </c>
      <c r="B11" s="26">
        <v>36909</v>
      </c>
      <c r="C11" s="26">
        <v>36991</v>
      </c>
      <c r="D11" s="10">
        <v>1</v>
      </c>
      <c r="E11" s="10"/>
      <c r="F11" s="10">
        <v>1</v>
      </c>
      <c r="G11" s="10">
        <v>4</v>
      </c>
      <c r="H11" s="10">
        <v>2</v>
      </c>
    </row>
    <row r="12" spans="1:12">
      <c r="A12" s="26">
        <v>36907</v>
      </c>
      <c r="B12" s="26">
        <v>37035</v>
      </c>
      <c r="C12" s="26">
        <v>37035</v>
      </c>
      <c r="D12" s="10">
        <v>1</v>
      </c>
      <c r="E12" s="10"/>
      <c r="F12" s="10">
        <v>2</v>
      </c>
      <c r="G12" s="10">
        <v>4</v>
      </c>
      <c r="H12" s="10">
        <v>4</v>
      </c>
    </row>
    <row r="13" spans="1:12">
      <c r="A13" s="26">
        <v>36833</v>
      </c>
      <c r="B13" s="26">
        <v>36934</v>
      </c>
      <c r="C13" s="26">
        <v>37007</v>
      </c>
      <c r="D13" s="10">
        <v>1</v>
      </c>
      <c r="E13" s="10"/>
      <c r="F13" s="10">
        <v>5</v>
      </c>
      <c r="G13" s="10">
        <v>1</v>
      </c>
      <c r="H13" s="10">
        <v>4</v>
      </c>
    </row>
    <row r="14" spans="1:12">
      <c r="A14" s="26">
        <v>36528</v>
      </c>
      <c r="B14" s="26">
        <v>36992</v>
      </c>
      <c r="C14" s="26">
        <v>37026</v>
      </c>
      <c r="D14" s="10">
        <v>1</v>
      </c>
      <c r="E14" s="10"/>
      <c r="F14" s="10">
        <v>1</v>
      </c>
      <c r="G14" s="10">
        <v>3</v>
      </c>
      <c r="H14" s="10">
        <v>2</v>
      </c>
    </row>
    <row r="15" spans="1:12">
      <c r="A15" s="26">
        <v>36839</v>
      </c>
      <c r="B15" s="26">
        <v>36991</v>
      </c>
      <c r="C15" s="26">
        <v>37028</v>
      </c>
      <c r="D15" s="10">
        <v>1</v>
      </c>
      <c r="E15" s="10"/>
      <c r="F15" s="10">
        <v>4</v>
      </c>
      <c r="G15" s="10">
        <v>2</v>
      </c>
      <c r="H15" s="10">
        <v>4</v>
      </c>
    </row>
    <row r="16" spans="1:12">
      <c r="A16" s="26">
        <v>36536</v>
      </c>
      <c r="B16" s="26">
        <v>37077</v>
      </c>
      <c r="C16" s="26">
        <v>37077</v>
      </c>
      <c r="D16" s="10">
        <v>1</v>
      </c>
      <c r="E16" s="10"/>
      <c r="F16" s="10">
        <v>2</v>
      </c>
      <c r="G16" s="10">
        <v>4</v>
      </c>
      <c r="H16" s="10">
        <v>4</v>
      </c>
    </row>
    <row r="17" spans="1:8">
      <c r="A17" s="26">
        <v>36839</v>
      </c>
      <c r="B17" s="26">
        <v>37005</v>
      </c>
      <c r="C17" s="26">
        <v>37095</v>
      </c>
      <c r="D17" s="10">
        <v>1</v>
      </c>
      <c r="E17" s="10"/>
      <c r="F17" s="10">
        <v>4</v>
      </c>
      <c r="G17" s="10">
        <v>2</v>
      </c>
      <c r="H17" s="10">
        <v>1</v>
      </c>
    </row>
    <row r="18" spans="1:8">
      <c r="A18" s="26">
        <v>36763</v>
      </c>
      <c r="B18" s="26">
        <v>37091</v>
      </c>
      <c r="C18" s="26">
        <v>37131</v>
      </c>
      <c r="D18" s="10">
        <v>1</v>
      </c>
      <c r="E18" s="10"/>
      <c r="F18" s="10">
        <v>5</v>
      </c>
      <c r="G18" s="10">
        <v>4</v>
      </c>
      <c r="H18" s="10">
        <v>2</v>
      </c>
    </row>
    <row r="19" spans="1:8">
      <c r="A19" s="26">
        <v>36904</v>
      </c>
      <c r="B19" s="26">
        <v>37021</v>
      </c>
      <c r="C19" s="26">
        <v>37110</v>
      </c>
      <c r="D19" s="10">
        <v>1</v>
      </c>
      <c r="E19" s="10"/>
      <c r="F19" s="10">
        <v>6</v>
      </c>
      <c r="G19" s="10">
        <v>4</v>
      </c>
      <c r="H19" s="10">
        <v>2</v>
      </c>
    </row>
    <row r="20" spans="1:8">
      <c r="A20" s="26">
        <v>37001</v>
      </c>
      <c r="B20" s="26">
        <v>37106</v>
      </c>
      <c r="C20" s="26">
        <v>37106</v>
      </c>
      <c r="D20" s="10">
        <v>1</v>
      </c>
      <c r="E20" s="10"/>
      <c r="F20" s="10">
        <v>5</v>
      </c>
      <c r="G20" s="10">
        <v>5</v>
      </c>
      <c r="H20" s="10">
        <v>5</v>
      </c>
    </row>
    <row r="21" spans="1:8">
      <c r="A21" s="26">
        <v>36950</v>
      </c>
      <c r="B21" s="26">
        <v>37099</v>
      </c>
      <c r="C21" s="26">
        <v>37180</v>
      </c>
      <c r="D21" s="10">
        <v>1</v>
      </c>
      <c r="E21" s="10"/>
      <c r="F21" s="10">
        <v>3</v>
      </c>
      <c r="G21" s="10">
        <v>5</v>
      </c>
      <c r="H21" s="10">
        <v>2</v>
      </c>
    </row>
    <row r="22" spans="1:8">
      <c r="A22" s="26">
        <v>37078</v>
      </c>
      <c r="B22" s="26">
        <v>37165</v>
      </c>
      <c r="C22" s="26">
        <v>37167</v>
      </c>
      <c r="D22" s="10">
        <v>1</v>
      </c>
      <c r="E22" s="10"/>
      <c r="F22" s="10">
        <v>5</v>
      </c>
      <c r="G22" s="10">
        <v>1</v>
      </c>
      <c r="H22" s="10">
        <v>3</v>
      </c>
    </row>
    <row r="23" spans="1:8">
      <c r="A23" s="26">
        <v>37005</v>
      </c>
      <c r="B23" s="26">
        <v>37196</v>
      </c>
      <c r="C23" s="26">
        <v>37215</v>
      </c>
      <c r="D23" s="10">
        <v>1</v>
      </c>
      <c r="E23" s="10"/>
      <c r="F23" s="10">
        <v>2</v>
      </c>
      <c r="G23" s="10">
        <v>4</v>
      </c>
      <c r="H23" s="10">
        <v>2</v>
      </c>
    </row>
    <row r="24" spans="1:8">
      <c r="A24" s="26">
        <v>36175</v>
      </c>
      <c r="B24" s="26">
        <v>37235</v>
      </c>
      <c r="C24" s="26">
        <v>37259</v>
      </c>
      <c r="D24" s="10">
        <v>1</v>
      </c>
      <c r="E24" s="10"/>
      <c r="F24" s="10">
        <v>5</v>
      </c>
      <c r="G24" s="10">
        <v>1</v>
      </c>
      <c r="H24" s="10">
        <v>4</v>
      </c>
    </row>
    <row r="25" spans="1:8">
      <c r="A25" s="26">
        <v>37103</v>
      </c>
      <c r="B25" s="26">
        <v>37235</v>
      </c>
      <c r="C25" s="26">
        <v>37235</v>
      </c>
      <c r="D25" s="10">
        <v>1</v>
      </c>
      <c r="E25" s="10"/>
      <c r="F25" s="10">
        <v>2</v>
      </c>
      <c r="G25" s="10">
        <v>1</v>
      </c>
      <c r="H25" s="10">
        <v>1</v>
      </c>
    </row>
    <row r="26" spans="1:8">
      <c r="A26" s="26">
        <v>37077</v>
      </c>
      <c r="B26" s="26">
        <v>37194</v>
      </c>
      <c r="C26" s="26">
        <v>37232</v>
      </c>
      <c r="D26" s="10">
        <v>1</v>
      </c>
      <c r="E26" s="10"/>
      <c r="F26" s="10">
        <v>4</v>
      </c>
      <c r="G26" s="10">
        <v>2</v>
      </c>
      <c r="H26" s="10">
        <v>5</v>
      </c>
    </row>
    <row r="27" spans="1:8">
      <c r="A27" s="26">
        <v>36936</v>
      </c>
      <c r="B27" s="26">
        <v>37180</v>
      </c>
      <c r="C27" s="26">
        <v>37207</v>
      </c>
      <c r="D27" s="10">
        <v>1</v>
      </c>
      <c r="E27" s="10"/>
      <c r="F27" s="10">
        <v>3</v>
      </c>
      <c r="G27" s="10">
        <v>2</v>
      </c>
      <c r="H27" s="10">
        <v>1</v>
      </c>
    </row>
    <row r="28" spans="1:8">
      <c r="A28" s="26">
        <v>36992</v>
      </c>
      <c r="B28" s="26">
        <v>37125</v>
      </c>
      <c r="C28" s="26">
        <v>37210</v>
      </c>
      <c r="D28" s="10">
        <v>1</v>
      </c>
      <c r="E28" s="10"/>
      <c r="F28" s="10">
        <v>3</v>
      </c>
      <c r="G28" s="10">
        <v>3</v>
      </c>
      <c r="H28" s="10">
        <v>4</v>
      </c>
    </row>
    <row r="29" spans="1:8">
      <c r="A29" s="26">
        <v>37193</v>
      </c>
      <c r="B29" s="26">
        <v>37271</v>
      </c>
      <c r="C29" s="26">
        <v>37271</v>
      </c>
      <c r="D29" s="10">
        <v>1</v>
      </c>
      <c r="E29" s="10"/>
      <c r="F29" s="10">
        <v>1</v>
      </c>
      <c r="G29" s="10">
        <v>2</v>
      </c>
      <c r="H29" s="10">
        <v>2</v>
      </c>
    </row>
    <row r="30" spans="1:8">
      <c r="A30" s="26">
        <v>36796</v>
      </c>
      <c r="B30" s="26">
        <v>37192</v>
      </c>
      <c r="C30" s="26">
        <v>37273</v>
      </c>
      <c r="D30" s="10">
        <v>1</v>
      </c>
      <c r="E30" s="10"/>
      <c r="F30" s="10">
        <v>3</v>
      </c>
      <c r="G30" s="10">
        <v>7</v>
      </c>
      <c r="H30" s="10">
        <v>4</v>
      </c>
    </row>
    <row r="31" spans="1:8">
      <c r="A31" s="26">
        <v>37174</v>
      </c>
      <c r="B31" s="26">
        <v>37284</v>
      </c>
      <c r="C31" s="26">
        <v>37284</v>
      </c>
      <c r="D31" s="10">
        <v>1</v>
      </c>
      <c r="E31" s="10"/>
      <c r="F31" s="10">
        <v>3</v>
      </c>
      <c r="G31" s="10">
        <v>1</v>
      </c>
      <c r="H31" s="10">
        <v>1</v>
      </c>
    </row>
    <row r="32" spans="1:8">
      <c r="A32" s="26">
        <v>37103</v>
      </c>
      <c r="B32" s="26">
        <v>37270</v>
      </c>
      <c r="C32" s="26">
        <v>37301</v>
      </c>
      <c r="D32" s="10">
        <v>1</v>
      </c>
      <c r="E32" s="10"/>
      <c r="F32" s="10">
        <v>2</v>
      </c>
      <c r="G32" s="10">
        <v>1</v>
      </c>
      <c r="H32" s="10">
        <v>4</v>
      </c>
    </row>
    <row r="33" spans="1:8">
      <c r="A33" s="26">
        <v>37056</v>
      </c>
      <c r="B33" s="26">
        <v>37259</v>
      </c>
      <c r="C33" s="26">
        <v>37358</v>
      </c>
      <c r="D33" s="10">
        <v>1</v>
      </c>
      <c r="E33" s="10"/>
      <c r="F33" s="10">
        <v>4</v>
      </c>
      <c r="G33" s="10">
        <v>4</v>
      </c>
      <c r="H33" s="10">
        <v>5</v>
      </c>
    </row>
    <row r="34" spans="1:8">
      <c r="A34" s="26">
        <v>37077</v>
      </c>
      <c r="B34" s="26">
        <v>37193</v>
      </c>
      <c r="C34" s="26">
        <v>37335</v>
      </c>
      <c r="D34" s="10">
        <v>1</v>
      </c>
      <c r="E34" s="10"/>
      <c r="F34" s="10">
        <v>4</v>
      </c>
      <c r="G34" s="10">
        <v>1</v>
      </c>
      <c r="H34" s="10">
        <v>3</v>
      </c>
    </row>
    <row r="35" spans="1:8">
      <c r="A35" s="26">
        <v>37046</v>
      </c>
      <c r="B35" s="26">
        <v>37259</v>
      </c>
      <c r="C35" s="26">
        <v>37377</v>
      </c>
      <c r="D35" s="10">
        <v>1</v>
      </c>
      <c r="E35" s="10"/>
      <c r="F35" s="10">
        <v>1</v>
      </c>
      <c r="G35" s="10">
        <v>4</v>
      </c>
      <c r="H35" s="10">
        <v>3</v>
      </c>
    </row>
    <row r="36" spans="1:8">
      <c r="A36" s="26">
        <v>37294</v>
      </c>
      <c r="B36" s="26">
        <v>37358</v>
      </c>
      <c r="C36" s="26">
        <v>37358</v>
      </c>
      <c r="D36" s="10">
        <v>1</v>
      </c>
      <c r="E36" s="10"/>
      <c r="F36" s="10">
        <v>4</v>
      </c>
      <c r="G36" s="10">
        <v>5</v>
      </c>
      <c r="H36" s="10">
        <v>5</v>
      </c>
    </row>
    <row r="37" spans="1:8">
      <c r="A37" s="26">
        <v>37237</v>
      </c>
      <c r="B37" s="26">
        <v>37329</v>
      </c>
      <c r="C37" s="26">
        <v>37329</v>
      </c>
      <c r="D37" s="10">
        <v>1</v>
      </c>
      <c r="E37" s="10"/>
      <c r="F37" s="10">
        <v>3</v>
      </c>
      <c r="G37" s="10">
        <v>4</v>
      </c>
      <c r="H37" s="10">
        <v>4</v>
      </c>
    </row>
    <row r="38" spans="1:8">
      <c r="A38" s="26">
        <v>37294</v>
      </c>
      <c r="B38" s="26">
        <v>37386</v>
      </c>
      <c r="C38" s="26">
        <v>37386</v>
      </c>
      <c r="D38" s="10">
        <v>1</v>
      </c>
      <c r="E38" s="10"/>
      <c r="F38" s="10">
        <v>4</v>
      </c>
      <c r="G38" s="10">
        <v>5</v>
      </c>
      <c r="H38" s="10">
        <v>5</v>
      </c>
    </row>
    <row r="39" spans="1:8">
      <c r="A39" s="26">
        <v>37342</v>
      </c>
      <c r="B39" s="26">
        <v>37393</v>
      </c>
      <c r="C39" s="26">
        <v>37393</v>
      </c>
      <c r="D39" s="10">
        <v>1</v>
      </c>
      <c r="E39" s="10"/>
      <c r="F39" s="10">
        <v>3</v>
      </c>
      <c r="G39" s="10">
        <v>5</v>
      </c>
      <c r="H39" s="10">
        <v>5</v>
      </c>
    </row>
    <row r="40" spans="1:8">
      <c r="A40" s="26">
        <v>37315</v>
      </c>
      <c r="B40" s="26">
        <v>37420</v>
      </c>
      <c r="C40" s="26">
        <v>37420</v>
      </c>
      <c r="D40" s="10">
        <v>1</v>
      </c>
      <c r="E40" s="10"/>
      <c r="F40" s="10">
        <v>4</v>
      </c>
      <c r="G40" s="10">
        <v>4</v>
      </c>
      <c r="H40" s="10">
        <v>4</v>
      </c>
    </row>
    <row r="41" spans="1:8">
      <c r="A41" s="26">
        <v>37405</v>
      </c>
      <c r="B41" s="26">
        <v>37483</v>
      </c>
      <c r="C41" s="26">
        <v>37483</v>
      </c>
      <c r="D41" s="10">
        <v>1</v>
      </c>
      <c r="E41" s="10"/>
      <c r="F41" s="10">
        <v>3</v>
      </c>
      <c r="G41" s="10">
        <v>4</v>
      </c>
      <c r="H41" s="10">
        <v>4</v>
      </c>
    </row>
    <row r="42" spans="1:8">
      <c r="A42" s="26">
        <v>37184</v>
      </c>
      <c r="B42" s="26">
        <v>37365</v>
      </c>
      <c r="C42" s="26">
        <v>37404</v>
      </c>
      <c r="D42" s="10">
        <v>1</v>
      </c>
      <c r="E42" s="10"/>
      <c r="F42" s="10">
        <v>6</v>
      </c>
      <c r="G42" s="10">
        <v>5</v>
      </c>
      <c r="H42" s="10">
        <v>2</v>
      </c>
    </row>
    <row r="43" spans="1:8">
      <c r="A43" s="26">
        <v>37246</v>
      </c>
      <c r="B43" s="26">
        <v>37419</v>
      </c>
      <c r="C43" s="26">
        <v>37419</v>
      </c>
      <c r="D43" s="10">
        <v>1</v>
      </c>
      <c r="E43" s="10"/>
      <c r="F43" s="10">
        <v>5</v>
      </c>
      <c r="G43" s="10">
        <v>3</v>
      </c>
      <c r="H43" s="10">
        <v>3</v>
      </c>
    </row>
    <row r="44" spans="1:8">
      <c r="A44" s="26">
        <v>37398</v>
      </c>
      <c r="B44" s="26">
        <v>37508</v>
      </c>
      <c r="C44" s="26">
        <v>37516</v>
      </c>
      <c r="D44" s="10">
        <v>1</v>
      </c>
      <c r="E44" s="10"/>
      <c r="F44" s="10">
        <v>3</v>
      </c>
      <c r="G44" s="10">
        <v>1</v>
      </c>
      <c r="H44" s="10">
        <v>2</v>
      </c>
    </row>
    <row r="45" spans="1:8">
      <c r="A45" s="26">
        <v>37177</v>
      </c>
      <c r="B45" s="26">
        <v>37536</v>
      </c>
      <c r="C45" s="26">
        <v>37536</v>
      </c>
      <c r="D45" s="10">
        <v>1</v>
      </c>
      <c r="E45" s="10"/>
      <c r="F45" s="10">
        <v>6</v>
      </c>
      <c r="G45" s="10">
        <v>1</v>
      </c>
      <c r="H45" s="10">
        <v>1</v>
      </c>
    </row>
    <row r="46" spans="1:8">
      <c r="A46" s="26">
        <v>37405</v>
      </c>
      <c r="B46" s="26">
        <v>37508</v>
      </c>
      <c r="C46" s="26">
        <v>37524</v>
      </c>
      <c r="D46" s="10">
        <v>1</v>
      </c>
      <c r="E46" s="10"/>
      <c r="F46" s="10">
        <v>3</v>
      </c>
      <c r="G46" s="10">
        <v>1</v>
      </c>
      <c r="H46" s="10">
        <v>3</v>
      </c>
    </row>
    <row r="47" spans="1:8">
      <c r="A47" s="26">
        <v>37524</v>
      </c>
      <c r="B47" s="26">
        <v>37631</v>
      </c>
      <c r="C47" s="26">
        <v>37631</v>
      </c>
      <c r="D47" s="10">
        <v>1</v>
      </c>
      <c r="E47" s="10"/>
      <c r="F47" s="10">
        <v>3</v>
      </c>
      <c r="G47" s="10">
        <v>5</v>
      </c>
      <c r="H47" s="10">
        <v>5</v>
      </c>
    </row>
    <row r="48" spans="1:8">
      <c r="A48" s="26">
        <v>37459</v>
      </c>
      <c r="B48" s="26">
        <v>37599</v>
      </c>
      <c r="C48" s="26">
        <v>37634</v>
      </c>
      <c r="D48" s="10">
        <v>1</v>
      </c>
      <c r="E48" s="10"/>
      <c r="F48" s="10">
        <v>1</v>
      </c>
      <c r="G48" s="10">
        <v>1</v>
      </c>
      <c r="H48" s="10">
        <v>1</v>
      </c>
    </row>
    <row r="49" spans="1:8">
      <c r="A49" s="26">
        <v>37222</v>
      </c>
      <c r="B49" s="26">
        <v>37523</v>
      </c>
      <c r="C49" s="26">
        <v>37655</v>
      </c>
      <c r="D49" s="10">
        <v>1</v>
      </c>
      <c r="E49" s="10"/>
      <c r="F49" s="10">
        <v>2</v>
      </c>
      <c r="G49" s="10">
        <v>2</v>
      </c>
      <c r="H49" s="10">
        <v>1</v>
      </c>
    </row>
    <row r="50" spans="1:8">
      <c r="A50" s="26">
        <v>37449</v>
      </c>
      <c r="B50" s="26">
        <v>37544</v>
      </c>
      <c r="C50" s="26">
        <v>37655</v>
      </c>
      <c r="D50" s="10">
        <v>1</v>
      </c>
      <c r="E50" s="10"/>
      <c r="F50" s="10">
        <v>5</v>
      </c>
      <c r="G50" s="10">
        <v>2</v>
      </c>
      <c r="H50" s="10">
        <v>1</v>
      </c>
    </row>
    <row r="51" spans="1:8">
      <c r="A51" s="26">
        <v>37607</v>
      </c>
      <c r="B51" s="26">
        <v>37656</v>
      </c>
      <c r="C51" s="26">
        <v>37656</v>
      </c>
      <c r="D51" s="10">
        <v>1</v>
      </c>
      <c r="E51" s="10"/>
      <c r="F51" s="10">
        <v>2</v>
      </c>
      <c r="G51" s="10">
        <v>2</v>
      </c>
      <c r="H51" s="10">
        <v>2</v>
      </c>
    </row>
    <row r="52" spans="1:8">
      <c r="A52" s="26">
        <v>37442</v>
      </c>
      <c r="B52" s="26">
        <v>37587</v>
      </c>
      <c r="C52" s="26">
        <v>37603</v>
      </c>
      <c r="D52" s="10">
        <v>1</v>
      </c>
      <c r="E52" s="10"/>
      <c r="F52" s="10">
        <v>5</v>
      </c>
      <c r="G52" s="10">
        <v>3</v>
      </c>
      <c r="H52" s="10">
        <v>5</v>
      </c>
    </row>
    <row r="53" spans="1:8">
      <c r="A53" s="26">
        <v>37280</v>
      </c>
      <c r="B53" s="26">
        <v>37546</v>
      </c>
      <c r="C53" s="26">
        <v>37700</v>
      </c>
      <c r="D53" s="10">
        <v>1</v>
      </c>
      <c r="E53" s="10"/>
      <c r="F53" s="10">
        <v>4</v>
      </c>
      <c r="G53" s="10">
        <v>4</v>
      </c>
      <c r="H53" s="10">
        <v>4</v>
      </c>
    </row>
    <row r="54" spans="1:8">
      <c r="A54" s="26">
        <v>37591</v>
      </c>
      <c r="B54" s="26">
        <v>37662</v>
      </c>
      <c r="C54" s="26">
        <v>37697</v>
      </c>
      <c r="D54" s="10">
        <v>1</v>
      </c>
      <c r="E54" s="10"/>
      <c r="F54" s="10">
        <v>7</v>
      </c>
      <c r="G54" s="10">
        <v>1</v>
      </c>
      <c r="H54" s="10">
        <v>1</v>
      </c>
    </row>
    <row r="55" spans="1:8">
      <c r="A55" s="26">
        <v>37230</v>
      </c>
      <c r="B55" s="26">
        <v>37502</v>
      </c>
      <c r="C55" s="26">
        <v>37697</v>
      </c>
      <c r="D55" s="10">
        <v>1</v>
      </c>
      <c r="E55" s="10"/>
      <c r="F55" s="10">
        <v>3</v>
      </c>
      <c r="G55" s="10">
        <v>2</v>
      </c>
      <c r="H55" s="10">
        <v>1</v>
      </c>
    </row>
    <row r="56" spans="1:8">
      <c r="A56" s="26">
        <v>37230</v>
      </c>
      <c r="B56" s="26">
        <v>37502</v>
      </c>
      <c r="C56" s="26">
        <v>37697</v>
      </c>
      <c r="D56" s="10">
        <v>1</v>
      </c>
      <c r="E56" s="10"/>
      <c r="F56" s="10">
        <v>3</v>
      </c>
      <c r="G56" s="10">
        <v>2</v>
      </c>
      <c r="H56" s="10">
        <v>1</v>
      </c>
    </row>
    <row r="57" spans="1:8">
      <c r="A57" s="26">
        <v>37659</v>
      </c>
      <c r="B57" s="26">
        <v>37740</v>
      </c>
      <c r="C57" s="26">
        <v>37740</v>
      </c>
      <c r="D57" s="10">
        <v>1</v>
      </c>
      <c r="E57" s="10"/>
      <c r="F57" s="10">
        <v>5</v>
      </c>
      <c r="G57" s="10">
        <v>2</v>
      </c>
      <c r="H57" s="10">
        <v>2</v>
      </c>
    </row>
    <row r="58" spans="1:8">
      <c r="A58" s="26">
        <v>37720</v>
      </c>
      <c r="B58" s="26">
        <v>37733</v>
      </c>
      <c r="C58" s="26">
        <v>37733</v>
      </c>
      <c r="D58" s="10">
        <v>1</v>
      </c>
      <c r="E58" s="10"/>
      <c r="F58" s="10">
        <v>3</v>
      </c>
      <c r="G58" s="10">
        <v>2</v>
      </c>
      <c r="H58" s="10">
        <v>2</v>
      </c>
    </row>
    <row r="59" spans="1:8">
      <c r="A59" s="26">
        <v>37488</v>
      </c>
      <c r="B59" s="26">
        <v>37741</v>
      </c>
      <c r="C59" s="26">
        <v>37741</v>
      </c>
      <c r="D59" s="10">
        <v>1</v>
      </c>
      <c r="E59" s="10"/>
      <c r="F59" s="10">
        <v>2</v>
      </c>
      <c r="G59" s="10">
        <v>3</v>
      </c>
      <c r="H59" s="10">
        <v>3</v>
      </c>
    </row>
    <row r="60" spans="1:8">
      <c r="A60" s="26">
        <v>37739</v>
      </c>
      <c r="B60" s="26">
        <v>37760</v>
      </c>
      <c r="C60" s="26">
        <v>37760</v>
      </c>
      <c r="D60" s="10">
        <v>1</v>
      </c>
      <c r="E60" s="10"/>
      <c r="F60" s="10">
        <v>1</v>
      </c>
      <c r="G60" s="10">
        <v>1</v>
      </c>
      <c r="H60" s="10">
        <v>1</v>
      </c>
    </row>
    <row r="61" spans="1:8">
      <c r="A61" s="26">
        <v>37677</v>
      </c>
      <c r="B61" s="26">
        <v>37774</v>
      </c>
      <c r="C61" s="26">
        <v>37774</v>
      </c>
      <c r="D61" s="10">
        <v>1</v>
      </c>
      <c r="E61" s="10"/>
      <c r="F61" s="10">
        <v>2</v>
      </c>
      <c r="G61" s="10">
        <v>1</v>
      </c>
      <c r="H61" s="10">
        <v>1</v>
      </c>
    </row>
    <row r="62" spans="1:8">
      <c r="A62" s="26">
        <v>37302</v>
      </c>
      <c r="B62" s="26">
        <v>37524</v>
      </c>
      <c r="C62" s="26">
        <v>37788</v>
      </c>
      <c r="D62" s="10">
        <v>1</v>
      </c>
      <c r="E62" s="10"/>
      <c r="F62" s="10">
        <v>5</v>
      </c>
      <c r="G62" s="10">
        <v>3</v>
      </c>
      <c r="H62" s="10">
        <v>1</v>
      </c>
    </row>
    <row r="63" spans="1:8">
      <c r="A63" s="26">
        <v>37614</v>
      </c>
      <c r="B63" s="26">
        <v>37799</v>
      </c>
      <c r="C63" s="26">
        <v>37861</v>
      </c>
      <c r="D63" s="10">
        <v>1</v>
      </c>
      <c r="E63" s="10"/>
      <c r="F63" s="10">
        <v>2</v>
      </c>
      <c r="G63" s="10">
        <v>5</v>
      </c>
      <c r="H63" s="10">
        <v>4</v>
      </c>
    </row>
    <row r="64" spans="1:8">
      <c r="A64" s="26">
        <v>37427</v>
      </c>
      <c r="B64" s="26">
        <v>37638</v>
      </c>
      <c r="C64" s="26">
        <v>37819</v>
      </c>
      <c r="D64" s="10">
        <v>1</v>
      </c>
      <c r="E64" s="10"/>
      <c r="F64" s="10">
        <v>4</v>
      </c>
      <c r="G64" s="10">
        <v>5</v>
      </c>
      <c r="H64" s="10">
        <v>4</v>
      </c>
    </row>
    <row r="65" spans="1:8">
      <c r="A65" s="26">
        <v>37776</v>
      </c>
      <c r="B65" s="26">
        <v>37825</v>
      </c>
      <c r="C65" s="26">
        <v>37825</v>
      </c>
      <c r="D65" s="10">
        <v>1</v>
      </c>
      <c r="E65" s="10"/>
      <c r="F65" s="10">
        <v>3</v>
      </c>
      <c r="G65" s="10">
        <v>3</v>
      </c>
      <c r="H65" s="10">
        <v>3</v>
      </c>
    </row>
    <row r="66" spans="1:8">
      <c r="A66" s="26">
        <v>37706</v>
      </c>
      <c r="B66" s="26">
        <v>37848</v>
      </c>
      <c r="C66" s="26">
        <v>37848</v>
      </c>
      <c r="D66" s="10">
        <v>1</v>
      </c>
      <c r="E66" s="10"/>
      <c r="F66" s="10">
        <v>3</v>
      </c>
      <c r="G66" s="10">
        <v>5</v>
      </c>
      <c r="H66" s="10">
        <v>5</v>
      </c>
    </row>
    <row r="67" spans="1:8">
      <c r="A67" s="26">
        <v>37803</v>
      </c>
      <c r="B67" s="26">
        <v>37862</v>
      </c>
      <c r="C67" s="26">
        <v>37862</v>
      </c>
      <c r="D67" s="10">
        <v>1</v>
      </c>
      <c r="E67" s="10"/>
      <c r="F67" s="10">
        <v>2</v>
      </c>
      <c r="G67" s="10">
        <v>5</v>
      </c>
      <c r="H67" s="10">
        <v>5</v>
      </c>
    </row>
    <row r="68" spans="1:8">
      <c r="A68" s="26">
        <v>37165</v>
      </c>
      <c r="B68" s="26">
        <v>37700</v>
      </c>
      <c r="C68" s="26">
        <v>37862</v>
      </c>
      <c r="D68" s="10">
        <v>1</v>
      </c>
      <c r="E68" s="10"/>
      <c r="F68" s="10">
        <v>1</v>
      </c>
      <c r="G68" s="10">
        <v>4</v>
      </c>
      <c r="H68" s="10">
        <v>5</v>
      </c>
    </row>
    <row r="69" spans="1:8">
      <c r="A69" s="26">
        <v>37763</v>
      </c>
      <c r="B69" s="26">
        <v>37888</v>
      </c>
      <c r="C69" s="26">
        <v>37888</v>
      </c>
      <c r="D69" s="10">
        <v>1</v>
      </c>
      <c r="E69" s="10"/>
      <c r="F69" s="10">
        <v>4</v>
      </c>
      <c r="G69" s="10">
        <v>3</v>
      </c>
      <c r="H69" s="10">
        <v>3</v>
      </c>
    </row>
    <row r="70" spans="1:8">
      <c r="A70" s="26">
        <v>37723</v>
      </c>
      <c r="B70" s="26">
        <v>37889</v>
      </c>
      <c r="C70" s="26">
        <v>37889</v>
      </c>
      <c r="D70" s="10">
        <v>1</v>
      </c>
      <c r="E70" s="10"/>
      <c r="F70" s="10">
        <v>6</v>
      </c>
      <c r="G70" s="10">
        <v>4</v>
      </c>
      <c r="H70" s="10">
        <v>4</v>
      </c>
    </row>
    <row r="71" spans="1:8">
      <c r="A71" s="26">
        <v>37600</v>
      </c>
      <c r="B71" s="26">
        <v>37819</v>
      </c>
      <c r="C71" s="26">
        <v>37890</v>
      </c>
      <c r="D71" s="10">
        <v>1</v>
      </c>
      <c r="E71" s="10"/>
      <c r="F71" s="10">
        <v>2</v>
      </c>
      <c r="G71" s="10">
        <v>4</v>
      </c>
      <c r="H71" s="10">
        <v>5</v>
      </c>
    </row>
    <row r="72" spans="1:8">
      <c r="A72" s="26">
        <v>37872</v>
      </c>
      <c r="B72" s="26">
        <v>37894</v>
      </c>
      <c r="C72" s="26">
        <v>37894</v>
      </c>
      <c r="D72" s="10">
        <v>1</v>
      </c>
      <c r="E72" s="10"/>
      <c r="F72" s="10">
        <v>1</v>
      </c>
      <c r="G72" s="10">
        <v>2</v>
      </c>
      <c r="H72" s="10">
        <v>2</v>
      </c>
    </row>
    <row r="73" spans="1:8">
      <c r="A73" s="26">
        <v>37649</v>
      </c>
      <c r="B73" s="26">
        <v>37819</v>
      </c>
      <c r="C73" s="26">
        <v>37897</v>
      </c>
      <c r="D73" s="10">
        <v>1</v>
      </c>
      <c r="E73" s="10"/>
      <c r="F73" s="10">
        <v>2</v>
      </c>
      <c r="G73" s="10">
        <v>4</v>
      </c>
      <c r="H73" s="10">
        <v>5</v>
      </c>
    </row>
    <row r="74" spans="1:8">
      <c r="A74" s="26">
        <v>37591</v>
      </c>
      <c r="B74" s="26">
        <v>37837</v>
      </c>
      <c r="C74" s="26">
        <v>37904</v>
      </c>
      <c r="D74" s="10">
        <v>1</v>
      </c>
      <c r="E74" s="10"/>
      <c r="F74" s="10">
        <v>7</v>
      </c>
      <c r="G74" s="10">
        <v>1</v>
      </c>
      <c r="H74" s="10">
        <v>5</v>
      </c>
    </row>
    <row r="75" spans="1:8">
      <c r="A75" s="26">
        <v>37847</v>
      </c>
      <c r="B75" s="26">
        <v>37921</v>
      </c>
      <c r="C75" s="26">
        <v>37921</v>
      </c>
      <c r="D75" s="10">
        <v>1</v>
      </c>
      <c r="E75" s="10"/>
      <c r="F75" s="10">
        <v>4</v>
      </c>
      <c r="G75" s="10">
        <v>1</v>
      </c>
      <c r="H75" s="10">
        <v>1</v>
      </c>
    </row>
    <row r="76" spans="1:8">
      <c r="A76" s="26">
        <v>37810</v>
      </c>
      <c r="B76" s="26">
        <v>37932</v>
      </c>
      <c r="C76" s="26">
        <v>37977</v>
      </c>
      <c r="D76" s="10">
        <v>1</v>
      </c>
      <c r="E76" s="10"/>
      <c r="F76" s="10">
        <v>2</v>
      </c>
      <c r="G76" s="10">
        <v>5</v>
      </c>
      <c r="H76" s="10">
        <v>1</v>
      </c>
    </row>
    <row r="77" spans="1:8">
      <c r="A77" s="26">
        <v>37879</v>
      </c>
      <c r="B77" s="26">
        <v>37992</v>
      </c>
      <c r="C77" s="26">
        <v>37992</v>
      </c>
      <c r="D77" s="10">
        <v>1</v>
      </c>
      <c r="E77" s="10"/>
      <c r="F77" s="10">
        <v>1</v>
      </c>
      <c r="G77" s="10">
        <v>2</v>
      </c>
      <c r="H77" s="10">
        <v>2</v>
      </c>
    </row>
    <row r="78" spans="1:8">
      <c r="A78" s="26">
        <v>37742</v>
      </c>
      <c r="B78" s="26">
        <v>37921</v>
      </c>
      <c r="C78" s="26">
        <v>38007</v>
      </c>
      <c r="D78" s="10">
        <v>1</v>
      </c>
      <c r="E78" s="10"/>
      <c r="F78" s="10">
        <v>4</v>
      </c>
      <c r="G78" s="10">
        <v>1</v>
      </c>
      <c r="H78" s="10">
        <v>3</v>
      </c>
    </row>
    <row r="79" spans="1:8">
      <c r="A79" s="26">
        <v>37692</v>
      </c>
      <c r="B79" s="26">
        <v>37985</v>
      </c>
      <c r="C79" s="26">
        <v>38013</v>
      </c>
      <c r="D79" s="10">
        <v>1</v>
      </c>
      <c r="E79" s="10"/>
      <c r="F79" s="10">
        <v>3</v>
      </c>
      <c r="G79" s="10">
        <v>2</v>
      </c>
      <c r="H79" s="10">
        <v>2</v>
      </c>
    </row>
    <row r="80" spans="1:8">
      <c r="A80" s="26">
        <v>37963</v>
      </c>
      <c r="B80" s="26">
        <v>38014</v>
      </c>
      <c r="C80" s="26">
        <v>38014</v>
      </c>
      <c r="D80" s="10">
        <v>1</v>
      </c>
      <c r="E80" s="10"/>
      <c r="F80" s="10">
        <v>1</v>
      </c>
      <c r="G80" s="10">
        <v>3</v>
      </c>
      <c r="H80" s="10">
        <v>3</v>
      </c>
    </row>
    <row r="81" spans="1:8">
      <c r="A81" s="26">
        <v>37860</v>
      </c>
      <c r="B81" s="26">
        <v>37999</v>
      </c>
      <c r="C81" s="26">
        <v>38033</v>
      </c>
      <c r="D81" s="10">
        <v>1</v>
      </c>
      <c r="E81" s="10"/>
      <c r="F81" s="10">
        <v>3</v>
      </c>
      <c r="G81" s="10">
        <v>2</v>
      </c>
      <c r="H81" s="10">
        <v>1</v>
      </c>
    </row>
    <row r="82" spans="1:8">
      <c r="A82" s="26">
        <v>38008</v>
      </c>
      <c r="B82" s="26">
        <v>38043</v>
      </c>
      <c r="C82" s="26">
        <v>38061</v>
      </c>
      <c r="D82" s="10">
        <v>1</v>
      </c>
      <c r="E82" s="10"/>
      <c r="F82" s="10">
        <v>4</v>
      </c>
      <c r="G82" s="10">
        <v>4</v>
      </c>
      <c r="H82" s="10">
        <v>1</v>
      </c>
    </row>
    <row r="83" spans="1:8">
      <c r="A83" s="26">
        <v>37526</v>
      </c>
      <c r="B83" s="26">
        <v>38062</v>
      </c>
      <c r="C83" s="26">
        <v>38075</v>
      </c>
      <c r="D83" s="10">
        <v>1</v>
      </c>
      <c r="E83" s="10"/>
      <c r="F83" s="10">
        <v>5</v>
      </c>
      <c r="G83" s="10">
        <v>2</v>
      </c>
      <c r="H83" s="10">
        <v>1</v>
      </c>
    </row>
    <row r="84" spans="1:8">
      <c r="A84" s="26">
        <v>37224</v>
      </c>
      <c r="B84" s="26">
        <v>37932</v>
      </c>
      <c r="C84" s="26">
        <v>38058</v>
      </c>
      <c r="D84" s="10">
        <v>1</v>
      </c>
      <c r="E84" s="10"/>
      <c r="F84" s="10">
        <v>4</v>
      </c>
      <c r="G84" s="10">
        <v>5</v>
      </c>
      <c r="H84" s="10">
        <v>5</v>
      </c>
    </row>
    <row r="85" spans="1:8">
      <c r="A85" s="26">
        <v>37992</v>
      </c>
      <c r="B85" s="26">
        <v>38072</v>
      </c>
      <c r="C85" s="26">
        <v>38072</v>
      </c>
      <c r="D85" s="10">
        <v>1</v>
      </c>
      <c r="E85" s="10"/>
      <c r="F85" s="10">
        <v>2</v>
      </c>
      <c r="G85" s="10">
        <v>5</v>
      </c>
      <c r="H85" s="10">
        <v>5</v>
      </c>
    </row>
    <row r="86" spans="1:8">
      <c r="A86" s="26">
        <v>37788</v>
      </c>
      <c r="B86" s="26">
        <v>38099</v>
      </c>
      <c r="C86" s="26">
        <v>38099</v>
      </c>
      <c r="D86" s="10">
        <v>1</v>
      </c>
      <c r="E86" s="10"/>
      <c r="F86" s="10">
        <v>1</v>
      </c>
      <c r="G86" s="10">
        <v>4</v>
      </c>
      <c r="H86" s="10">
        <v>4</v>
      </c>
    </row>
    <row r="87" spans="1:8">
      <c r="A87" s="26">
        <v>37942</v>
      </c>
      <c r="B87" s="26">
        <v>38009</v>
      </c>
      <c r="C87" s="26">
        <v>38009</v>
      </c>
      <c r="D87" s="10">
        <v>1</v>
      </c>
      <c r="E87" s="10"/>
      <c r="F87" s="10">
        <v>1</v>
      </c>
      <c r="G87" s="10">
        <v>5</v>
      </c>
      <c r="H87" s="10">
        <v>5</v>
      </c>
    </row>
    <row r="88" spans="1:8">
      <c r="A88" s="26">
        <v>37774</v>
      </c>
      <c r="B88" s="26">
        <v>37999</v>
      </c>
      <c r="C88" s="26">
        <v>38028</v>
      </c>
      <c r="D88" s="10">
        <v>1</v>
      </c>
      <c r="E88" s="10"/>
      <c r="F88" s="10">
        <v>1</v>
      </c>
      <c r="G88" s="10">
        <v>2</v>
      </c>
      <c r="H88" s="10">
        <v>3</v>
      </c>
    </row>
    <row r="89" spans="1:8">
      <c r="A89" s="26">
        <v>38028</v>
      </c>
      <c r="B89" s="26">
        <v>38124</v>
      </c>
      <c r="C89" s="26">
        <v>38124</v>
      </c>
      <c r="D89" s="10">
        <v>1</v>
      </c>
      <c r="E89" s="10"/>
      <c r="F89" s="10">
        <v>3</v>
      </c>
      <c r="G89" s="10">
        <v>1</v>
      </c>
      <c r="H89" s="10">
        <v>1</v>
      </c>
    </row>
    <row r="90" spans="1:8">
      <c r="A90" s="26">
        <v>38036</v>
      </c>
      <c r="B90" s="26">
        <v>38124</v>
      </c>
      <c r="C90" s="26">
        <v>38124</v>
      </c>
      <c r="D90" s="10">
        <v>1</v>
      </c>
      <c r="E90" s="10"/>
      <c r="F90" s="10">
        <v>4</v>
      </c>
      <c r="G90" s="10">
        <v>1</v>
      </c>
      <c r="H90" s="10">
        <v>1</v>
      </c>
    </row>
    <row r="91" spans="1:8">
      <c r="A91" s="26">
        <v>37967</v>
      </c>
      <c r="B91" s="26">
        <v>38068</v>
      </c>
      <c r="C91" s="26">
        <v>38124</v>
      </c>
      <c r="D91" s="10">
        <v>1</v>
      </c>
      <c r="E91" s="10"/>
      <c r="F91" s="10">
        <v>5</v>
      </c>
      <c r="G91" s="10">
        <v>1</v>
      </c>
      <c r="H91" s="10">
        <v>1</v>
      </c>
    </row>
    <row r="92" spans="1:8">
      <c r="A92" s="26">
        <v>38012</v>
      </c>
      <c r="B92" s="26">
        <v>38089</v>
      </c>
      <c r="C92" s="26">
        <v>38089</v>
      </c>
      <c r="D92" s="10">
        <v>1</v>
      </c>
      <c r="E92" s="10"/>
      <c r="F92" s="10">
        <v>1</v>
      </c>
      <c r="G92" s="10">
        <v>1</v>
      </c>
      <c r="H92" s="10">
        <v>1</v>
      </c>
    </row>
    <row r="93" spans="1:8">
      <c r="A93" s="26">
        <v>37855</v>
      </c>
      <c r="B93" s="26">
        <v>38047</v>
      </c>
      <c r="C93" s="26">
        <v>38145</v>
      </c>
      <c r="D93" s="10">
        <v>1</v>
      </c>
      <c r="E93" s="10"/>
      <c r="F93" s="10">
        <v>5</v>
      </c>
      <c r="G93" s="10">
        <v>1</v>
      </c>
      <c r="H93" s="10">
        <v>1</v>
      </c>
    </row>
    <row r="94" spans="1:8">
      <c r="A94" s="26">
        <v>37992</v>
      </c>
      <c r="B94" s="26">
        <v>38154</v>
      </c>
      <c r="C94" s="26">
        <v>38154</v>
      </c>
      <c r="D94" s="10">
        <v>1</v>
      </c>
      <c r="E94" s="10"/>
      <c r="F94" s="10">
        <v>2</v>
      </c>
      <c r="G94" s="10">
        <v>3</v>
      </c>
      <c r="H94" s="10">
        <v>3</v>
      </c>
    </row>
    <row r="95" spans="1:8">
      <c r="A95" s="26">
        <v>38042</v>
      </c>
      <c r="B95" s="26">
        <v>38159</v>
      </c>
      <c r="C95" s="26">
        <v>38159</v>
      </c>
      <c r="D95" s="10">
        <v>1</v>
      </c>
      <c r="E95" s="10"/>
      <c r="F95" s="10">
        <v>3</v>
      </c>
      <c r="G95" s="10">
        <v>1</v>
      </c>
      <c r="H95" s="10">
        <v>1</v>
      </c>
    </row>
    <row r="96" spans="1:8">
      <c r="A96" s="26">
        <v>37977</v>
      </c>
      <c r="B96" s="26">
        <v>38166</v>
      </c>
      <c r="C96" s="26">
        <v>38166</v>
      </c>
      <c r="D96" s="10">
        <v>1</v>
      </c>
      <c r="E96" s="10"/>
      <c r="F96" s="10">
        <v>1</v>
      </c>
      <c r="G96" s="10">
        <v>1</v>
      </c>
      <c r="H96" s="10">
        <v>1</v>
      </c>
    </row>
    <row r="97" spans="1:8">
      <c r="A97" s="26">
        <v>37908</v>
      </c>
      <c r="B97" s="26">
        <v>38169</v>
      </c>
      <c r="C97" s="26">
        <v>38169</v>
      </c>
      <c r="D97" s="10">
        <v>1</v>
      </c>
      <c r="E97" s="10"/>
      <c r="F97" s="10">
        <v>2</v>
      </c>
      <c r="G97" s="10">
        <v>4</v>
      </c>
      <c r="H97" s="10">
        <v>4</v>
      </c>
    </row>
    <row r="98" spans="1:8">
      <c r="A98" s="26">
        <v>38089</v>
      </c>
      <c r="B98" s="26">
        <v>38174</v>
      </c>
      <c r="C98" s="26">
        <v>38174</v>
      </c>
      <c r="D98" s="10">
        <v>1</v>
      </c>
      <c r="E98" s="10"/>
      <c r="F98" s="10">
        <v>1</v>
      </c>
      <c r="G98" s="10">
        <v>2</v>
      </c>
      <c r="H98" s="10">
        <v>2</v>
      </c>
    </row>
    <row r="99" spans="1:8">
      <c r="A99" s="26">
        <v>37925</v>
      </c>
      <c r="B99" s="26">
        <v>38176</v>
      </c>
      <c r="C99" s="26">
        <v>38176</v>
      </c>
      <c r="D99" s="10">
        <v>1</v>
      </c>
      <c r="E99" s="10"/>
      <c r="F99" s="10">
        <v>5</v>
      </c>
      <c r="G99" s="10">
        <v>4</v>
      </c>
      <c r="H99" s="10">
        <v>4</v>
      </c>
    </row>
    <row r="100" spans="1:8">
      <c r="A100" s="26">
        <v>38072</v>
      </c>
      <c r="B100" s="26">
        <v>38177</v>
      </c>
      <c r="C100" s="26">
        <v>38177</v>
      </c>
      <c r="D100" s="10">
        <v>1</v>
      </c>
      <c r="E100" s="10"/>
      <c r="F100" s="10">
        <v>5</v>
      </c>
      <c r="G100" s="10">
        <v>5</v>
      </c>
      <c r="H100" s="10">
        <v>5</v>
      </c>
    </row>
    <row r="101" spans="1:8">
      <c r="A101" s="26">
        <v>38134</v>
      </c>
      <c r="B101" s="26">
        <v>38184</v>
      </c>
      <c r="C101" s="26">
        <v>38184</v>
      </c>
      <c r="D101" s="10">
        <v>1</v>
      </c>
      <c r="E101" s="10"/>
      <c r="F101" s="10">
        <v>4</v>
      </c>
      <c r="G101" s="10">
        <v>5</v>
      </c>
      <c r="H101" s="10">
        <v>5</v>
      </c>
    </row>
    <row r="102" spans="1:8">
      <c r="A102" s="26">
        <v>38124</v>
      </c>
      <c r="B102" s="26">
        <v>38195</v>
      </c>
      <c r="C102" s="26">
        <v>38195</v>
      </c>
      <c r="D102" s="10">
        <v>1</v>
      </c>
      <c r="E102" s="10"/>
      <c r="F102" s="10">
        <v>1</v>
      </c>
      <c r="G102" s="10">
        <v>2</v>
      </c>
      <c r="H102" s="10">
        <v>2</v>
      </c>
    </row>
    <row r="103" spans="1:8">
      <c r="A103" s="26">
        <v>38082</v>
      </c>
      <c r="B103" s="26">
        <v>38183</v>
      </c>
      <c r="C103" s="26">
        <v>38201</v>
      </c>
      <c r="D103" s="10">
        <v>1</v>
      </c>
      <c r="E103" s="10"/>
      <c r="F103" s="10">
        <v>1</v>
      </c>
      <c r="G103" s="10">
        <v>4</v>
      </c>
      <c r="H103" s="10">
        <v>1</v>
      </c>
    </row>
    <row r="104" spans="1:8">
      <c r="A104" s="26">
        <v>38000</v>
      </c>
      <c r="B104" s="26">
        <v>38160</v>
      </c>
      <c r="C104" s="26">
        <v>38194</v>
      </c>
      <c r="D104" s="10">
        <v>1</v>
      </c>
      <c r="E104" s="10"/>
      <c r="F104" s="10">
        <v>3</v>
      </c>
      <c r="G104" s="10">
        <v>2</v>
      </c>
      <c r="H104" s="10">
        <v>1</v>
      </c>
    </row>
    <row r="105" spans="1:8">
      <c r="A105" s="26">
        <v>38054</v>
      </c>
      <c r="B105" s="26">
        <v>38210</v>
      </c>
      <c r="C105" s="26">
        <v>38210</v>
      </c>
      <c r="D105" s="10">
        <v>1</v>
      </c>
      <c r="E105" s="10"/>
      <c r="F105" s="10">
        <v>1</v>
      </c>
      <c r="G105" s="10">
        <v>3</v>
      </c>
      <c r="H105" s="10">
        <v>3</v>
      </c>
    </row>
    <row r="106" spans="1:8">
      <c r="A106" s="26">
        <v>38050</v>
      </c>
      <c r="B106" s="26">
        <v>38222</v>
      </c>
      <c r="C106" s="26">
        <v>38222</v>
      </c>
      <c r="D106" s="10">
        <v>1</v>
      </c>
      <c r="E106" s="10"/>
      <c r="F106" s="10">
        <v>4</v>
      </c>
      <c r="G106" s="10">
        <v>1</v>
      </c>
      <c r="H106" s="10">
        <v>1</v>
      </c>
    </row>
    <row r="107" spans="1:8">
      <c r="A107" s="26">
        <v>38119</v>
      </c>
      <c r="B107" s="26">
        <v>38231</v>
      </c>
      <c r="C107" s="26">
        <v>38231</v>
      </c>
      <c r="D107" s="10">
        <v>1</v>
      </c>
      <c r="E107" s="10"/>
      <c r="F107" s="10">
        <v>3</v>
      </c>
      <c r="G107" s="10">
        <v>3</v>
      </c>
      <c r="H107" s="10">
        <v>3</v>
      </c>
    </row>
    <row r="108" spans="1:8">
      <c r="A108" s="26">
        <v>38170</v>
      </c>
      <c r="B108" s="26">
        <v>38257</v>
      </c>
      <c r="C108" s="26">
        <v>38257</v>
      </c>
      <c r="D108" s="10">
        <v>1</v>
      </c>
      <c r="E108" s="10"/>
      <c r="F108" s="10">
        <v>5</v>
      </c>
      <c r="G108" s="10">
        <v>1</v>
      </c>
      <c r="H108" s="10">
        <v>1</v>
      </c>
    </row>
    <row r="109" spans="1:8">
      <c r="A109" s="26">
        <v>38056</v>
      </c>
      <c r="B109" s="26">
        <v>38268</v>
      </c>
      <c r="C109" s="26">
        <v>38268</v>
      </c>
      <c r="D109" s="10">
        <v>1</v>
      </c>
      <c r="E109" s="10"/>
      <c r="F109" s="10">
        <v>3</v>
      </c>
      <c r="G109" s="10">
        <v>5</v>
      </c>
      <c r="H109" s="10">
        <v>5</v>
      </c>
    </row>
    <row r="110" spans="1:8">
      <c r="A110" s="26">
        <v>38126</v>
      </c>
      <c r="B110" s="26">
        <v>38268</v>
      </c>
      <c r="C110" s="26">
        <v>38268</v>
      </c>
      <c r="D110" s="10">
        <v>1</v>
      </c>
      <c r="E110" s="10"/>
      <c r="F110" s="10">
        <v>3</v>
      </c>
      <c r="G110" s="10">
        <v>5</v>
      </c>
      <c r="H110" s="10">
        <v>5</v>
      </c>
    </row>
    <row r="111" spans="1:8">
      <c r="A111" s="26">
        <v>38106</v>
      </c>
      <c r="B111" s="26">
        <v>38231</v>
      </c>
      <c r="C111" s="26">
        <v>38292</v>
      </c>
      <c r="D111" s="10">
        <v>1</v>
      </c>
      <c r="E111" s="10"/>
      <c r="F111" s="10">
        <v>4</v>
      </c>
      <c r="G111" s="10">
        <v>3</v>
      </c>
      <c r="H111" s="10">
        <v>1</v>
      </c>
    </row>
    <row r="112" spans="1:8">
      <c r="A112" s="26">
        <v>38141</v>
      </c>
      <c r="B112" s="26">
        <v>38250</v>
      </c>
      <c r="C112" s="26">
        <v>38292</v>
      </c>
      <c r="D112" s="10">
        <v>1</v>
      </c>
      <c r="E112" s="10"/>
      <c r="F112" s="10">
        <v>4</v>
      </c>
      <c r="G112" s="10">
        <v>1</v>
      </c>
      <c r="H112" s="10">
        <v>1</v>
      </c>
    </row>
    <row r="113" spans="1:8">
      <c r="A113" s="26">
        <v>38202</v>
      </c>
      <c r="B113" s="26">
        <v>38280</v>
      </c>
      <c r="C113" s="26">
        <v>38295</v>
      </c>
      <c r="D113" s="10">
        <v>1</v>
      </c>
      <c r="E113" s="10"/>
      <c r="F113" s="10">
        <v>2</v>
      </c>
      <c r="G113" s="10">
        <v>3</v>
      </c>
      <c r="H113" s="10">
        <v>4</v>
      </c>
    </row>
    <row r="114" spans="1:8">
      <c r="A114" s="26">
        <v>38013</v>
      </c>
      <c r="B114" s="26">
        <v>38279</v>
      </c>
      <c r="C114" s="26">
        <v>38299</v>
      </c>
      <c r="D114" s="10">
        <v>1</v>
      </c>
      <c r="E114" s="10"/>
      <c r="F114" s="10">
        <v>2</v>
      </c>
      <c r="G114" s="10">
        <v>2</v>
      </c>
      <c r="H114" s="10">
        <v>1</v>
      </c>
    </row>
    <row r="115" spans="1:8">
      <c r="A115" s="26">
        <v>38160</v>
      </c>
      <c r="B115" s="26">
        <v>38299</v>
      </c>
      <c r="C115" s="26">
        <v>38299</v>
      </c>
      <c r="D115" s="10">
        <v>1</v>
      </c>
      <c r="E115" s="10"/>
      <c r="F115" s="10">
        <v>2</v>
      </c>
      <c r="G115" s="10">
        <v>1</v>
      </c>
      <c r="H115" s="10">
        <v>1</v>
      </c>
    </row>
    <row r="116" spans="1:8">
      <c r="A116" s="26">
        <v>38079</v>
      </c>
      <c r="B116" s="26">
        <v>38257</v>
      </c>
      <c r="C116" s="26">
        <v>38310</v>
      </c>
      <c r="D116" s="10">
        <v>1</v>
      </c>
      <c r="E116" s="10"/>
      <c r="F116" s="10">
        <v>5</v>
      </c>
      <c r="G116" s="10">
        <v>1</v>
      </c>
      <c r="H116" s="10">
        <v>5</v>
      </c>
    </row>
    <row r="117" spans="1:8">
      <c r="A117" s="26">
        <v>38222</v>
      </c>
      <c r="B117" s="26">
        <v>38250</v>
      </c>
      <c r="C117" s="26">
        <v>38313</v>
      </c>
      <c r="D117" s="10">
        <v>1</v>
      </c>
      <c r="E117" s="10"/>
      <c r="F117" s="10">
        <v>1</v>
      </c>
      <c r="G117" s="10">
        <v>1</v>
      </c>
      <c r="H117" s="10">
        <v>1</v>
      </c>
    </row>
    <row r="118" spans="1:8">
      <c r="A118" s="26">
        <v>38138</v>
      </c>
      <c r="B118" s="26">
        <v>38300</v>
      </c>
      <c r="C118" s="26">
        <v>38300</v>
      </c>
      <c r="D118" s="10">
        <v>1</v>
      </c>
      <c r="E118" s="10"/>
      <c r="F118" s="10">
        <v>1</v>
      </c>
      <c r="G118" s="10">
        <v>2</v>
      </c>
      <c r="H118" s="10">
        <v>2</v>
      </c>
    </row>
    <row r="119" spans="1:8">
      <c r="A119" s="26">
        <v>38153</v>
      </c>
      <c r="B119" s="26">
        <v>38208</v>
      </c>
      <c r="C119" s="26">
        <v>38313</v>
      </c>
      <c r="D119" s="10">
        <v>1</v>
      </c>
      <c r="E119" s="10"/>
      <c r="F119" s="10">
        <v>2</v>
      </c>
      <c r="G119" s="10">
        <v>1</v>
      </c>
      <c r="H119" s="10">
        <v>1</v>
      </c>
    </row>
    <row r="120" spans="1:8">
      <c r="A120" s="26">
        <v>38176</v>
      </c>
      <c r="B120" s="26">
        <v>38341</v>
      </c>
      <c r="C120" s="26">
        <v>38343</v>
      </c>
      <c r="D120" s="10">
        <v>1</v>
      </c>
      <c r="E120" s="10"/>
      <c r="F120" s="10">
        <v>4</v>
      </c>
      <c r="G120" s="10">
        <v>1</v>
      </c>
      <c r="H120" s="10">
        <v>3</v>
      </c>
    </row>
    <row r="121" spans="1:8">
      <c r="A121" s="26">
        <v>38233</v>
      </c>
      <c r="B121" s="26">
        <v>38300</v>
      </c>
      <c r="C121" s="26">
        <v>38362</v>
      </c>
      <c r="D121" s="10">
        <v>1</v>
      </c>
      <c r="E121" s="10"/>
      <c r="F121" s="10">
        <v>5</v>
      </c>
      <c r="G121" s="10">
        <v>2</v>
      </c>
      <c r="H121" s="10">
        <v>1</v>
      </c>
    </row>
    <row r="122" spans="1:8">
      <c r="A122" s="26">
        <v>38194</v>
      </c>
      <c r="B122" s="26">
        <v>38210</v>
      </c>
      <c r="C122" s="26">
        <v>38390</v>
      </c>
      <c r="D122" s="10">
        <v>1</v>
      </c>
      <c r="E122" s="10"/>
      <c r="F122" s="10">
        <v>1</v>
      </c>
      <c r="G122" s="10">
        <v>3</v>
      </c>
      <c r="H122" s="10">
        <v>1</v>
      </c>
    </row>
    <row r="123" spans="1:8">
      <c r="A123" s="26">
        <v>38313</v>
      </c>
      <c r="B123" s="26">
        <v>38363</v>
      </c>
      <c r="C123" s="26">
        <v>38400</v>
      </c>
      <c r="D123" s="10">
        <v>1</v>
      </c>
      <c r="E123" s="10"/>
      <c r="F123" s="10">
        <v>1</v>
      </c>
      <c r="G123" s="10">
        <v>2</v>
      </c>
      <c r="H123" s="10">
        <v>4</v>
      </c>
    </row>
    <row r="124" spans="1:8">
      <c r="A124" s="26">
        <v>38314</v>
      </c>
      <c r="B124" s="26">
        <v>38411</v>
      </c>
      <c r="C124" s="26">
        <v>38420</v>
      </c>
      <c r="D124" s="10">
        <v>1</v>
      </c>
      <c r="E124" s="10"/>
      <c r="F124" s="10">
        <v>2</v>
      </c>
      <c r="G124" s="10">
        <v>1</v>
      </c>
      <c r="H124" s="10">
        <v>3</v>
      </c>
    </row>
    <row r="125" spans="1:8">
      <c r="A125" s="26">
        <v>38205</v>
      </c>
      <c r="B125" s="26">
        <v>38460</v>
      </c>
      <c r="C125" s="26">
        <v>38470</v>
      </c>
      <c r="D125" s="10">
        <v>1</v>
      </c>
      <c r="E125" s="10"/>
      <c r="F125" s="10">
        <v>5</v>
      </c>
      <c r="G125" s="10">
        <v>1</v>
      </c>
      <c r="H125" s="10">
        <v>4</v>
      </c>
    </row>
    <row r="126" spans="1:8">
      <c r="A126" s="26">
        <v>38258</v>
      </c>
      <c r="B126" s="26">
        <v>38481</v>
      </c>
      <c r="C126" s="26">
        <v>38495</v>
      </c>
      <c r="D126" s="10">
        <v>1</v>
      </c>
      <c r="E126" s="10"/>
      <c r="F126" s="10">
        <v>2</v>
      </c>
      <c r="G126" s="10">
        <v>1</v>
      </c>
      <c r="H126" s="10">
        <v>1</v>
      </c>
    </row>
    <row r="127" spans="1:8">
      <c r="A127" s="26">
        <v>38274</v>
      </c>
      <c r="B127" s="26">
        <v>38474</v>
      </c>
      <c r="C127" s="26">
        <v>38475</v>
      </c>
      <c r="D127" s="10">
        <v>1</v>
      </c>
      <c r="E127" s="10"/>
      <c r="F127" s="10">
        <v>4</v>
      </c>
      <c r="G127" s="10">
        <v>1</v>
      </c>
      <c r="H127" s="10">
        <v>2</v>
      </c>
    </row>
    <row r="128" spans="1:8">
      <c r="A128" s="26">
        <v>38250</v>
      </c>
      <c r="B128" s="26">
        <v>38482</v>
      </c>
      <c r="C128" s="26">
        <v>38495</v>
      </c>
      <c r="D128" s="10">
        <v>1</v>
      </c>
      <c r="E128" s="10"/>
      <c r="F128" s="10">
        <v>1</v>
      </c>
      <c r="G128" s="10">
        <v>2</v>
      </c>
      <c r="H128" s="10">
        <v>1</v>
      </c>
    </row>
    <row r="129" spans="1:8">
      <c r="A129" s="26">
        <v>37837</v>
      </c>
      <c r="B129" s="26">
        <v>38405</v>
      </c>
      <c r="C129" s="26">
        <v>38495</v>
      </c>
      <c r="D129" s="10">
        <v>1</v>
      </c>
      <c r="E129" s="10"/>
      <c r="F129" s="10">
        <v>1</v>
      </c>
      <c r="G129" s="10">
        <v>2</v>
      </c>
      <c r="H129" s="10">
        <v>1</v>
      </c>
    </row>
    <row r="130" spans="1:8">
      <c r="A130" s="26">
        <v>38449</v>
      </c>
      <c r="B130" s="26">
        <v>38484</v>
      </c>
      <c r="C130" s="26">
        <v>38495</v>
      </c>
      <c r="D130" s="10">
        <v>1</v>
      </c>
      <c r="E130" s="10"/>
      <c r="F130" s="10">
        <v>4</v>
      </c>
      <c r="G130" s="10">
        <v>4</v>
      </c>
      <c r="H130" s="10">
        <v>1</v>
      </c>
    </row>
    <row r="131" spans="1:8">
      <c r="A131" s="26">
        <v>38317</v>
      </c>
      <c r="B131" s="26">
        <v>38508</v>
      </c>
      <c r="C131" s="26">
        <v>38509</v>
      </c>
      <c r="D131" s="10">
        <v>1</v>
      </c>
      <c r="E131" s="10"/>
      <c r="F131" s="10">
        <v>5</v>
      </c>
      <c r="G131" s="10">
        <v>7</v>
      </c>
      <c r="H131" s="10">
        <v>1</v>
      </c>
    </row>
    <row r="132" spans="1:8">
      <c r="A132" s="26">
        <v>38295</v>
      </c>
      <c r="B132" s="26">
        <v>38532</v>
      </c>
      <c r="C132" s="26">
        <v>38545</v>
      </c>
      <c r="D132" s="10">
        <v>1</v>
      </c>
      <c r="E132" s="10"/>
      <c r="F132" s="10">
        <v>4</v>
      </c>
      <c r="G132" s="10">
        <v>3</v>
      </c>
      <c r="H132" s="10">
        <v>2</v>
      </c>
    </row>
    <row r="133" spans="1:8">
      <c r="A133" s="26">
        <v>38034</v>
      </c>
      <c r="B133" s="26">
        <v>38455</v>
      </c>
      <c r="C133" s="26">
        <v>38470</v>
      </c>
      <c r="D133" s="10">
        <v>1</v>
      </c>
      <c r="E133" s="10"/>
      <c r="F133" s="10">
        <v>2</v>
      </c>
      <c r="G133" s="10">
        <v>3</v>
      </c>
      <c r="H133" s="10">
        <v>4</v>
      </c>
    </row>
    <row r="134" spans="1:8">
      <c r="A134" s="26">
        <v>38163</v>
      </c>
      <c r="B134" s="26">
        <v>38504</v>
      </c>
      <c r="C134" s="26">
        <v>38532</v>
      </c>
      <c r="D134" s="10">
        <v>1</v>
      </c>
      <c r="E134" s="10"/>
      <c r="F134" s="10">
        <v>5</v>
      </c>
      <c r="G134" s="10">
        <v>3</v>
      </c>
      <c r="H134" s="10">
        <v>3</v>
      </c>
    </row>
    <row r="135" spans="1:8">
      <c r="A135" s="26">
        <v>38411</v>
      </c>
      <c r="B135" s="26">
        <v>38525</v>
      </c>
      <c r="C135" s="26">
        <v>38536</v>
      </c>
      <c r="D135" s="10">
        <v>1</v>
      </c>
      <c r="E135" s="10"/>
      <c r="F135" s="10">
        <v>1</v>
      </c>
      <c r="G135" s="10">
        <v>3</v>
      </c>
      <c r="H135" s="10">
        <v>7</v>
      </c>
    </row>
    <row r="136" spans="1:8">
      <c r="A136" s="26">
        <v>38512</v>
      </c>
      <c r="B136" s="26">
        <v>38542</v>
      </c>
      <c r="C136" s="26">
        <v>38542</v>
      </c>
      <c r="D136" s="10">
        <v>1</v>
      </c>
      <c r="E136" s="10"/>
      <c r="F136" s="10">
        <v>4</v>
      </c>
      <c r="G136" s="10">
        <v>6</v>
      </c>
      <c r="H136" s="10">
        <v>6</v>
      </c>
    </row>
    <row r="137" spans="1:8">
      <c r="A137" s="26">
        <v>38495</v>
      </c>
      <c r="B137" s="26">
        <v>38560</v>
      </c>
      <c r="C137" s="26">
        <v>38560</v>
      </c>
      <c r="D137" s="10">
        <v>1</v>
      </c>
      <c r="E137" s="10"/>
      <c r="F137" s="10">
        <v>1</v>
      </c>
      <c r="G137" s="10">
        <v>3</v>
      </c>
      <c r="H137" s="10">
        <v>3</v>
      </c>
    </row>
    <row r="138" spans="1:8">
      <c r="A138" s="26">
        <v>38057</v>
      </c>
      <c r="B138" s="26">
        <v>38561</v>
      </c>
      <c r="C138" s="26">
        <v>38583</v>
      </c>
      <c r="D138" s="10">
        <v>1</v>
      </c>
      <c r="E138" s="10"/>
      <c r="F138" s="10">
        <v>4</v>
      </c>
      <c r="G138" s="10">
        <v>4</v>
      </c>
      <c r="H138" s="10">
        <v>5</v>
      </c>
    </row>
    <row r="139" spans="1:8">
      <c r="A139" s="26">
        <v>38497</v>
      </c>
      <c r="B139" s="26">
        <v>38526</v>
      </c>
      <c r="C139" s="26">
        <v>38567</v>
      </c>
      <c r="D139" s="10">
        <v>1</v>
      </c>
      <c r="E139" s="10"/>
      <c r="F139" s="10">
        <v>3</v>
      </c>
      <c r="G139" s="10">
        <v>4</v>
      </c>
      <c r="H139" s="10">
        <v>3</v>
      </c>
    </row>
    <row r="140" spans="1:8">
      <c r="A140" s="26">
        <v>38286</v>
      </c>
      <c r="B140" s="26">
        <v>38601</v>
      </c>
      <c r="C140" s="26">
        <v>38607</v>
      </c>
      <c r="D140" s="10">
        <v>1</v>
      </c>
      <c r="E140" s="10"/>
      <c r="F140" s="10">
        <v>2</v>
      </c>
      <c r="G140" s="10">
        <v>2</v>
      </c>
      <c r="H140" s="10">
        <v>1</v>
      </c>
    </row>
    <row r="141" spans="1:8">
      <c r="A141" s="26">
        <v>38492</v>
      </c>
      <c r="B141" s="26">
        <v>38530</v>
      </c>
      <c r="C141" s="26">
        <v>38530</v>
      </c>
      <c r="D141" s="10">
        <v>1</v>
      </c>
      <c r="E141" s="10"/>
      <c r="F141" s="10">
        <v>5</v>
      </c>
      <c r="G141" s="10">
        <v>1</v>
      </c>
      <c r="H141" s="10">
        <v>1</v>
      </c>
    </row>
    <row r="142" spans="1:8">
      <c r="A142" s="26">
        <v>38363</v>
      </c>
      <c r="B142" s="26">
        <v>38587</v>
      </c>
      <c r="C142" s="26">
        <v>38588</v>
      </c>
      <c r="D142" s="10">
        <v>1</v>
      </c>
      <c r="E142" s="10"/>
      <c r="F142" s="10">
        <v>2</v>
      </c>
      <c r="G142" s="10">
        <v>2</v>
      </c>
      <c r="H142" s="10">
        <v>3</v>
      </c>
    </row>
    <row r="143" spans="1:8">
      <c r="A143" s="26">
        <v>38060</v>
      </c>
      <c r="B143" s="26">
        <v>38615</v>
      </c>
      <c r="C143" s="26">
        <v>38617</v>
      </c>
      <c r="D143" s="10">
        <v>1</v>
      </c>
      <c r="E143" s="10"/>
      <c r="F143" s="10">
        <v>7</v>
      </c>
      <c r="G143" s="10">
        <v>2</v>
      </c>
      <c r="H143" s="10">
        <v>4</v>
      </c>
    </row>
    <row r="144" spans="1:8">
      <c r="A144" s="26">
        <v>38457</v>
      </c>
      <c r="B144" s="26">
        <v>38500</v>
      </c>
      <c r="C144" s="26">
        <v>38552</v>
      </c>
      <c r="D144" s="10">
        <v>1</v>
      </c>
      <c r="E144" s="10"/>
      <c r="F144" s="10">
        <v>5</v>
      </c>
      <c r="G144" s="10">
        <v>6</v>
      </c>
      <c r="H144" s="10">
        <v>2</v>
      </c>
    </row>
    <row r="145" spans="1:8">
      <c r="A145" s="26">
        <v>38482</v>
      </c>
      <c r="B145" s="26">
        <v>38603</v>
      </c>
      <c r="C145" s="26">
        <v>38603</v>
      </c>
      <c r="D145" s="10">
        <v>1</v>
      </c>
      <c r="E145" s="10"/>
      <c r="F145" s="10">
        <v>2</v>
      </c>
      <c r="G145" s="10">
        <v>4</v>
      </c>
      <c r="H145" s="10">
        <v>4</v>
      </c>
    </row>
    <row r="146" spans="1:8">
      <c r="A146" s="26">
        <v>38567</v>
      </c>
      <c r="B146" s="26">
        <v>38645</v>
      </c>
      <c r="C146" s="26">
        <v>38648</v>
      </c>
      <c r="D146" s="10">
        <v>1</v>
      </c>
      <c r="E146" s="10"/>
      <c r="F146" s="10">
        <v>3</v>
      </c>
      <c r="G146" s="10">
        <v>4</v>
      </c>
      <c r="H146" s="10">
        <v>7</v>
      </c>
    </row>
    <row r="147" spans="1:8">
      <c r="A147" s="26">
        <v>38427</v>
      </c>
      <c r="B147" s="26">
        <v>38643</v>
      </c>
      <c r="C147" s="26">
        <v>38652</v>
      </c>
      <c r="D147" s="10">
        <v>1</v>
      </c>
      <c r="E147" s="10"/>
      <c r="F147" s="10">
        <v>3</v>
      </c>
      <c r="G147" s="10">
        <v>2</v>
      </c>
      <c r="H147" s="10">
        <v>4</v>
      </c>
    </row>
    <row r="148" spans="1:8">
      <c r="A148" s="26">
        <v>38480</v>
      </c>
      <c r="B148" s="26">
        <v>38648</v>
      </c>
      <c r="C148" s="26">
        <v>38649</v>
      </c>
      <c r="D148" s="10">
        <v>1</v>
      </c>
      <c r="E148" s="10"/>
      <c r="F148" s="10">
        <v>7</v>
      </c>
      <c r="G148" s="10">
        <v>7</v>
      </c>
      <c r="H148" s="10">
        <v>1</v>
      </c>
    </row>
    <row r="149" spans="1:8">
      <c r="A149" s="26">
        <v>38642</v>
      </c>
      <c r="B149" s="26">
        <v>38659</v>
      </c>
      <c r="C149" s="26">
        <v>38660</v>
      </c>
      <c r="D149" s="10">
        <v>1</v>
      </c>
      <c r="E149" s="10"/>
      <c r="F149" s="10">
        <v>1</v>
      </c>
      <c r="G149" s="10">
        <v>4</v>
      </c>
      <c r="H149" s="10">
        <v>5</v>
      </c>
    </row>
    <row r="150" spans="1:8">
      <c r="A150" s="26">
        <v>38596</v>
      </c>
      <c r="B150" s="26">
        <v>38665</v>
      </c>
      <c r="C150" s="26">
        <v>38665</v>
      </c>
      <c r="D150" s="10">
        <v>1</v>
      </c>
      <c r="E150" s="10"/>
      <c r="F150" s="10">
        <v>4</v>
      </c>
      <c r="G150" s="10">
        <v>3</v>
      </c>
      <c r="H150" s="10">
        <v>3</v>
      </c>
    </row>
    <row r="151" spans="1:8">
      <c r="A151" s="26">
        <v>38593</v>
      </c>
      <c r="B151" s="26">
        <v>38636</v>
      </c>
      <c r="C151" s="26">
        <v>38666</v>
      </c>
      <c r="D151" s="10">
        <v>1</v>
      </c>
      <c r="E151" s="10"/>
      <c r="F151" s="10">
        <v>1</v>
      </c>
      <c r="G151" s="10">
        <v>2</v>
      </c>
      <c r="H151" s="10">
        <v>4</v>
      </c>
    </row>
    <row r="152" spans="1:8">
      <c r="A152" s="26">
        <v>38548</v>
      </c>
      <c r="B152" s="26">
        <v>38673</v>
      </c>
      <c r="C152" s="26">
        <v>38674</v>
      </c>
      <c r="D152" s="10">
        <v>1</v>
      </c>
      <c r="E152" s="10"/>
      <c r="F152" s="10">
        <v>5</v>
      </c>
      <c r="G152" s="10">
        <v>4</v>
      </c>
      <c r="H152" s="10">
        <v>5</v>
      </c>
    </row>
    <row r="153" spans="1:8">
      <c r="A153" s="26">
        <v>38427</v>
      </c>
      <c r="B153" s="26">
        <v>38643</v>
      </c>
      <c r="C153" s="26">
        <v>38652</v>
      </c>
      <c r="D153" s="10">
        <v>1</v>
      </c>
      <c r="E153" s="10"/>
      <c r="F153" s="10">
        <v>3</v>
      </c>
      <c r="G153" s="10">
        <v>2</v>
      </c>
      <c r="H153" s="10">
        <v>4</v>
      </c>
    </row>
    <row r="154" spans="1:8">
      <c r="A154" s="26">
        <v>38511</v>
      </c>
      <c r="B154" s="26">
        <v>38677</v>
      </c>
      <c r="C154" s="26">
        <v>38680</v>
      </c>
      <c r="D154" s="10">
        <v>1</v>
      </c>
      <c r="E154" s="10"/>
      <c r="F154" s="10">
        <v>3</v>
      </c>
      <c r="G154" s="10">
        <v>1</v>
      </c>
      <c r="H154" s="10">
        <v>4</v>
      </c>
    </row>
    <row r="155" spans="1:8">
      <c r="A155" s="26">
        <v>38456</v>
      </c>
      <c r="B155" s="26">
        <v>38573</v>
      </c>
      <c r="C155" s="26">
        <v>38686</v>
      </c>
      <c r="D155" s="10">
        <v>1</v>
      </c>
      <c r="E155" s="10"/>
      <c r="F155" s="10">
        <v>4</v>
      </c>
      <c r="G155" s="10">
        <v>2</v>
      </c>
      <c r="H155" s="10">
        <v>3</v>
      </c>
    </row>
    <row r="156" spans="1:8">
      <c r="A156" s="26">
        <v>38744</v>
      </c>
      <c r="B156" s="26">
        <v>38770</v>
      </c>
      <c r="C156" s="26">
        <v>38783</v>
      </c>
      <c r="D156" s="10">
        <v>1</v>
      </c>
      <c r="E156" s="10"/>
      <c r="F156" s="10">
        <v>5</v>
      </c>
      <c r="G156" s="10">
        <v>3</v>
      </c>
      <c r="H156" s="10">
        <v>2</v>
      </c>
    </row>
    <row r="157" spans="1:8">
      <c r="A157" s="26">
        <v>38627</v>
      </c>
      <c r="B157" s="26">
        <v>38697</v>
      </c>
      <c r="C157" s="26">
        <v>38698</v>
      </c>
      <c r="D157" s="10">
        <v>1</v>
      </c>
      <c r="E157" s="10"/>
      <c r="F157" s="10">
        <v>7</v>
      </c>
      <c r="G157" s="10">
        <v>7</v>
      </c>
      <c r="H157" s="10">
        <v>1</v>
      </c>
    </row>
    <row r="158" spans="1:8">
      <c r="A158" s="26">
        <v>38545</v>
      </c>
      <c r="B158" s="26">
        <v>38635</v>
      </c>
      <c r="C158" s="26">
        <v>38702</v>
      </c>
      <c r="D158" s="10">
        <v>1</v>
      </c>
      <c r="E158" s="10"/>
      <c r="F158" s="10">
        <v>2</v>
      </c>
      <c r="G158" s="10">
        <v>1</v>
      </c>
      <c r="H158" s="10">
        <v>5</v>
      </c>
    </row>
    <row r="159" spans="1:8">
      <c r="A159" s="26">
        <v>38575</v>
      </c>
      <c r="B159" s="26">
        <v>38731</v>
      </c>
      <c r="C159" s="26">
        <v>38732</v>
      </c>
      <c r="D159" s="10">
        <v>1</v>
      </c>
      <c r="E159" s="10"/>
      <c r="F159" s="10">
        <v>4</v>
      </c>
      <c r="G159" s="10">
        <v>6</v>
      </c>
      <c r="H159" s="10">
        <v>7</v>
      </c>
    </row>
    <row r="160" spans="1:8">
      <c r="A160" s="26">
        <v>38616</v>
      </c>
      <c r="B160" s="26">
        <v>38728</v>
      </c>
      <c r="C160" s="26">
        <v>38736</v>
      </c>
      <c r="D160" s="10">
        <v>1</v>
      </c>
      <c r="E160" s="10"/>
      <c r="F160" s="10">
        <v>3</v>
      </c>
      <c r="G160" s="10">
        <v>3</v>
      </c>
      <c r="H160" s="10">
        <v>4</v>
      </c>
    </row>
    <row r="161" spans="1:8">
      <c r="A161" s="26">
        <v>38607</v>
      </c>
      <c r="B161" s="26">
        <v>38749</v>
      </c>
      <c r="C161" s="26">
        <v>38749</v>
      </c>
      <c r="D161" s="10">
        <v>1</v>
      </c>
      <c r="E161" s="10"/>
      <c r="F161" s="10">
        <v>1</v>
      </c>
      <c r="G161" s="10">
        <v>3</v>
      </c>
      <c r="H161" s="10">
        <v>3</v>
      </c>
    </row>
    <row r="162" spans="1:8">
      <c r="A162" s="26">
        <v>38726</v>
      </c>
      <c r="B162" s="26">
        <v>38753</v>
      </c>
      <c r="C162" s="26">
        <v>38753</v>
      </c>
      <c r="D162" s="10">
        <v>1</v>
      </c>
      <c r="E162" s="10"/>
      <c r="F162" s="10">
        <v>1</v>
      </c>
      <c r="G162" s="10">
        <v>7</v>
      </c>
      <c r="H162" s="10">
        <v>7</v>
      </c>
    </row>
    <row r="163" spans="1:8">
      <c r="A163" s="26">
        <v>38713</v>
      </c>
      <c r="B163" s="26">
        <v>38781</v>
      </c>
      <c r="C163" s="26">
        <v>38781</v>
      </c>
      <c r="D163" s="10">
        <v>1</v>
      </c>
      <c r="E163" s="10"/>
      <c r="F163" s="10">
        <v>2</v>
      </c>
      <c r="G163" s="10">
        <v>7</v>
      </c>
      <c r="H163" s="10">
        <v>7</v>
      </c>
    </row>
    <row r="164" spans="1:8">
      <c r="A164" s="26">
        <v>38707</v>
      </c>
      <c r="B164" s="26">
        <v>38745</v>
      </c>
      <c r="C164" s="26">
        <v>38746</v>
      </c>
      <c r="D164" s="10">
        <v>1</v>
      </c>
      <c r="E164" s="10"/>
      <c r="F164" s="10">
        <v>3</v>
      </c>
      <c r="G164" s="10">
        <v>6</v>
      </c>
      <c r="H164" s="10">
        <v>7</v>
      </c>
    </row>
    <row r="165" spans="1:8">
      <c r="A165" s="26">
        <v>38489</v>
      </c>
      <c r="B165" s="26">
        <v>38684</v>
      </c>
      <c r="C165" s="26">
        <v>38771</v>
      </c>
      <c r="D165" s="10">
        <v>1</v>
      </c>
      <c r="E165" s="10"/>
      <c r="F165" s="10">
        <v>2</v>
      </c>
      <c r="G165" s="10">
        <v>1</v>
      </c>
      <c r="H165" s="10">
        <v>4</v>
      </c>
    </row>
    <row r="166" spans="1:8">
      <c r="A166" s="26">
        <v>38671</v>
      </c>
      <c r="B166" s="26">
        <v>38786</v>
      </c>
      <c r="C166" s="26">
        <v>38786</v>
      </c>
      <c r="D166" s="10">
        <v>1</v>
      </c>
      <c r="E166" s="10"/>
      <c r="F166" s="10">
        <v>2</v>
      </c>
      <c r="G166" s="10">
        <v>5</v>
      </c>
      <c r="H166" s="10">
        <v>5</v>
      </c>
    </row>
    <row r="167" spans="1:8">
      <c r="A167" s="26">
        <v>38785</v>
      </c>
      <c r="B167" s="26">
        <v>38835</v>
      </c>
      <c r="C167" s="26">
        <v>38835</v>
      </c>
      <c r="D167" s="10">
        <v>1</v>
      </c>
      <c r="E167" s="10"/>
      <c r="F167" s="10">
        <v>4</v>
      </c>
      <c r="G167" s="10">
        <v>5</v>
      </c>
      <c r="H167" s="10">
        <v>5</v>
      </c>
    </row>
    <row r="168" spans="1:8">
      <c r="A168" s="26">
        <v>38743</v>
      </c>
      <c r="B168" s="26">
        <v>38824</v>
      </c>
      <c r="C168" s="26">
        <v>38824</v>
      </c>
      <c r="D168" s="10">
        <v>1</v>
      </c>
      <c r="E168" s="10"/>
      <c r="F168" s="10">
        <v>4</v>
      </c>
      <c r="G168" s="10">
        <v>1</v>
      </c>
      <c r="H168" s="10">
        <v>1</v>
      </c>
    </row>
    <row r="169" spans="1:8">
      <c r="A169" s="26">
        <v>38671</v>
      </c>
      <c r="B169" s="26">
        <v>38786</v>
      </c>
      <c r="C169" s="26">
        <v>38786</v>
      </c>
      <c r="D169" s="10">
        <v>1</v>
      </c>
      <c r="E169" s="10"/>
      <c r="F169" s="10">
        <v>2</v>
      </c>
      <c r="G169" s="10">
        <v>5</v>
      </c>
      <c r="H169" s="10">
        <v>5</v>
      </c>
    </row>
    <row r="170" spans="1:8">
      <c r="A170" s="26">
        <v>38628</v>
      </c>
      <c r="B170" s="26">
        <v>38804</v>
      </c>
      <c r="C170" s="26">
        <v>38845</v>
      </c>
      <c r="D170" s="10">
        <v>1</v>
      </c>
      <c r="E170" s="10"/>
      <c r="F170" s="10">
        <v>1</v>
      </c>
      <c r="G170" s="10">
        <v>2</v>
      </c>
      <c r="H170" s="10">
        <v>1</v>
      </c>
    </row>
    <row r="171" spans="1:8">
      <c r="A171" s="26">
        <v>38671</v>
      </c>
      <c r="B171" s="26">
        <v>38789</v>
      </c>
      <c r="C171" s="26">
        <v>38789</v>
      </c>
      <c r="D171" s="10">
        <v>1</v>
      </c>
      <c r="E171" s="10"/>
      <c r="F171" s="10">
        <v>2</v>
      </c>
      <c r="G171" s="10">
        <v>1</v>
      </c>
      <c r="H171" s="10">
        <v>1</v>
      </c>
    </row>
    <row r="172" spans="1:8">
      <c r="A172" s="26">
        <v>38630</v>
      </c>
      <c r="B172" s="26">
        <v>38829</v>
      </c>
      <c r="C172" s="26">
        <v>38830</v>
      </c>
      <c r="D172" s="10">
        <v>1</v>
      </c>
      <c r="E172" s="10"/>
      <c r="F172" s="10">
        <v>3</v>
      </c>
      <c r="G172" s="10">
        <v>6</v>
      </c>
      <c r="H172" s="10">
        <v>7</v>
      </c>
    </row>
    <row r="173" spans="1:8">
      <c r="A173" s="26">
        <v>38740</v>
      </c>
      <c r="B173" s="26">
        <v>38856</v>
      </c>
      <c r="C173" s="26">
        <v>38857</v>
      </c>
      <c r="D173" s="10">
        <v>1</v>
      </c>
      <c r="E173" s="10"/>
      <c r="F173" s="10">
        <v>1</v>
      </c>
      <c r="G173" s="10">
        <v>5</v>
      </c>
      <c r="H173" s="10">
        <v>6</v>
      </c>
    </row>
    <row r="174" spans="1:8">
      <c r="A174" s="26">
        <v>38706</v>
      </c>
      <c r="B174" s="26">
        <v>38853</v>
      </c>
      <c r="C174" s="26">
        <v>38853</v>
      </c>
      <c r="D174" s="10">
        <v>1</v>
      </c>
      <c r="E174" s="10"/>
      <c r="F174" s="10">
        <v>2</v>
      </c>
      <c r="G174" s="10">
        <v>2</v>
      </c>
      <c r="H174" s="10">
        <v>2</v>
      </c>
    </row>
    <row r="175" spans="1:8">
      <c r="A175" s="26">
        <v>38630</v>
      </c>
      <c r="B175" s="26">
        <v>38829</v>
      </c>
      <c r="C175" s="26">
        <v>38830</v>
      </c>
      <c r="D175" s="10">
        <v>1</v>
      </c>
      <c r="E175" s="10"/>
      <c r="F175" s="10">
        <v>3</v>
      </c>
      <c r="G175" s="10">
        <v>6</v>
      </c>
      <c r="H175" s="10">
        <v>7</v>
      </c>
    </row>
    <row r="176" spans="1:8">
      <c r="A176" s="26">
        <v>38671</v>
      </c>
      <c r="B176" s="26">
        <v>38789</v>
      </c>
      <c r="C176" s="26">
        <v>38789</v>
      </c>
      <c r="D176" s="10">
        <v>1</v>
      </c>
      <c r="E176" s="10"/>
      <c r="F176" s="10">
        <v>2</v>
      </c>
      <c r="G176" s="10">
        <v>1</v>
      </c>
      <c r="H176" s="10">
        <v>1</v>
      </c>
    </row>
    <row r="177" spans="1:8">
      <c r="A177" s="26">
        <v>38644</v>
      </c>
      <c r="B177" s="26">
        <v>38801</v>
      </c>
      <c r="C177" s="26">
        <v>38813</v>
      </c>
      <c r="D177" s="10">
        <v>1</v>
      </c>
      <c r="E177" s="10"/>
      <c r="F177" s="10">
        <v>3</v>
      </c>
      <c r="G177" s="10">
        <v>6</v>
      </c>
      <c r="H177" s="10">
        <v>4</v>
      </c>
    </row>
    <row r="178" spans="1:8">
      <c r="A178" s="26">
        <v>38643</v>
      </c>
      <c r="B178" s="26">
        <v>38832</v>
      </c>
      <c r="C178" s="26">
        <v>38875</v>
      </c>
      <c r="D178" s="10">
        <v>1</v>
      </c>
      <c r="E178" s="10"/>
      <c r="F178" s="10">
        <v>2</v>
      </c>
      <c r="G178" s="10">
        <v>2</v>
      </c>
      <c r="H178" s="10">
        <v>3</v>
      </c>
    </row>
    <row r="179" spans="1:8">
      <c r="A179" s="26">
        <v>38736</v>
      </c>
      <c r="B179" s="26">
        <v>38868</v>
      </c>
      <c r="C179" s="26">
        <v>38868</v>
      </c>
      <c r="D179" s="10">
        <v>1</v>
      </c>
      <c r="E179" s="10"/>
      <c r="F179" s="10">
        <v>4</v>
      </c>
      <c r="G179" s="10">
        <v>3</v>
      </c>
      <c r="H179" s="10">
        <v>3</v>
      </c>
    </row>
    <row r="180" spans="1:8">
      <c r="A180" s="26">
        <v>38586</v>
      </c>
      <c r="B180" s="26">
        <v>38785</v>
      </c>
      <c r="C180" s="26">
        <v>38881</v>
      </c>
      <c r="D180" s="10">
        <v>1</v>
      </c>
      <c r="E180" s="10"/>
      <c r="F180" s="10">
        <v>1</v>
      </c>
      <c r="G180" s="10">
        <v>4</v>
      </c>
      <c r="H180" s="10">
        <v>2</v>
      </c>
    </row>
    <row r="181" spans="1:8">
      <c r="A181" s="26">
        <v>38793</v>
      </c>
      <c r="B181" s="26">
        <v>38873</v>
      </c>
      <c r="C181" s="26">
        <v>38883</v>
      </c>
      <c r="D181" s="10">
        <v>1</v>
      </c>
      <c r="E181" s="10"/>
      <c r="F181" s="10">
        <v>5</v>
      </c>
      <c r="G181" s="10">
        <v>1</v>
      </c>
      <c r="H181" s="10">
        <v>4</v>
      </c>
    </row>
    <row r="182" spans="1:8">
      <c r="A182" s="26">
        <v>38797</v>
      </c>
      <c r="B182" s="26">
        <v>38877</v>
      </c>
      <c r="C182" s="26">
        <v>38904</v>
      </c>
      <c r="D182" s="10">
        <v>1</v>
      </c>
      <c r="E182" s="10"/>
      <c r="F182" s="10">
        <v>2</v>
      </c>
      <c r="G182" s="10">
        <v>5</v>
      </c>
      <c r="H182" s="10">
        <v>4</v>
      </c>
    </row>
    <row r="183" spans="1:8">
      <c r="A183" s="26">
        <v>38811</v>
      </c>
      <c r="B183" s="26">
        <v>38898</v>
      </c>
      <c r="C183" s="26">
        <v>38902</v>
      </c>
      <c r="D183" s="10">
        <v>1</v>
      </c>
      <c r="E183" s="10"/>
      <c r="F183" s="10">
        <v>2</v>
      </c>
      <c r="G183" s="10">
        <v>5</v>
      </c>
      <c r="H183" s="10">
        <v>2</v>
      </c>
    </row>
    <row r="184" spans="1:8">
      <c r="A184" s="26">
        <v>38447</v>
      </c>
      <c r="B184" s="26">
        <v>38814</v>
      </c>
      <c r="C184" s="26">
        <v>38902</v>
      </c>
      <c r="D184" s="10">
        <v>1</v>
      </c>
      <c r="E184" s="10"/>
      <c r="F184" s="10">
        <v>2</v>
      </c>
      <c r="G184" s="10">
        <v>5</v>
      </c>
      <c r="H184" s="10">
        <v>2</v>
      </c>
    </row>
    <row r="185" spans="1:8">
      <c r="A185" s="26">
        <v>38728</v>
      </c>
      <c r="B185" s="26">
        <v>38909</v>
      </c>
      <c r="C185" s="26">
        <v>38909</v>
      </c>
      <c r="D185" s="10">
        <v>1</v>
      </c>
      <c r="E185" s="10"/>
      <c r="F185" s="10">
        <v>3</v>
      </c>
      <c r="G185" s="10">
        <v>2</v>
      </c>
      <c r="H185" s="10">
        <v>2</v>
      </c>
    </row>
    <row r="186" spans="1:8">
      <c r="A186" s="26">
        <v>38805</v>
      </c>
      <c r="B186" s="26">
        <v>38882</v>
      </c>
      <c r="C186" s="26">
        <v>38921</v>
      </c>
      <c r="D186" s="10">
        <v>1</v>
      </c>
      <c r="E186" s="10"/>
      <c r="F186" s="10">
        <v>3</v>
      </c>
      <c r="G186" s="10">
        <v>3</v>
      </c>
      <c r="H186" s="10">
        <v>7</v>
      </c>
    </row>
    <row r="187" spans="1:8">
      <c r="A187" s="26">
        <v>38692</v>
      </c>
      <c r="B187" s="26">
        <v>38945</v>
      </c>
      <c r="C187" s="26">
        <v>38945</v>
      </c>
      <c r="D187" s="10">
        <v>1</v>
      </c>
      <c r="E187" s="10"/>
      <c r="F187" s="10">
        <v>2</v>
      </c>
      <c r="G187" s="10">
        <v>3</v>
      </c>
      <c r="H187" s="10">
        <v>3</v>
      </c>
    </row>
    <row r="188" spans="1:8">
      <c r="A188" s="26">
        <v>38604</v>
      </c>
      <c r="B188" s="26">
        <v>38742</v>
      </c>
      <c r="C188" s="26">
        <v>38747</v>
      </c>
      <c r="D188" s="10">
        <v>1</v>
      </c>
      <c r="E188" s="10"/>
      <c r="F188" s="10">
        <v>5</v>
      </c>
      <c r="G188" s="10">
        <v>3</v>
      </c>
      <c r="H188" s="10">
        <v>1</v>
      </c>
    </row>
    <row r="189" spans="1:8">
      <c r="A189" s="26">
        <v>38532</v>
      </c>
      <c r="B189" s="26">
        <v>38732</v>
      </c>
      <c r="C189" s="26">
        <v>38974</v>
      </c>
      <c r="D189" s="10">
        <v>1</v>
      </c>
      <c r="E189" s="10"/>
      <c r="F189" s="10">
        <v>3</v>
      </c>
      <c r="G189" s="10">
        <v>7</v>
      </c>
      <c r="H189" s="10">
        <v>4</v>
      </c>
    </row>
    <row r="190" spans="1:8">
      <c r="A190" s="26">
        <v>38586</v>
      </c>
      <c r="B190" s="26">
        <v>38988</v>
      </c>
      <c r="C190" s="26">
        <v>38989</v>
      </c>
      <c r="D190" s="10">
        <v>1</v>
      </c>
      <c r="E190" s="10"/>
      <c r="F190" s="10">
        <v>1</v>
      </c>
      <c r="G190" s="10">
        <v>4</v>
      </c>
      <c r="H190" s="10">
        <v>5</v>
      </c>
    </row>
    <row r="191" spans="1:8">
      <c r="A191" s="26">
        <v>38953</v>
      </c>
      <c r="B191" s="26">
        <v>39010</v>
      </c>
      <c r="C191" s="26">
        <v>39033</v>
      </c>
      <c r="D191" s="10">
        <v>1</v>
      </c>
      <c r="E191" s="10"/>
      <c r="F191" s="10">
        <v>4</v>
      </c>
      <c r="G191" s="10">
        <v>5</v>
      </c>
      <c r="H191" s="10">
        <v>7</v>
      </c>
    </row>
    <row r="192" spans="1:8">
      <c r="A192" s="26">
        <v>38749</v>
      </c>
      <c r="B192" s="26">
        <v>39006</v>
      </c>
      <c r="C192" s="26">
        <v>39006</v>
      </c>
      <c r="D192" s="10">
        <v>1</v>
      </c>
      <c r="E192" s="10"/>
      <c r="F192" s="10">
        <v>3</v>
      </c>
      <c r="G192" s="10">
        <v>1</v>
      </c>
      <c r="H192" s="10">
        <v>1</v>
      </c>
    </row>
    <row r="193" spans="1:8">
      <c r="A193" s="26">
        <v>38846</v>
      </c>
      <c r="B193" s="26">
        <v>39036</v>
      </c>
      <c r="C193" s="26">
        <v>39036</v>
      </c>
      <c r="D193" s="10">
        <v>1</v>
      </c>
      <c r="E193" s="10"/>
      <c r="F193" s="10">
        <v>2</v>
      </c>
      <c r="G193" s="10">
        <v>3</v>
      </c>
      <c r="H193" s="10">
        <v>3</v>
      </c>
    </row>
    <row r="194" spans="1:8">
      <c r="A194" s="26">
        <v>38834</v>
      </c>
      <c r="B194" s="26">
        <v>39049</v>
      </c>
      <c r="C194" s="26">
        <v>39050</v>
      </c>
      <c r="D194" s="10">
        <v>1</v>
      </c>
      <c r="E194" s="10"/>
      <c r="F194" s="10">
        <v>4</v>
      </c>
      <c r="G194" s="10">
        <v>2</v>
      </c>
      <c r="H194" s="10">
        <v>3</v>
      </c>
    </row>
    <row r="195" spans="1:8">
      <c r="A195" s="26">
        <v>38971</v>
      </c>
      <c r="B195" s="26">
        <v>39050</v>
      </c>
      <c r="C195" s="26">
        <v>39051</v>
      </c>
      <c r="D195" s="10">
        <v>1</v>
      </c>
      <c r="E195" s="10"/>
      <c r="F195" s="10">
        <v>1</v>
      </c>
      <c r="G195" s="10">
        <v>3</v>
      </c>
      <c r="H195" s="10">
        <v>4</v>
      </c>
    </row>
    <row r="196" spans="1:8">
      <c r="A196" s="26">
        <v>38919</v>
      </c>
      <c r="B196" s="26">
        <v>39057</v>
      </c>
      <c r="C196" s="26">
        <v>39062</v>
      </c>
      <c r="D196" s="10">
        <v>1</v>
      </c>
      <c r="E196" s="10"/>
      <c r="F196" s="10">
        <v>5</v>
      </c>
      <c r="G196" s="10">
        <v>3</v>
      </c>
      <c r="H196" s="10">
        <v>1</v>
      </c>
    </row>
    <row r="197" spans="1:8">
      <c r="A197" s="26">
        <v>38854</v>
      </c>
      <c r="B197" s="26">
        <v>39010</v>
      </c>
      <c r="C197" s="26">
        <v>39013</v>
      </c>
      <c r="D197" s="10">
        <v>1</v>
      </c>
      <c r="E197" s="10"/>
      <c r="F197" s="10">
        <v>3</v>
      </c>
      <c r="G197" s="10">
        <v>5</v>
      </c>
      <c r="H197" s="10">
        <v>1</v>
      </c>
    </row>
    <row r="198" spans="1:8">
      <c r="A198" s="26">
        <v>38936</v>
      </c>
      <c r="B198" s="26">
        <v>38995</v>
      </c>
      <c r="C198" s="26">
        <v>39006</v>
      </c>
      <c r="D198" s="10">
        <v>1</v>
      </c>
      <c r="E198" s="10"/>
      <c r="F198" s="10">
        <v>1</v>
      </c>
      <c r="G198" s="10">
        <v>4</v>
      </c>
      <c r="H198" s="10">
        <v>1</v>
      </c>
    </row>
    <row r="199" spans="1:8">
      <c r="A199" s="26">
        <v>39019</v>
      </c>
      <c r="B199" s="26">
        <v>39075</v>
      </c>
      <c r="C199" s="27">
        <v>39076</v>
      </c>
      <c r="D199" s="10">
        <v>1</v>
      </c>
      <c r="E199" s="10"/>
      <c r="F199" s="10">
        <v>7</v>
      </c>
      <c r="G199" s="10">
        <v>7</v>
      </c>
      <c r="H199" s="10">
        <v>1</v>
      </c>
    </row>
    <row r="200" spans="1:8">
      <c r="A200" s="26">
        <v>38979</v>
      </c>
      <c r="B200" s="26">
        <v>39059</v>
      </c>
      <c r="C200" s="26">
        <v>39059</v>
      </c>
      <c r="D200" s="10">
        <v>1</v>
      </c>
      <c r="E200" s="10"/>
      <c r="F200" s="10">
        <v>2</v>
      </c>
      <c r="G200" s="10">
        <v>5</v>
      </c>
      <c r="H200" s="10">
        <v>5</v>
      </c>
    </row>
    <row r="201" spans="1:8">
      <c r="A201" s="26">
        <v>38951</v>
      </c>
      <c r="B201" s="26">
        <v>39088</v>
      </c>
      <c r="C201" s="26">
        <v>39089</v>
      </c>
      <c r="D201" s="10">
        <v>1</v>
      </c>
      <c r="E201" s="10"/>
      <c r="F201" s="10">
        <v>2</v>
      </c>
      <c r="G201" s="10">
        <v>6</v>
      </c>
      <c r="H201" s="10">
        <v>7</v>
      </c>
    </row>
    <row r="202" spans="1:8">
      <c r="A202" s="26">
        <v>38814</v>
      </c>
      <c r="B202" s="26">
        <v>39094</v>
      </c>
      <c r="C202" s="26">
        <v>39100</v>
      </c>
      <c r="D202" s="10">
        <v>1</v>
      </c>
      <c r="E202" s="10"/>
      <c r="F202" s="10">
        <v>5</v>
      </c>
      <c r="G202" s="10">
        <v>5</v>
      </c>
      <c r="H202" s="10">
        <v>4</v>
      </c>
    </row>
    <row r="203" spans="1:8">
      <c r="A203" s="26">
        <v>39062</v>
      </c>
      <c r="B203" s="26">
        <v>39101</v>
      </c>
      <c r="C203" s="26">
        <v>39101</v>
      </c>
      <c r="D203" s="10">
        <v>1</v>
      </c>
      <c r="E203" s="10"/>
      <c r="F203" s="10">
        <v>1</v>
      </c>
      <c r="G203" s="10">
        <v>5</v>
      </c>
      <c r="H203" s="10">
        <v>5</v>
      </c>
    </row>
    <row r="204" spans="1:8">
      <c r="A204" s="26">
        <v>38808</v>
      </c>
      <c r="B204" s="26">
        <v>39039</v>
      </c>
      <c r="C204" s="26">
        <v>39040</v>
      </c>
      <c r="D204" s="10">
        <v>1</v>
      </c>
      <c r="E204" s="10"/>
      <c r="F204" s="10">
        <v>6</v>
      </c>
      <c r="G204" s="10">
        <v>6</v>
      </c>
      <c r="H204" s="10">
        <v>7</v>
      </c>
    </row>
    <row r="205" spans="1:8">
      <c r="A205" s="26">
        <v>38975</v>
      </c>
      <c r="B205" s="26">
        <v>39085</v>
      </c>
      <c r="C205" s="26">
        <v>39121</v>
      </c>
      <c r="D205" s="10">
        <v>1</v>
      </c>
      <c r="E205" s="10"/>
      <c r="F205" s="10">
        <v>5</v>
      </c>
      <c r="G205" s="10">
        <v>3</v>
      </c>
      <c r="H205" s="10">
        <v>4</v>
      </c>
    </row>
    <row r="206" spans="1:8">
      <c r="A206" s="26">
        <v>38745</v>
      </c>
      <c r="B206" s="26">
        <v>39087</v>
      </c>
      <c r="C206" s="26">
        <v>39127</v>
      </c>
      <c r="D206" s="10">
        <v>1</v>
      </c>
      <c r="E206" s="10"/>
      <c r="F206" s="10">
        <v>6</v>
      </c>
      <c r="G206" s="10">
        <v>5</v>
      </c>
      <c r="H206" s="10">
        <v>3</v>
      </c>
    </row>
    <row r="207" spans="1:8">
      <c r="A207" s="26">
        <v>38824</v>
      </c>
      <c r="B207" s="26">
        <v>38979</v>
      </c>
      <c r="C207" s="26">
        <v>39099</v>
      </c>
      <c r="D207" s="10">
        <v>1</v>
      </c>
      <c r="E207" s="10"/>
      <c r="F207" s="10">
        <v>1</v>
      </c>
      <c r="G207" s="10">
        <v>2</v>
      </c>
      <c r="H207" s="10">
        <v>3</v>
      </c>
    </row>
    <row r="208" spans="1:8">
      <c r="A208" s="26">
        <v>38593</v>
      </c>
      <c r="B208" s="26">
        <v>38936</v>
      </c>
      <c r="C208" s="26">
        <v>39124</v>
      </c>
      <c r="D208" s="10">
        <v>1</v>
      </c>
      <c r="E208" s="10"/>
      <c r="F208" s="10">
        <v>1</v>
      </c>
      <c r="G208" s="10">
        <v>1</v>
      </c>
      <c r="H208" s="10">
        <v>7</v>
      </c>
    </row>
    <row r="209" spans="1:8">
      <c r="A209" s="26">
        <v>39037</v>
      </c>
      <c r="B209" s="26">
        <v>39104</v>
      </c>
      <c r="C209" s="26">
        <v>39104</v>
      </c>
      <c r="D209" s="10">
        <v>1</v>
      </c>
      <c r="E209" s="10"/>
      <c r="F209" s="10">
        <v>4</v>
      </c>
      <c r="G209" s="10">
        <v>1</v>
      </c>
      <c r="H209" s="10">
        <v>1</v>
      </c>
    </row>
    <row r="210" spans="1:8">
      <c r="A210" s="26">
        <v>38882</v>
      </c>
      <c r="B210" s="26">
        <v>39106</v>
      </c>
      <c r="C210" s="26">
        <v>39107</v>
      </c>
      <c r="D210" s="10">
        <v>1</v>
      </c>
      <c r="E210" s="10"/>
      <c r="F210" s="10">
        <v>3</v>
      </c>
      <c r="G210" s="10">
        <v>3</v>
      </c>
      <c r="H210" s="10">
        <v>4</v>
      </c>
    </row>
    <row r="211" spans="1:8">
      <c r="A211" s="26">
        <v>38579</v>
      </c>
      <c r="B211" s="26">
        <v>38804</v>
      </c>
      <c r="C211" s="26">
        <v>39107</v>
      </c>
      <c r="D211" s="10">
        <v>1</v>
      </c>
      <c r="E211" s="10"/>
      <c r="F211" s="10">
        <v>1</v>
      </c>
      <c r="G211" s="10">
        <v>2</v>
      </c>
      <c r="H211" s="10">
        <v>4</v>
      </c>
    </row>
    <row r="212" spans="1:8">
      <c r="A212" s="26">
        <v>38808</v>
      </c>
      <c r="B212" s="26">
        <v>39039</v>
      </c>
      <c r="C212" s="26">
        <v>39245</v>
      </c>
      <c r="D212" s="10">
        <v>1</v>
      </c>
      <c r="E212" s="10"/>
      <c r="F212" s="10">
        <v>6</v>
      </c>
      <c r="G212" s="10">
        <v>6</v>
      </c>
      <c r="H212" s="10">
        <v>2</v>
      </c>
    </row>
    <row r="213" spans="1:8">
      <c r="A213" s="26">
        <v>39160</v>
      </c>
      <c r="B213" s="26">
        <v>39241</v>
      </c>
      <c r="C213" s="26">
        <v>39245</v>
      </c>
      <c r="D213" s="10">
        <v>1</v>
      </c>
      <c r="E213" s="10"/>
      <c r="F213" s="10">
        <v>1</v>
      </c>
      <c r="G213" s="10">
        <v>5</v>
      </c>
      <c r="H213" s="10">
        <v>2</v>
      </c>
    </row>
    <row r="214" spans="1:8">
      <c r="A214" s="26">
        <v>39058</v>
      </c>
      <c r="B214" s="26">
        <v>39128</v>
      </c>
      <c r="C214" s="26">
        <v>39129</v>
      </c>
      <c r="D214" s="10">
        <v>1</v>
      </c>
      <c r="E214" s="10"/>
      <c r="F214" s="10">
        <v>4</v>
      </c>
      <c r="G214" s="10">
        <v>4</v>
      </c>
      <c r="H214" s="10">
        <v>5</v>
      </c>
    </row>
    <row r="215" spans="1:8">
      <c r="A215" s="26">
        <v>39140</v>
      </c>
      <c r="B215" s="26">
        <v>39219</v>
      </c>
      <c r="C215" s="26">
        <v>39262</v>
      </c>
      <c r="D215" s="10">
        <v>1</v>
      </c>
      <c r="E215" s="10"/>
      <c r="F215" s="10">
        <v>2</v>
      </c>
      <c r="G215" s="10">
        <v>4</v>
      </c>
      <c r="H215" s="10">
        <v>5</v>
      </c>
    </row>
    <row r="216" spans="1:8">
      <c r="A216" s="26">
        <v>39140</v>
      </c>
      <c r="B216" s="26">
        <v>39145</v>
      </c>
      <c r="C216" s="26">
        <v>39145</v>
      </c>
      <c r="D216" s="10">
        <v>1</v>
      </c>
      <c r="E216" s="10"/>
      <c r="F216" s="10">
        <v>2</v>
      </c>
      <c r="G216" s="10">
        <v>7</v>
      </c>
      <c r="H216" s="10">
        <v>7</v>
      </c>
    </row>
    <row r="217" spans="1:8">
      <c r="A217" s="26">
        <v>39107</v>
      </c>
      <c r="B217" s="26">
        <v>39185</v>
      </c>
      <c r="C217" s="26">
        <v>39213</v>
      </c>
      <c r="D217" s="10">
        <v>1</v>
      </c>
      <c r="E217" s="10"/>
      <c r="F217" s="10">
        <v>4</v>
      </c>
      <c r="G217" s="10">
        <v>5</v>
      </c>
      <c r="H217" s="10">
        <v>5</v>
      </c>
    </row>
    <row r="218" spans="1:8">
      <c r="A218" s="26">
        <v>39103</v>
      </c>
      <c r="B218" s="26">
        <v>39189</v>
      </c>
      <c r="C218" s="26">
        <v>39189</v>
      </c>
      <c r="D218" s="10">
        <v>1</v>
      </c>
      <c r="E218" s="10"/>
      <c r="F218" s="10">
        <v>7</v>
      </c>
      <c r="G218" s="10">
        <v>2</v>
      </c>
      <c r="H218" s="10">
        <v>2</v>
      </c>
    </row>
    <row r="219" spans="1:8">
      <c r="A219" s="26">
        <v>38694</v>
      </c>
      <c r="B219" s="26">
        <v>39246</v>
      </c>
      <c r="C219" s="26">
        <v>39271</v>
      </c>
      <c r="D219" s="10">
        <v>1</v>
      </c>
      <c r="E219" s="10"/>
      <c r="F219" s="10">
        <v>4</v>
      </c>
      <c r="G219" s="10">
        <v>3</v>
      </c>
      <c r="H219" s="10">
        <v>7</v>
      </c>
    </row>
    <row r="220" spans="1:8">
      <c r="A220" s="26">
        <v>38926</v>
      </c>
      <c r="B220" s="26">
        <v>39081</v>
      </c>
      <c r="C220" s="26">
        <v>39113</v>
      </c>
      <c r="D220" s="10">
        <v>1</v>
      </c>
      <c r="E220" s="10"/>
      <c r="F220" s="10">
        <v>5</v>
      </c>
      <c r="G220" s="10">
        <v>6</v>
      </c>
      <c r="H220" s="10">
        <v>3</v>
      </c>
    </row>
    <row r="221" spans="1:8">
      <c r="A221" s="26">
        <v>39156</v>
      </c>
      <c r="B221" s="26">
        <v>39284</v>
      </c>
      <c r="C221" s="26">
        <v>39286</v>
      </c>
      <c r="D221" s="10">
        <v>1</v>
      </c>
      <c r="E221" s="10"/>
      <c r="F221" s="10">
        <v>4</v>
      </c>
      <c r="G221" s="10">
        <v>6</v>
      </c>
      <c r="H221" s="10">
        <v>1</v>
      </c>
    </row>
    <row r="222" spans="1:8">
      <c r="A222" s="26">
        <v>39215</v>
      </c>
      <c r="B222" s="26">
        <v>39282</v>
      </c>
      <c r="C222" s="26">
        <v>39293</v>
      </c>
      <c r="D222" s="10">
        <v>1</v>
      </c>
      <c r="E222" s="10"/>
      <c r="F222" s="10">
        <v>7</v>
      </c>
      <c r="G222" s="10">
        <v>4</v>
      </c>
      <c r="H222" s="10">
        <v>1</v>
      </c>
    </row>
    <row r="223" spans="1:8">
      <c r="A223" s="26">
        <v>39277</v>
      </c>
      <c r="B223" s="26">
        <v>39297</v>
      </c>
      <c r="C223" s="26">
        <v>39300</v>
      </c>
      <c r="D223" s="10">
        <v>1</v>
      </c>
      <c r="E223" s="10"/>
      <c r="F223" s="10">
        <v>6</v>
      </c>
      <c r="G223" s="10">
        <v>5</v>
      </c>
      <c r="H223" s="10">
        <v>1</v>
      </c>
    </row>
    <row r="224" spans="1:8">
      <c r="A224" s="26">
        <v>39181</v>
      </c>
      <c r="B224" s="26">
        <v>39311</v>
      </c>
      <c r="C224" s="26">
        <v>39329</v>
      </c>
      <c r="D224" s="10">
        <v>1</v>
      </c>
      <c r="E224" s="10"/>
      <c r="F224" s="10">
        <v>1</v>
      </c>
      <c r="G224" s="10">
        <v>5</v>
      </c>
      <c r="H224" s="10">
        <v>2</v>
      </c>
    </row>
    <row r="225" spans="1:8">
      <c r="A225" s="26">
        <v>39094</v>
      </c>
      <c r="B225" s="26">
        <v>39214</v>
      </c>
      <c r="C225" s="26">
        <v>39214</v>
      </c>
      <c r="D225" s="10">
        <v>1</v>
      </c>
      <c r="E225" s="10"/>
      <c r="F225" s="10">
        <v>5</v>
      </c>
      <c r="G225" s="10">
        <v>6</v>
      </c>
      <c r="H225" s="10">
        <v>6</v>
      </c>
    </row>
    <row r="226" spans="1:8">
      <c r="A226" s="26">
        <v>39285</v>
      </c>
      <c r="B226" s="26">
        <v>39339</v>
      </c>
      <c r="C226" s="26">
        <v>39339</v>
      </c>
      <c r="D226" s="10">
        <v>1</v>
      </c>
      <c r="E226" s="10"/>
      <c r="F226" s="10">
        <v>7</v>
      </c>
      <c r="G226" s="10">
        <v>5</v>
      </c>
      <c r="H226" s="10">
        <v>5</v>
      </c>
    </row>
    <row r="227" spans="1:8">
      <c r="A227" s="26">
        <v>39316</v>
      </c>
      <c r="B227" s="26">
        <v>39351</v>
      </c>
      <c r="C227" s="26">
        <v>39351</v>
      </c>
      <c r="D227" s="10">
        <v>1</v>
      </c>
      <c r="E227" s="10"/>
      <c r="F227" s="10">
        <v>3</v>
      </c>
      <c r="G227" s="10">
        <v>3</v>
      </c>
      <c r="H227" s="10">
        <v>3</v>
      </c>
    </row>
    <row r="228" spans="1:8">
      <c r="A228" s="26">
        <v>39286</v>
      </c>
      <c r="B228" s="26">
        <v>39364</v>
      </c>
      <c r="C228" s="26">
        <v>39364</v>
      </c>
      <c r="D228" s="10">
        <v>1</v>
      </c>
      <c r="E228" s="10"/>
      <c r="F228" s="10">
        <v>1</v>
      </c>
      <c r="G228" s="10">
        <v>2</v>
      </c>
      <c r="H228" s="10">
        <v>2</v>
      </c>
    </row>
    <row r="229" spans="1:8">
      <c r="A229" s="26">
        <v>38814</v>
      </c>
      <c r="B229" s="26">
        <v>39359</v>
      </c>
      <c r="C229" s="26">
        <v>39363</v>
      </c>
      <c r="D229" s="10">
        <v>1</v>
      </c>
      <c r="E229" s="10"/>
      <c r="F229" s="10">
        <v>5</v>
      </c>
      <c r="G229" s="10">
        <v>4</v>
      </c>
      <c r="H229" s="10">
        <v>1</v>
      </c>
    </row>
    <row r="230" spans="1:8">
      <c r="A230" s="26">
        <v>39235</v>
      </c>
      <c r="B230" s="26">
        <v>39378</v>
      </c>
      <c r="C230" s="26">
        <v>39382</v>
      </c>
      <c r="D230" s="10">
        <v>1</v>
      </c>
      <c r="E230" s="10"/>
      <c r="F230" s="10">
        <v>6</v>
      </c>
      <c r="G230" s="10">
        <v>2</v>
      </c>
      <c r="H230" s="10">
        <v>6</v>
      </c>
    </row>
    <row r="231" spans="1:8">
      <c r="A231" s="26">
        <v>39339</v>
      </c>
      <c r="B231" s="26">
        <v>39387</v>
      </c>
      <c r="C231" s="26">
        <v>39387</v>
      </c>
      <c r="D231" s="10">
        <v>1</v>
      </c>
      <c r="E231" s="10"/>
      <c r="F231" s="10">
        <v>5</v>
      </c>
      <c r="G231" s="10">
        <v>4</v>
      </c>
      <c r="H231" s="10">
        <v>4</v>
      </c>
    </row>
    <row r="232" spans="1:8">
      <c r="A232" s="26">
        <v>39070</v>
      </c>
      <c r="B232" s="26">
        <v>39311</v>
      </c>
      <c r="C232" s="26">
        <v>39373</v>
      </c>
      <c r="D232" s="10">
        <v>1</v>
      </c>
      <c r="E232" s="10"/>
      <c r="F232" s="10">
        <v>2</v>
      </c>
      <c r="G232" s="10">
        <v>5</v>
      </c>
      <c r="H232" s="10">
        <v>4</v>
      </c>
    </row>
    <row r="233" spans="1:8">
      <c r="A233" s="26">
        <v>39293</v>
      </c>
      <c r="B233" s="26">
        <v>39303</v>
      </c>
      <c r="C233" s="26">
        <v>39303</v>
      </c>
      <c r="D233" s="10">
        <v>1</v>
      </c>
      <c r="E233" s="10"/>
      <c r="F233" s="10">
        <v>1</v>
      </c>
      <c r="G233" s="10">
        <v>4</v>
      </c>
      <c r="H233" s="10">
        <v>4</v>
      </c>
    </row>
    <row r="234" spans="1:8">
      <c r="A234" s="26">
        <v>39336</v>
      </c>
      <c r="B234" s="26">
        <v>39384</v>
      </c>
      <c r="C234" s="26">
        <v>39386</v>
      </c>
      <c r="D234" s="10">
        <v>1</v>
      </c>
      <c r="E234" s="10"/>
      <c r="F234" s="10">
        <v>2</v>
      </c>
      <c r="G234" s="10">
        <v>1</v>
      </c>
      <c r="H234" s="10">
        <v>3</v>
      </c>
    </row>
    <row r="235" spans="1:8">
      <c r="A235" s="26">
        <v>39282</v>
      </c>
      <c r="B235" s="26">
        <v>39397</v>
      </c>
      <c r="C235" s="26">
        <v>39397</v>
      </c>
      <c r="D235" s="10">
        <v>1</v>
      </c>
      <c r="E235" s="10"/>
      <c r="F235" s="10">
        <v>4</v>
      </c>
      <c r="G235" s="10">
        <v>7</v>
      </c>
      <c r="H235" s="10">
        <v>7</v>
      </c>
    </row>
    <row r="236" spans="1:8">
      <c r="A236" s="26">
        <v>39195</v>
      </c>
      <c r="B236" s="26">
        <v>39279</v>
      </c>
      <c r="C236" s="26">
        <v>39358</v>
      </c>
      <c r="D236" s="10">
        <v>1</v>
      </c>
      <c r="E236" s="10"/>
      <c r="F236" s="10">
        <v>1</v>
      </c>
      <c r="G236" s="10">
        <v>1</v>
      </c>
      <c r="H236" s="10">
        <v>3</v>
      </c>
    </row>
    <row r="237" spans="1:8">
      <c r="A237" s="26">
        <v>39265</v>
      </c>
      <c r="B237" s="26">
        <v>39412</v>
      </c>
      <c r="C237" s="26">
        <v>39416</v>
      </c>
      <c r="D237" s="10">
        <v>1</v>
      </c>
      <c r="E237" s="10"/>
      <c r="F237" s="10">
        <v>1</v>
      </c>
      <c r="G237" s="10">
        <v>1</v>
      </c>
      <c r="H237" s="10">
        <v>5</v>
      </c>
    </row>
    <row r="238" spans="1:8">
      <c r="A238" s="26">
        <v>39120</v>
      </c>
      <c r="B238" s="26">
        <v>39210</v>
      </c>
      <c r="C238" s="26">
        <v>39435</v>
      </c>
      <c r="D238" s="10">
        <v>1</v>
      </c>
      <c r="E238" s="10"/>
      <c r="F238" s="10">
        <v>3</v>
      </c>
      <c r="G238" s="10">
        <v>2</v>
      </c>
      <c r="H238" s="10">
        <v>3</v>
      </c>
    </row>
    <row r="239" spans="1:8">
      <c r="A239" s="26">
        <v>39303</v>
      </c>
      <c r="B239" s="26">
        <v>39366</v>
      </c>
      <c r="C239" s="26">
        <v>39449</v>
      </c>
      <c r="D239" s="10">
        <v>1</v>
      </c>
      <c r="E239" s="10"/>
      <c r="F239" s="10">
        <v>4</v>
      </c>
      <c r="G239" s="10">
        <v>4</v>
      </c>
      <c r="H239" s="10">
        <v>3</v>
      </c>
    </row>
    <row r="240" spans="1:8">
      <c r="A240" s="26">
        <v>39281</v>
      </c>
      <c r="B240" s="26">
        <v>39357</v>
      </c>
      <c r="C240" s="26">
        <v>39419</v>
      </c>
      <c r="D240" s="10">
        <v>1</v>
      </c>
      <c r="E240" s="10"/>
      <c r="F240" s="10">
        <v>3</v>
      </c>
      <c r="G240" s="10">
        <v>2</v>
      </c>
      <c r="H240" s="10">
        <v>1</v>
      </c>
    </row>
    <row r="241" spans="1:8">
      <c r="A241" s="26">
        <v>39257</v>
      </c>
      <c r="B241" s="27">
        <v>39447</v>
      </c>
      <c r="C241" s="27">
        <v>39448</v>
      </c>
      <c r="D241" s="10">
        <v>1</v>
      </c>
      <c r="E241" s="10"/>
      <c r="F241" s="10">
        <v>7</v>
      </c>
      <c r="G241" s="10">
        <v>1</v>
      </c>
      <c r="H241" s="10">
        <v>2</v>
      </c>
    </row>
    <row r="242" spans="1:8">
      <c r="A242" s="26">
        <v>39223</v>
      </c>
      <c r="B242" s="26">
        <v>39485</v>
      </c>
      <c r="C242" s="26">
        <v>39486</v>
      </c>
      <c r="D242" s="10">
        <v>1</v>
      </c>
      <c r="E242" s="10"/>
      <c r="F242" s="10">
        <v>1</v>
      </c>
      <c r="G242" s="10">
        <v>4</v>
      </c>
      <c r="H242" s="10">
        <v>5</v>
      </c>
    </row>
    <row r="243" spans="1:8">
      <c r="A243" s="26">
        <v>39434</v>
      </c>
      <c r="B243" s="26">
        <v>39479</v>
      </c>
      <c r="C243" s="26">
        <v>39486</v>
      </c>
      <c r="D243" s="10">
        <v>1</v>
      </c>
      <c r="E243" s="10"/>
      <c r="F243" s="10">
        <v>2</v>
      </c>
      <c r="G243" s="10">
        <v>5</v>
      </c>
      <c r="H243" s="10">
        <v>5</v>
      </c>
    </row>
    <row r="244" spans="1:8">
      <c r="A244" s="26">
        <v>39414</v>
      </c>
      <c r="B244" s="26">
        <v>39495</v>
      </c>
      <c r="C244" s="26">
        <v>39502</v>
      </c>
      <c r="D244" s="10">
        <v>1</v>
      </c>
      <c r="E244" s="10"/>
      <c r="F244" s="10">
        <v>3</v>
      </c>
      <c r="G244" s="10">
        <v>7</v>
      </c>
      <c r="H244" s="10">
        <v>7</v>
      </c>
    </row>
    <row r="245" spans="1:8">
      <c r="A245" s="26">
        <v>39184</v>
      </c>
      <c r="B245" s="26">
        <v>39456</v>
      </c>
      <c r="C245" s="26">
        <v>39469</v>
      </c>
      <c r="D245" s="10">
        <v>1</v>
      </c>
      <c r="E245" s="10"/>
      <c r="F245" s="10">
        <v>4</v>
      </c>
      <c r="G245" s="10">
        <v>3</v>
      </c>
      <c r="H245" s="10">
        <v>2</v>
      </c>
    </row>
    <row r="246" spans="1:8">
      <c r="A246" s="26">
        <v>39161</v>
      </c>
      <c r="B246" s="26">
        <v>39400</v>
      </c>
      <c r="C246" s="26">
        <v>39419</v>
      </c>
      <c r="D246" s="10">
        <v>1</v>
      </c>
      <c r="E246" s="10"/>
      <c r="F246" s="10">
        <v>2</v>
      </c>
      <c r="G246" s="10">
        <v>3</v>
      </c>
      <c r="H246" s="10">
        <v>1</v>
      </c>
    </row>
    <row r="247" spans="1:8">
      <c r="A247" s="26">
        <v>39175</v>
      </c>
      <c r="B247" s="26">
        <v>39274</v>
      </c>
      <c r="C247" s="26">
        <v>39483</v>
      </c>
      <c r="D247" s="10">
        <v>1</v>
      </c>
      <c r="E247" s="10"/>
      <c r="F247" s="10">
        <v>2</v>
      </c>
      <c r="G247" s="10">
        <v>3</v>
      </c>
      <c r="H247" s="10">
        <v>2</v>
      </c>
    </row>
    <row r="248" spans="1:8">
      <c r="A248" s="26">
        <v>39450</v>
      </c>
      <c r="B248" s="26">
        <v>39488</v>
      </c>
      <c r="C248" s="26">
        <v>39488</v>
      </c>
      <c r="D248" s="10">
        <v>1</v>
      </c>
      <c r="E248" s="10"/>
      <c r="F248" s="10">
        <v>4</v>
      </c>
      <c r="G248" s="10">
        <v>7</v>
      </c>
      <c r="H248" s="10">
        <v>7</v>
      </c>
    </row>
    <row r="249" spans="1:8">
      <c r="A249" s="26">
        <v>39080</v>
      </c>
      <c r="B249" s="26">
        <v>39518</v>
      </c>
      <c r="C249" s="26">
        <v>39519</v>
      </c>
      <c r="D249" s="10">
        <v>1</v>
      </c>
      <c r="E249" s="10"/>
      <c r="F249" s="10">
        <v>5</v>
      </c>
      <c r="G249" s="10">
        <v>2</v>
      </c>
      <c r="H249" s="10">
        <v>3</v>
      </c>
    </row>
    <row r="250" spans="1:8">
      <c r="A250" s="26">
        <v>39414</v>
      </c>
      <c r="B250" s="26">
        <v>39495</v>
      </c>
      <c r="C250" s="26">
        <v>39502</v>
      </c>
      <c r="D250" s="10">
        <v>1</v>
      </c>
      <c r="E250" s="10"/>
      <c r="F250" s="10">
        <v>3</v>
      </c>
      <c r="G250" s="10">
        <v>7</v>
      </c>
      <c r="H250" s="10">
        <v>7</v>
      </c>
    </row>
    <row r="251" spans="1:8">
      <c r="A251" s="26">
        <v>39393</v>
      </c>
      <c r="B251" s="26">
        <v>39449</v>
      </c>
      <c r="C251" s="26">
        <v>39449</v>
      </c>
      <c r="D251" s="10">
        <v>1</v>
      </c>
      <c r="E251" s="10"/>
      <c r="F251" s="10">
        <v>3</v>
      </c>
      <c r="G251" s="10">
        <v>3</v>
      </c>
      <c r="H251" s="10">
        <v>3</v>
      </c>
    </row>
    <row r="252" spans="1:8">
      <c r="A252" s="26">
        <v>39224</v>
      </c>
      <c r="B252" s="26">
        <v>39548</v>
      </c>
      <c r="C252" s="26">
        <v>39548</v>
      </c>
      <c r="D252" s="10">
        <v>1</v>
      </c>
      <c r="E252" s="10"/>
      <c r="F252" s="10">
        <v>2</v>
      </c>
      <c r="G252" s="10">
        <v>4</v>
      </c>
      <c r="H252" s="10">
        <v>4</v>
      </c>
    </row>
    <row r="253" spans="1:8">
      <c r="A253" s="26">
        <v>39365</v>
      </c>
      <c r="B253" s="26">
        <v>39513</v>
      </c>
      <c r="C253" s="26">
        <v>39513</v>
      </c>
      <c r="D253" s="10">
        <v>1</v>
      </c>
      <c r="E253" s="10"/>
      <c r="F253" s="10">
        <v>3</v>
      </c>
      <c r="G253" s="10">
        <v>4</v>
      </c>
      <c r="H253" s="10">
        <v>4</v>
      </c>
    </row>
    <row r="254" spans="1:8">
      <c r="A254" s="26">
        <v>39058</v>
      </c>
      <c r="B254" s="26">
        <v>39570</v>
      </c>
      <c r="C254" s="26">
        <v>39570</v>
      </c>
      <c r="D254" s="10">
        <v>1</v>
      </c>
      <c r="E254" s="10"/>
      <c r="F254" s="10">
        <v>4</v>
      </c>
      <c r="G254" s="10">
        <v>5</v>
      </c>
      <c r="H254" s="10">
        <v>5</v>
      </c>
    </row>
    <row r="255" spans="1:8">
      <c r="A255" s="26">
        <v>39436</v>
      </c>
      <c r="B255" s="26">
        <v>39560</v>
      </c>
      <c r="C255" s="26">
        <v>39560</v>
      </c>
      <c r="D255" s="10">
        <v>1</v>
      </c>
      <c r="E255" s="10"/>
      <c r="F255" s="10">
        <v>4</v>
      </c>
      <c r="G255" s="10">
        <v>2</v>
      </c>
      <c r="H255" s="10">
        <v>2</v>
      </c>
    </row>
    <row r="256" spans="1:8">
      <c r="A256" s="26">
        <v>38985</v>
      </c>
      <c r="B256" s="26">
        <v>39596</v>
      </c>
      <c r="C256" s="26">
        <v>39597</v>
      </c>
      <c r="D256" s="10">
        <v>1</v>
      </c>
      <c r="E256" s="10"/>
      <c r="F256" s="10">
        <v>1</v>
      </c>
      <c r="G256" s="10">
        <v>3</v>
      </c>
      <c r="H256" s="10">
        <v>4</v>
      </c>
    </row>
    <row r="257" spans="1:8">
      <c r="A257" s="26">
        <v>38983</v>
      </c>
      <c r="B257" s="26">
        <v>39577</v>
      </c>
      <c r="C257" s="26">
        <v>39590</v>
      </c>
      <c r="D257" s="10">
        <v>1</v>
      </c>
      <c r="E257" s="10"/>
      <c r="F257" s="10">
        <v>6</v>
      </c>
      <c r="G257" s="10">
        <v>5</v>
      </c>
      <c r="H257" s="10">
        <v>4</v>
      </c>
    </row>
    <row r="258" spans="1:8">
      <c r="A258" s="26">
        <v>39519</v>
      </c>
      <c r="B258" s="26">
        <v>39581</v>
      </c>
      <c r="C258" s="26">
        <v>39581</v>
      </c>
      <c r="D258" s="10">
        <v>1</v>
      </c>
      <c r="E258" s="10"/>
      <c r="F258" s="10">
        <v>3</v>
      </c>
      <c r="G258" s="10">
        <v>2</v>
      </c>
      <c r="H258" s="10">
        <v>2</v>
      </c>
    </row>
    <row r="259" spans="1:8">
      <c r="A259" s="26">
        <v>39612</v>
      </c>
      <c r="B259" s="26">
        <v>39637</v>
      </c>
      <c r="C259" s="26">
        <v>39638</v>
      </c>
      <c r="D259" s="10">
        <v>1</v>
      </c>
      <c r="E259" s="10"/>
      <c r="F259" s="10">
        <v>5</v>
      </c>
      <c r="G259" s="10">
        <v>2</v>
      </c>
      <c r="H259" s="10">
        <v>3</v>
      </c>
    </row>
    <row r="260" spans="1:8">
      <c r="A260" s="26">
        <v>38985</v>
      </c>
      <c r="B260" s="26">
        <v>39596</v>
      </c>
      <c r="C260" s="26">
        <v>39597</v>
      </c>
      <c r="D260" s="10">
        <v>1</v>
      </c>
      <c r="E260" s="10"/>
      <c r="F260" s="10">
        <v>1</v>
      </c>
      <c r="G260" s="10">
        <v>3</v>
      </c>
      <c r="H260" s="10">
        <v>4</v>
      </c>
    </row>
    <row r="261" spans="1:8">
      <c r="A261" s="26">
        <v>39322</v>
      </c>
      <c r="B261" s="26">
        <v>39617</v>
      </c>
      <c r="C261" s="26">
        <v>39617</v>
      </c>
      <c r="D261" s="10">
        <v>1</v>
      </c>
      <c r="E261" s="10"/>
      <c r="F261" s="10">
        <v>2</v>
      </c>
      <c r="G261" s="10">
        <v>3</v>
      </c>
      <c r="H261" s="10">
        <v>3</v>
      </c>
    </row>
    <row r="262" spans="1:8">
      <c r="A262" s="26">
        <v>39434</v>
      </c>
      <c r="B262" s="26">
        <v>39636</v>
      </c>
      <c r="C262" s="26">
        <v>39636</v>
      </c>
      <c r="D262" s="10">
        <v>1</v>
      </c>
      <c r="E262" s="10"/>
      <c r="F262" s="10">
        <v>2</v>
      </c>
      <c r="G262" s="10">
        <v>1</v>
      </c>
      <c r="H262" s="10">
        <v>1</v>
      </c>
    </row>
    <row r="263" spans="1:8">
      <c r="A263" s="26">
        <v>39591</v>
      </c>
      <c r="B263" s="26">
        <v>39632</v>
      </c>
      <c r="C263" s="26">
        <v>39632</v>
      </c>
      <c r="D263" s="10">
        <v>1</v>
      </c>
      <c r="E263" s="10"/>
      <c r="F263" s="10">
        <v>5</v>
      </c>
      <c r="G263" s="10">
        <v>4</v>
      </c>
      <c r="H263" s="10">
        <v>4</v>
      </c>
    </row>
    <row r="264" spans="1:8">
      <c r="A264" s="26">
        <v>39525</v>
      </c>
      <c r="B264" s="26">
        <v>39618</v>
      </c>
      <c r="C264" s="26">
        <v>39637</v>
      </c>
      <c r="D264" s="10">
        <v>1</v>
      </c>
      <c r="E264" s="10"/>
      <c r="F264" s="10">
        <v>2</v>
      </c>
      <c r="G264" s="10">
        <v>4</v>
      </c>
      <c r="H264" s="10">
        <v>2</v>
      </c>
    </row>
    <row r="265" spans="1:8">
      <c r="A265" s="26">
        <v>39633</v>
      </c>
      <c r="B265" s="26">
        <v>39678</v>
      </c>
      <c r="C265" s="26">
        <v>39678</v>
      </c>
      <c r="D265" s="10">
        <v>1</v>
      </c>
      <c r="E265" s="10"/>
      <c r="F265" s="10">
        <v>5</v>
      </c>
      <c r="G265" s="10">
        <v>1</v>
      </c>
      <c r="H265" s="10">
        <v>1</v>
      </c>
    </row>
    <row r="266" spans="1:8">
      <c r="A266" s="26">
        <v>39189</v>
      </c>
      <c r="B266" s="26">
        <v>39631</v>
      </c>
      <c r="C266" s="26">
        <v>39631</v>
      </c>
      <c r="D266" s="10">
        <v>1</v>
      </c>
      <c r="E266" s="10"/>
      <c r="F266" s="10">
        <v>2</v>
      </c>
      <c r="G266" s="10">
        <v>3</v>
      </c>
      <c r="H266" s="10">
        <v>3</v>
      </c>
    </row>
    <row r="267" spans="1:8">
      <c r="A267" s="26">
        <v>39658</v>
      </c>
      <c r="B267" s="26">
        <v>39701</v>
      </c>
      <c r="C267" s="26">
        <v>39702</v>
      </c>
      <c r="D267" s="10">
        <v>1</v>
      </c>
      <c r="E267" s="10"/>
      <c r="F267" s="10">
        <v>2</v>
      </c>
      <c r="G267" s="10">
        <v>3</v>
      </c>
      <c r="H267" s="10">
        <v>4</v>
      </c>
    </row>
    <row r="268" spans="1:8">
      <c r="A268" s="26">
        <v>39601</v>
      </c>
      <c r="B268" s="26">
        <v>39651</v>
      </c>
      <c r="C268" s="26">
        <v>39651</v>
      </c>
      <c r="D268" s="10">
        <v>1</v>
      </c>
      <c r="E268" s="10"/>
      <c r="F268" s="10">
        <v>1</v>
      </c>
      <c r="G268" s="10">
        <v>2</v>
      </c>
      <c r="H268" s="10">
        <v>2</v>
      </c>
    </row>
    <row r="269" spans="1:8">
      <c r="A269" s="26">
        <v>39586</v>
      </c>
      <c r="B269" s="26">
        <v>39699</v>
      </c>
      <c r="C269" s="26">
        <v>39702</v>
      </c>
      <c r="D269" s="10">
        <v>1</v>
      </c>
      <c r="E269" s="10"/>
      <c r="F269" s="10">
        <v>7</v>
      </c>
      <c r="G269" s="10">
        <v>1</v>
      </c>
      <c r="H269" s="10">
        <v>4</v>
      </c>
    </row>
    <row r="270" spans="1:8">
      <c r="A270" s="26">
        <v>39325</v>
      </c>
      <c r="B270" s="26">
        <v>39666</v>
      </c>
      <c r="C270" s="26">
        <v>39706</v>
      </c>
      <c r="D270" s="10">
        <v>1</v>
      </c>
      <c r="E270" s="10"/>
      <c r="F270" s="10">
        <v>5</v>
      </c>
      <c r="G270" s="10">
        <v>3</v>
      </c>
      <c r="H270" s="10">
        <v>1</v>
      </c>
    </row>
    <row r="271" spans="1:8">
      <c r="A271" s="26">
        <v>39650</v>
      </c>
      <c r="B271" s="26">
        <v>39687</v>
      </c>
      <c r="C271" s="26">
        <v>39687</v>
      </c>
      <c r="D271" s="10">
        <v>1</v>
      </c>
      <c r="E271" s="10"/>
      <c r="F271" s="10">
        <v>1</v>
      </c>
      <c r="G271" s="10">
        <v>3</v>
      </c>
      <c r="H271" s="10">
        <v>3</v>
      </c>
    </row>
    <row r="272" spans="1:8">
      <c r="A272" s="26">
        <v>39356</v>
      </c>
      <c r="B272" s="26">
        <v>39631</v>
      </c>
      <c r="C272" s="26">
        <v>39676</v>
      </c>
      <c r="D272" s="10">
        <v>1</v>
      </c>
      <c r="E272" s="10"/>
      <c r="F272" s="10">
        <v>1</v>
      </c>
      <c r="G272" s="10">
        <v>3</v>
      </c>
      <c r="H272" s="10">
        <v>6</v>
      </c>
    </row>
    <row r="273" spans="1:8">
      <c r="A273" s="26">
        <v>39521</v>
      </c>
      <c r="B273" s="26">
        <v>39727</v>
      </c>
      <c r="C273" s="26">
        <v>39727</v>
      </c>
      <c r="D273" s="10">
        <v>1</v>
      </c>
      <c r="E273" s="10"/>
      <c r="F273" s="10">
        <v>5</v>
      </c>
      <c r="G273" s="10">
        <v>1</v>
      </c>
      <c r="H273" s="10">
        <v>1</v>
      </c>
    </row>
    <row r="274" spans="1:8">
      <c r="A274" s="26">
        <v>39479</v>
      </c>
      <c r="B274" s="26">
        <v>39738</v>
      </c>
      <c r="C274" s="26">
        <v>39738</v>
      </c>
      <c r="D274" s="10">
        <v>1</v>
      </c>
      <c r="E274" s="10"/>
      <c r="F274" s="10">
        <v>5</v>
      </c>
      <c r="G274" s="10">
        <v>5</v>
      </c>
      <c r="H274" s="10">
        <v>5</v>
      </c>
    </row>
    <row r="275" spans="1:8">
      <c r="A275" s="26">
        <v>39685</v>
      </c>
      <c r="B275" s="26">
        <v>39765</v>
      </c>
      <c r="C275" s="26">
        <v>39791</v>
      </c>
      <c r="D275" s="10">
        <v>1</v>
      </c>
      <c r="E275" s="10"/>
      <c r="F275" s="10">
        <v>1</v>
      </c>
      <c r="G275" s="10">
        <v>4</v>
      </c>
      <c r="H275" s="10">
        <v>2</v>
      </c>
    </row>
    <row r="276" spans="1:8">
      <c r="A276" s="26">
        <v>39712</v>
      </c>
      <c r="B276" s="26">
        <v>39760</v>
      </c>
      <c r="C276" s="26">
        <v>39791</v>
      </c>
      <c r="D276" s="10">
        <v>1</v>
      </c>
      <c r="E276" s="10"/>
      <c r="F276" s="10">
        <v>7</v>
      </c>
      <c r="G276" s="10">
        <v>6</v>
      </c>
      <c r="H276" s="10">
        <v>2</v>
      </c>
    </row>
    <row r="277" spans="1:8">
      <c r="A277" s="26">
        <v>39477</v>
      </c>
      <c r="B277" s="26">
        <v>39780</v>
      </c>
      <c r="C277" s="26">
        <v>39780</v>
      </c>
      <c r="D277" s="10">
        <v>1</v>
      </c>
      <c r="E277" s="10"/>
      <c r="F277" s="10">
        <v>3</v>
      </c>
      <c r="G277" s="10">
        <v>5</v>
      </c>
      <c r="H277" s="10">
        <v>5</v>
      </c>
    </row>
    <row r="278" spans="1:8">
      <c r="A278" s="26">
        <v>39766</v>
      </c>
      <c r="B278" s="26">
        <v>39811</v>
      </c>
      <c r="C278" s="26">
        <v>39813</v>
      </c>
      <c r="D278" s="10">
        <v>1</v>
      </c>
      <c r="E278" s="10"/>
      <c r="F278" s="10">
        <v>5</v>
      </c>
      <c r="G278" s="10">
        <v>1</v>
      </c>
      <c r="H278" s="10">
        <v>3</v>
      </c>
    </row>
    <row r="279" spans="1:8">
      <c r="A279" s="26">
        <v>39598</v>
      </c>
      <c r="B279" s="26">
        <v>39829</v>
      </c>
      <c r="C279" s="26">
        <v>39832</v>
      </c>
      <c r="D279" s="10">
        <v>1</v>
      </c>
      <c r="E279" s="10"/>
      <c r="F279" s="10">
        <v>5</v>
      </c>
      <c r="G279" s="10">
        <v>5</v>
      </c>
      <c r="H279" s="10">
        <v>1</v>
      </c>
    </row>
    <row r="280" spans="1:8">
      <c r="A280" s="26">
        <v>39699</v>
      </c>
      <c r="B280" s="26">
        <v>39849</v>
      </c>
      <c r="C280" s="26">
        <v>39853</v>
      </c>
      <c r="D280" s="10">
        <v>1</v>
      </c>
      <c r="E280" s="10"/>
      <c r="F280" s="10">
        <v>1</v>
      </c>
      <c r="G280" s="10">
        <v>4</v>
      </c>
      <c r="H280" s="10">
        <v>1</v>
      </c>
    </row>
    <row r="281" spans="1:8">
      <c r="A281" s="26">
        <v>39600</v>
      </c>
      <c r="B281" s="26">
        <v>39820</v>
      </c>
      <c r="C281" s="26">
        <v>39821</v>
      </c>
      <c r="D281" s="10">
        <v>1</v>
      </c>
      <c r="E281" s="10"/>
      <c r="F281" s="10">
        <v>7</v>
      </c>
      <c r="G281" s="10">
        <v>3</v>
      </c>
      <c r="H281" s="10">
        <v>4</v>
      </c>
    </row>
    <row r="282" spans="1:8">
      <c r="A282" s="26">
        <v>39693</v>
      </c>
      <c r="B282" s="26">
        <v>39801</v>
      </c>
      <c r="C282" s="26">
        <v>39832</v>
      </c>
      <c r="D282" s="10">
        <v>1</v>
      </c>
      <c r="E282" s="10"/>
      <c r="F282" s="10">
        <v>2</v>
      </c>
      <c r="G282" s="10">
        <v>5</v>
      </c>
      <c r="H282" s="10">
        <v>1</v>
      </c>
    </row>
    <row r="283" spans="1:8">
      <c r="A283" s="26">
        <v>39507</v>
      </c>
      <c r="B283" s="26">
        <v>39812</v>
      </c>
      <c r="C283" s="26">
        <v>39846</v>
      </c>
      <c r="D283" s="10">
        <v>1</v>
      </c>
      <c r="E283" s="10"/>
      <c r="F283" s="10">
        <v>5</v>
      </c>
      <c r="G283" s="10">
        <v>2</v>
      </c>
      <c r="H283" s="10">
        <v>1</v>
      </c>
    </row>
    <row r="284" spans="1:8">
      <c r="A284" s="26">
        <v>39752</v>
      </c>
      <c r="B284" s="26">
        <v>39784</v>
      </c>
      <c r="C284" s="26">
        <v>39786</v>
      </c>
      <c r="D284" s="10">
        <v>1</v>
      </c>
      <c r="E284" s="10"/>
      <c r="F284" s="10">
        <v>5</v>
      </c>
      <c r="G284" s="10">
        <v>2</v>
      </c>
      <c r="H284" s="10">
        <v>4</v>
      </c>
    </row>
    <row r="285" spans="1:8">
      <c r="A285" s="26">
        <v>39625</v>
      </c>
      <c r="B285" s="26">
        <v>39856</v>
      </c>
      <c r="C285" s="26">
        <v>39860</v>
      </c>
      <c r="D285" s="10">
        <v>1</v>
      </c>
      <c r="E285" s="10"/>
      <c r="F285" s="10">
        <v>4</v>
      </c>
      <c r="G285" s="10">
        <v>4</v>
      </c>
      <c r="H285" s="10">
        <v>1</v>
      </c>
    </row>
    <row r="286" spans="1:8">
      <c r="A286" s="26">
        <v>39738</v>
      </c>
      <c r="B286" s="26">
        <v>39831</v>
      </c>
      <c r="C286" s="26">
        <v>39870</v>
      </c>
      <c r="D286" s="10">
        <v>1</v>
      </c>
      <c r="E286" s="10"/>
      <c r="F286" s="10">
        <v>5</v>
      </c>
      <c r="G286" s="10">
        <v>7</v>
      </c>
      <c r="H286" s="10">
        <v>4</v>
      </c>
    </row>
    <row r="287" spans="1:8">
      <c r="A287" s="26">
        <v>39673</v>
      </c>
      <c r="B287" s="26">
        <v>39843</v>
      </c>
      <c r="C287" s="26">
        <v>39869</v>
      </c>
      <c r="D287" s="10">
        <v>1</v>
      </c>
      <c r="E287" s="10"/>
      <c r="F287" s="10">
        <v>3</v>
      </c>
      <c r="G287" s="10">
        <v>5</v>
      </c>
      <c r="H287" s="10">
        <v>3</v>
      </c>
    </row>
    <row r="288" spans="1:8">
      <c r="A288" s="26">
        <v>39820</v>
      </c>
      <c r="B288" s="26">
        <v>39863</v>
      </c>
      <c r="C288" s="26">
        <v>39864</v>
      </c>
      <c r="D288" s="10">
        <v>1</v>
      </c>
      <c r="E288" s="10"/>
      <c r="F288" s="10">
        <v>3</v>
      </c>
      <c r="G288" s="10">
        <v>4</v>
      </c>
      <c r="H288" s="10">
        <v>5</v>
      </c>
    </row>
    <row r="289" spans="1:8">
      <c r="A289" s="26">
        <v>39674</v>
      </c>
      <c r="B289" s="26">
        <v>39742</v>
      </c>
      <c r="C289" s="26">
        <v>39892</v>
      </c>
      <c r="D289" s="10">
        <v>1</v>
      </c>
      <c r="E289" s="10"/>
      <c r="F289" s="10">
        <v>4</v>
      </c>
      <c r="G289" s="10">
        <v>2</v>
      </c>
      <c r="H289" s="10">
        <v>5</v>
      </c>
    </row>
    <row r="290" spans="1:8">
      <c r="A290" s="26">
        <v>39673</v>
      </c>
      <c r="B290" s="26">
        <v>39877</v>
      </c>
      <c r="C290" s="26">
        <v>39890</v>
      </c>
      <c r="D290" s="10">
        <v>1</v>
      </c>
      <c r="E290" s="10"/>
      <c r="F290" s="10">
        <v>3</v>
      </c>
      <c r="G290" s="10">
        <v>4</v>
      </c>
      <c r="H290" s="10">
        <v>3</v>
      </c>
    </row>
    <row r="291" spans="1:8">
      <c r="A291" s="26">
        <v>39801</v>
      </c>
      <c r="B291" s="26">
        <v>39940</v>
      </c>
      <c r="C291" s="26">
        <v>39941</v>
      </c>
      <c r="D291" s="10">
        <v>1</v>
      </c>
      <c r="E291" s="10"/>
      <c r="F291" s="10">
        <v>5</v>
      </c>
      <c r="G291" s="10">
        <v>4</v>
      </c>
      <c r="H291" s="10">
        <v>5</v>
      </c>
    </row>
    <row r="292" spans="1:8">
      <c r="A292" s="26">
        <v>39813</v>
      </c>
      <c r="B292" s="26">
        <v>39890</v>
      </c>
      <c r="C292" s="26">
        <v>39906</v>
      </c>
      <c r="D292" s="10">
        <v>1</v>
      </c>
      <c r="E292" s="10"/>
      <c r="F292" s="10">
        <v>3</v>
      </c>
      <c r="G292" s="10">
        <v>3</v>
      </c>
      <c r="H292" s="10">
        <v>5</v>
      </c>
    </row>
    <row r="293" spans="1:8">
      <c r="A293" s="26">
        <v>39822</v>
      </c>
      <c r="B293" s="26">
        <v>39925</v>
      </c>
      <c r="C293" s="26">
        <v>39926</v>
      </c>
      <c r="D293" s="10">
        <v>1</v>
      </c>
      <c r="E293" s="10"/>
      <c r="F293" s="10">
        <v>5</v>
      </c>
      <c r="G293" s="10">
        <v>3</v>
      </c>
      <c r="H293" s="10">
        <v>4</v>
      </c>
    </row>
    <row r="294" spans="1:8">
      <c r="A294" s="26">
        <v>39763</v>
      </c>
      <c r="B294" s="26">
        <v>39904</v>
      </c>
      <c r="C294" s="26">
        <v>39905</v>
      </c>
      <c r="D294" s="10">
        <v>1</v>
      </c>
      <c r="E294" s="10"/>
      <c r="F294" s="10">
        <v>2</v>
      </c>
      <c r="G294" s="10">
        <v>3</v>
      </c>
      <c r="H294" s="10">
        <v>4</v>
      </c>
    </row>
    <row r="295" spans="1:8">
      <c r="A295" s="26">
        <v>39895</v>
      </c>
      <c r="B295" s="26">
        <v>39920</v>
      </c>
      <c r="C295" s="26">
        <v>39922</v>
      </c>
      <c r="D295" s="10">
        <v>1</v>
      </c>
      <c r="E295" s="10"/>
      <c r="F295" s="10">
        <v>1</v>
      </c>
      <c r="G295" s="10">
        <v>5</v>
      </c>
      <c r="H295" s="10">
        <v>7</v>
      </c>
    </row>
    <row r="296" spans="1:8">
      <c r="A296" s="26">
        <v>39869</v>
      </c>
      <c r="B296" s="26">
        <v>39943</v>
      </c>
      <c r="C296" s="26">
        <v>39944</v>
      </c>
      <c r="D296" s="10">
        <v>1</v>
      </c>
      <c r="E296" s="10"/>
      <c r="F296" s="10">
        <v>3</v>
      </c>
      <c r="G296" s="10">
        <v>7</v>
      </c>
      <c r="H296" s="10">
        <v>1</v>
      </c>
    </row>
    <row r="297" spans="1:8">
      <c r="A297" s="26">
        <v>39673</v>
      </c>
      <c r="B297" s="26">
        <v>39932</v>
      </c>
      <c r="C297" s="26">
        <v>39937</v>
      </c>
      <c r="D297" s="10">
        <v>1</v>
      </c>
      <c r="E297" s="10"/>
      <c r="F297" s="10">
        <v>3</v>
      </c>
      <c r="G297" s="10">
        <v>3</v>
      </c>
      <c r="H297" s="10">
        <v>1</v>
      </c>
    </row>
    <row r="298" spans="1:8">
      <c r="A298" s="26">
        <v>39888</v>
      </c>
      <c r="B298" s="26">
        <v>39960</v>
      </c>
      <c r="C298" s="26">
        <v>39963</v>
      </c>
      <c r="D298" s="10">
        <v>1</v>
      </c>
      <c r="E298" s="10"/>
      <c r="F298" s="10">
        <v>1</v>
      </c>
      <c r="G298" s="10">
        <v>3</v>
      </c>
      <c r="H298" s="10">
        <v>6</v>
      </c>
    </row>
    <row r="299" spans="1:8">
      <c r="A299" s="26">
        <v>39351</v>
      </c>
      <c r="B299" s="26">
        <v>39933</v>
      </c>
      <c r="C299" s="26">
        <v>39937</v>
      </c>
      <c r="D299" s="10">
        <v>1</v>
      </c>
      <c r="E299" s="10"/>
      <c r="F299" s="10">
        <v>3</v>
      </c>
      <c r="G299" s="10">
        <v>4</v>
      </c>
      <c r="H299" s="10">
        <v>1</v>
      </c>
    </row>
    <row r="300" spans="1:8">
      <c r="A300" s="26">
        <v>39812</v>
      </c>
      <c r="B300" s="26">
        <v>39946</v>
      </c>
      <c r="C300" s="26">
        <v>39946</v>
      </c>
      <c r="D300" s="10">
        <v>1</v>
      </c>
      <c r="E300" s="10"/>
      <c r="F300" s="10">
        <v>2</v>
      </c>
      <c r="G300" s="10">
        <v>3</v>
      </c>
      <c r="H300" s="10">
        <v>3</v>
      </c>
    </row>
    <row r="301" spans="1:8">
      <c r="A301" s="26">
        <v>39933</v>
      </c>
      <c r="B301" s="26">
        <v>39961</v>
      </c>
      <c r="C301" s="26">
        <v>39965</v>
      </c>
      <c r="D301" s="10">
        <v>1</v>
      </c>
      <c r="E301" s="10"/>
      <c r="F301" s="10">
        <v>4</v>
      </c>
      <c r="G301" s="10">
        <v>4</v>
      </c>
      <c r="H301" s="10">
        <v>1</v>
      </c>
    </row>
    <row r="302" spans="1:8">
      <c r="A302" s="26">
        <v>39746</v>
      </c>
      <c r="B302" s="26">
        <v>39947</v>
      </c>
      <c r="C302" s="26">
        <v>39995</v>
      </c>
      <c r="D302" s="10">
        <v>1</v>
      </c>
      <c r="E302" s="10"/>
      <c r="F302" s="10">
        <v>6</v>
      </c>
      <c r="G302" s="10">
        <v>4</v>
      </c>
      <c r="H302" s="10">
        <v>3</v>
      </c>
    </row>
    <row r="303" spans="1:8">
      <c r="A303" s="26">
        <v>39436</v>
      </c>
      <c r="B303" s="26">
        <v>39979</v>
      </c>
      <c r="C303" s="26">
        <v>39979</v>
      </c>
      <c r="D303" s="10">
        <v>1</v>
      </c>
      <c r="E303" s="10"/>
      <c r="F303" s="10">
        <v>4</v>
      </c>
      <c r="G303" s="10">
        <v>1</v>
      </c>
      <c r="H303" s="10">
        <v>1</v>
      </c>
    </row>
    <row r="304" spans="1:8">
      <c r="A304" s="26">
        <v>39931</v>
      </c>
      <c r="B304" s="26">
        <v>40004</v>
      </c>
      <c r="C304" s="26">
        <v>40007</v>
      </c>
      <c r="D304" s="10">
        <v>1</v>
      </c>
      <c r="E304" s="10"/>
      <c r="F304" s="10">
        <v>2</v>
      </c>
      <c r="G304" s="10">
        <v>5</v>
      </c>
      <c r="H304" s="10">
        <v>1</v>
      </c>
    </row>
    <row r="305" spans="1:8">
      <c r="A305" s="26">
        <v>39933</v>
      </c>
      <c r="B305" s="26">
        <v>39966</v>
      </c>
      <c r="C305" s="26">
        <v>39990</v>
      </c>
      <c r="D305" s="10">
        <v>1</v>
      </c>
      <c r="E305" s="10"/>
      <c r="F305" s="10">
        <v>4</v>
      </c>
      <c r="G305" s="10">
        <v>2</v>
      </c>
      <c r="H305" s="10">
        <v>5</v>
      </c>
    </row>
    <row r="306" spans="1:8">
      <c r="A306" s="26">
        <v>39930</v>
      </c>
      <c r="B306" s="26">
        <v>39991</v>
      </c>
      <c r="C306" s="26">
        <v>40000</v>
      </c>
      <c r="D306" s="10">
        <v>1</v>
      </c>
      <c r="E306" s="10"/>
      <c r="F306" s="10">
        <v>1</v>
      </c>
      <c r="G306" s="10">
        <v>6</v>
      </c>
      <c r="H306" s="10">
        <v>1</v>
      </c>
    </row>
    <row r="307" spans="1:8">
      <c r="A307" s="26">
        <v>39699</v>
      </c>
      <c r="B307" s="26">
        <v>39960</v>
      </c>
      <c r="C307" s="26">
        <v>40021</v>
      </c>
      <c r="D307" s="10">
        <v>1</v>
      </c>
      <c r="E307" s="10"/>
      <c r="F307" s="10">
        <v>1</v>
      </c>
      <c r="G307" s="10">
        <v>3</v>
      </c>
      <c r="H307" s="10">
        <v>1</v>
      </c>
    </row>
    <row r="308" spans="1:8">
      <c r="A308" s="26">
        <v>40020</v>
      </c>
      <c r="B308" s="26">
        <v>40072</v>
      </c>
      <c r="C308" s="26">
        <v>40084</v>
      </c>
      <c r="D308" s="10">
        <v>1</v>
      </c>
      <c r="E308" s="10"/>
      <c r="F308" s="10">
        <v>7</v>
      </c>
      <c r="G308" s="10">
        <v>3</v>
      </c>
      <c r="H308" s="10">
        <v>1</v>
      </c>
    </row>
    <row r="309" spans="1:8">
      <c r="A309" s="26">
        <v>39930</v>
      </c>
      <c r="B309" s="26">
        <v>40039</v>
      </c>
      <c r="C309" s="26">
        <v>40073</v>
      </c>
      <c r="D309" s="10">
        <v>1</v>
      </c>
      <c r="E309" s="10"/>
      <c r="F309" s="10">
        <v>1</v>
      </c>
      <c r="G309" s="10">
        <v>5</v>
      </c>
      <c r="H309" s="10">
        <v>4</v>
      </c>
    </row>
    <row r="310" spans="1:8">
      <c r="A310" s="26">
        <v>40000</v>
      </c>
      <c r="B310" s="26">
        <v>40057</v>
      </c>
      <c r="C310" s="26">
        <v>40058</v>
      </c>
      <c r="D310" s="10">
        <v>1</v>
      </c>
      <c r="E310" s="10"/>
      <c r="F310" s="10">
        <v>1</v>
      </c>
      <c r="G310" s="10">
        <v>2</v>
      </c>
      <c r="H310" s="10">
        <v>3</v>
      </c>
    </row>
    <row r="311" spans="1:8">
      <c r="A311" s="26">
        <v>40040</v>
      </c>
      <c r="B311" s="26">
        <v>40056</v>
      </c>
      <c r="C311" s="26">
        <v>40057</v>
      </c>
      <c r="D311" s="10">
        <v>1</v>
      </c>
      <c r="E311" s="10"/>
      <c r="F311" s="10">
        <v>6</v>
      </c>
      <c r="G311" s="10">
        <v>1</v>
      </c>
      <c r="H311" s="10">
        <v>2</v>
      </c>
    </row>
    <row r="312" spans="1:8">
      <c r="A312" s="26">
        <v>39628</v>
      </c>
      <c r="B312" s="26">
        <v>40102</v>
      </c>
      <c r="C312" s="26">
        <v>40106</v>
      </c>
      <c r="D312" s="10">
        <v>1</v>
      </c>
      <c r="E312" s="10"/>
      <c r="F312" s="10">
        <v>7</v>
      </c>
      <c r="G312" s="10">
        <v>5</v>
      </c>
      <c r="H312" s="10">
        <v>2</v>
      </c>
    </row>
    <row r="313" spans="1:8">
      <c r="A313" s="26">
        <v>40077</v>
      </c>
      <c r="B313" s="26">
        <v>40117</v>
      </c>
      <c r="C313" s="26">
        <v>40119</v>
      </c>
      <c r="D313" s="10">
        <v>1</v>
      </c>
      <c r="E313" s="10"/>
      <c r="F313" s="10">
        <v>1</v>
      </c>
      <c r="G313" s="10">
        <v>6</v>
      </c>
      <c r="H313" s="10">
        <v>1</v>
      </c>
    </row>
    <row r="314" spans="1:8">
      <c r="A314" s="26">
        <v>40050</v>
      </c>
      <c r="B314" s="26">
        <v>40100</v>
      </c>
      <c r="C314" s="26">
        <v>40100</v>
      </c>
      <c r="D314" s="10">
        <v>1</v>
      </c>
      <c r="E314" s="10"/>
      <c r="F314" s="10">
        <v>2</v>
      </c>
      <c r="G314" s="10">
        <v>3</v>
      </c>
      <c r="H314" s="10">
        <v>3</v>
      </c>
    </row>
    <row r="315" spans="1:8">
      <c r="A315" s="26">
        <v>39952</v>
      </c>
      <c r="B315" s="26">
        <v>40130</v>
      </c>
      <c r="C315" s="26">
        <v>40130</v>
      </c>
      <c r="D315" s="10">
        <v>1</v>
      </c>
      <c r="E315" s="10"/>
      <c r="F315" s="10">
        <v>2</v>
      </c>
      <c r="G315" s="10">
        <v>5</v>
      </c>
      <c r="H315" s="10">
        <v>5</v>
      </c>
    </row>
    <row r="316" spans="1:8">
      <c r="A316" s="26">
        <v>39639</v>
      </c>
      <c r="B316" s="26">
        <v>40114</v>
      </c>
      <c r="C316" s="26">
        <v>40114</v>
      </c>
      <c r="D316" s="10">
        <v>1</v>
      </c>
      <c r="E316" s="10"/>
      <c r="F316" s="10">
        <v>4</v>
      </c>
      <c r="G316" s="10">
        <v>3</v>
      </c>
      <c r="H316" s="10">
        <v>3</v>
      </c>
    </row>
    <row r="317" spans="1:8">
      <c r="A317" s="26">
        <v>40037</v>
      </c>
      <c r="B317" s="26">
        <v>40103</v>
      </c>
      <c r="C317" s="26">
        <v>40120</v>
      </c>
      <c r="D317" s="10">
        <v>1</v>
      </c>
      <c r="E317" s="10"/>
      <c r="F317" s="10">
        <v>3</v>
      </c>
      <c r="G317" s="10">
        <v>6</v>
      </c>
      <c r="H317" s="10">
        <v>2</v>
      </c>
    </row>
    <row r="318" spans="1:8">
      <c r="A318" s="26">
        <v>39942</v>
      </c>
      <c r="B318" s="26">
        <v>40081</v>
      </c>
      <c r="C318" s="26">
        <v>40119</v>
      </c>
      <c r="D318" s="10">
        <v>1</v>
      </c>
      <c r="E318" s="10"/>
      <c r="F318" s="10">
        <v>6</v>
      </c>
      <c r="G318" s="10">
        <v>5</v>
      </c>
      <c r="H318" s="10">
        <v>1</v>
      </c>
    </row>
    <row r="319" spans="1:8">
      <c r="A319" s="26">
        <v>40038</v>
      </c>
      <c r="B319" s="26">
        <v>40091</v>
      </c>
      <c r="C319" s="26">
        <v>40091</v>
      </c>
      <c r="D319" s="10">
        <v>1</v>
      </c>
      <c r="E319" s="10"/>
      <c r="F319" s="10">
        <v>4</v>
      </c>
      <c r="G319" s="10">
        <v>1</v>
      </c>
      <c r="H319" s="10">
        <v>1</v>
      </c>
    </row>
    <row r="320" spans="1:8">
      <c r="A320" s="26">
        <v>40088</v>
      </c>
      <c r="B320" s="26">
        <v>40148</v>
      </c>
      <c r="C320" s="26">
        <v>40168</v>
      </c>
      <c r="D320" s="10">
        <v>1</v>
      </c>
      <c r="E320" s="10"/>
      <c r="F320" s="10">
        <v>5</v>
      </c>
      <c r="G320" s="10">
        <v>2</v>
      </c>
      <c r="H320" s="10">
        <v>1</v>
      </c>
    </row>
    <row r="321" spans="1:8">
      <c r="A321" s="26">
        <v>39958</v>
      </c>
      <c r="B321" s="26">
        <v>40158</v>
      </c>
      <c r="C321" s="26">
        <v>40161</v>
      </c>
      <c r="D321" s="10">
        <v>1</v>
      </c>
      <c r="E321" s="10"/>
      <c r="F321" s="10">
        <v>1</v>
      </c>
      <c r="G321" s="10">
        <v>5</v>
      </c>
      <c r="H321" s="10">
        <v>1</v>
      </c>
    </row>
    <row r="322" spans="1:8">
      <c r="A322" s="26">
        <v>40074</v>
      </c>
      <c r="B322" s="26">
        <v>40127</v>
      </c>
      <c r="C322" s="26">
        <v>40175</v>
      </c>
      <c r="D322" s="10">
        <v>1</v>
      </c>
      <c r="E322" s="10"/>
      <c r="F322" s="10">
        <v>5</v>
      </c>
      <c r="G322" s="10">
        <v>2</v>
      </c>
      <c r="H322" s="10">
        <v>1</v>
      </c>
    </row>
    <row r="323" spans="1:8">
      <c r="A323" s="26">
        <v>40134</v>
      </c>
      <c r="B323" s="26">
        <v>40196</v>
      </c>
      <c r="C323" s="26">
        <v>40197</v>
      </c>
      <c r="D323" s="10">
        <v>1</v>
      </c>
      <c r="E323" s="10"/>
      <c r="F323" s="10">
        <v>2</v>
      </c>
      <c r="G323" s="10">
        <v>1</v>
      </c>
      <c r="H323" s="10">
        <v>2</v>
      </c>
    </row>
    <row r="324" spans="1:8">
      <c r="A324" s="26">
        <v>40126</v>
      </c>
      <c r="B324" s="26">
        <v>40196</v>
      </c>
      <c r="C324" s="26">
        <v>40196</v>
      </c>
      <c r="D324" s="10">
        <v>1</v>
      </c>
      <c r="E324" s="10"/>
      <c r="F324" s="10">
        <v>1</v>
      </c>
      <c r="G324" s="10">
        <v>1</v>
      </c>
      <c r="H324" s="10">
        <v>1</v>
      </c>
    </row>
    <row r="325" spans="1:8">
      <c r="A325" s="26">
        <v>40085</v>
      </c>
      <c r="B325" s="26">
        <v>40184</v>
      </c>
      <c r="C325" s="26">
        <v>40184</v>
      </c>
      <c r="D325" s="10">
        <v>1</v>
      </c>
      <c r="E325" s="10"/>
      <c r="F325" s="10">
        <v>2</v>
      </c>
      <c r="G325" s="10">
        <v>3</v>
      </c>
      <c r="H325" s="10">
        <v>3</v>
      </c>
    </row>
    <row r="326" spans="1:8">
      <c r="A326" s="26">
        <v>40073</v>
      </c>
      <c r="B326" s="26">
        <v>40130</v>
      </c>
      <c r="C326" s="26">
        <v>40219</v>
      </c>
      <c r="D326" s="10">
        <v>1</v>
      </c>
      <c r="E326" s="10"/>
      <c r="F326" s="10">
        <v>4</v>
      </c>
      <c r="G326" s="10">
        <v>5</v>
      </c>
      <c r="H326" s="10">
        <v>3</v>
      </c>
    </row>
    <row r="327" spans="1:8">
      <c r="A327" s="26">
        <v>40140</v>
      </c>
      <c r="B327" s="26">
        <v>40217</v>
      </c>
      <c r="C327" s="26">
        <v>40230</v>
      </c>
      <c r="D327" s="10">
        <v>1</v>
      </c>
      <c r="E327" s="10"/>
      <c r="F327" s="10">
        <v>1</v>
      </c>
      <c r="G327" s="10">
        <v>1</v>
      </c>
      <c r="H327" s="10">
        <v>7</v>
      </c>
    </row>
    <row r="328" spans="1:8">
      <c r="A328" s="26">
        <v>40173</v>
      </c>
      <c r="B328" s="26">
        <v>40210</v>
      </c>
      <c r="C328" s="26">
        <v>40210</v>
      </c>
      <c r="D328" s="10">
        <v>1</v>
      </c>
      <c r="E328" s="10"/>
      <c r="F328" s="10">
        <v>6</v>
      </c>
      <c r="G328" s="10">
        <v>1</v>
      </c>
      <c r="H328" s="10">
        <v>1</v>
      </c>
    </row>
    <row r="329" spans="1:8">
      <c r="A329" s="26">
        <v>40100</v>
      </c>
      <c r="B329" s="26">
        <v>40126</v>
      </c>
      <c r="C329" s="26">
        <v>40126</v>
      </c>
      <c r="D329" s="10">
        <v>1</v>
      </c>
      <c r="E329" s="10"/>
      <c r="F329" s="10">
        <v>3</v>
      </c>
      <c r="G329" s="10">
        <v>1</v>
      </c>
      <c r="H329" s="10">
        <v>1</v>
      </c>
    </row>
    <row r="330" spans="1:8">
      <c r="A330" s="26">
        <v>40018</v>
      </c>
      <c r="B330" s="26">
        <v>40242</v>
      </c>
      <c r="C330" s="26">
        <v>40242</v>
      </c>
      <c r="D330" s="10">
        <v>1</v>
      </c>
      <c r="E330" s="10"/>
      <c r="F330" s="10">
        <v>5</v>
      </c>
      <c r="G330" s="10">
        <v>5</v>
      </c>
      <c r="H330" s="10">
        <v>5</v>
      </c>
    </row>
    <row r="331" spans="1:8">
      <c r="A331" s="26">
        <v>40170</v>
      </c>
      <c r="B331" s="26">
        <v>40275</v>
      </c>
      <c r="C331" s="26">
        <v>40275</v>
      </c>
      <c r="D331" s="10">
        <v>1</v>
      </c>
      <c r="E331" s="10"/>
      <c r="F331" s="10">
        <v>3</v>
      </c>
      <c r="G331" s="10">
        <v>3</v>
      </c>
      <c r="H331" s="10">
        <v>3</v>
      </c>
    </row>
    <row r="332" spans="1:8">
      <c r="A332" s="26">
        <v>40101</v>
      </c>
      <c r="B332" s="26">
        <v>40219</v>
      </c>
      <c r="C332" s="26">
        <v>40220</v>
      </c>
      <c r="D332" s="10">
        <v>1</v>
      </c>
      <c r="E332" s="10"/>
      <c r="F332" s="10">
        <v>4</v>
      </c>
      <c r="G332" s="10">
        <v>3</v>
      </c>
      <c r="H332" s="10">
        <v>4</v>
      </c>
    </row>
    <row r="333" spans="1:8">
      <c r="A333" s="26">
        <v>40245</v>
      </c>
      <c r="B333" s="26">
        <v>40301</v>
      </c>
      <c r="C333" s="26">
        <v>40303</v>
      </c>
      <c r="D333" s="10">
        <v>1</v>
      </c>
      <c r="E333" s="10"/>
      <c r="F333" s="10">
        <v>1</v>
      </c>
      <c r="G333" s="10">
        <v>1</v>
      </c>
      <c r="H333" s="10">
        <v>3</v>
      </c>
    </row>
    <row r="334" spans="1:8">
      <c r="A334" s="26">
        <v>40087</v>
      </c>
      <c r="B334" s="26">
        <v>40302</v>
      </c>
      <c r="C334" s="26">
        <v>40303</v>
      </c>
      <c r="D334" s="10">
        <v>1</v>
      </c>
      <c r="E334" s="10"/>
      <c r="F334" s="10">
        <v>4</v>
      </c>
      <c r="G334" s="10">
        <v>2</v>
      </c>
      <c r="H334" s="10">
        <v>3</v>
      </c>
    </row>
    <row r="335" spans="1:8">
      <c r="A335" s="26">
        <v>40233</v>
      </c>
      <c r="B335" s="26">
        <v>40301</v>
      </c>
      <c r="C335" s="26">
        <v>40303</v>
      </c>
      <c r="D335" s="10">
        <v>1</v>
      </c>
      <c r="E335" s="10"/>
      <c r="F335" s="10">
        <v>3</v>
      </c>
      <c r="G335" s="10">
        <v>1</v>
      </c>
      <c r="H335" s="10">
        <v>3</v>
      </c>
    </row>
    <row r="336" spans="1:8">
      <c r="A336" s="26">
        <v>40211</v>
      </c>
      <c r="B336" s="26">
        <v>40253</v>
      </c>
      <c r="C336" s="26">
        <v>40288</v>
      </c>
      <c r="D336" s="10">
        <v>1</v>
      </c>
      <c r="E336" s="10"/>
      <c r="F336" s="10">
        <v>2</v>
      </c>
      <c r="G336" s="10">
        <v>2</v>
      </c>
      <c r="H336" s="10">
        <v>2</v>
      </c>
    </row>
    <row r="337" spans="1:8">
      <c r="A337" s="26">
        <v>40254</v>
      </c>
      <c r="B337" s="26">
        <v>40305</v>
      </c>
      <c r="C337" s="26">
        <v>40305</v>
      </c>
      <c r="D337" s="10">
        <v>1</v>
      </c>
      <c r="E337" s="10"/>
      <c r="F337" s="10">
        <v>3</v>
      </c>
      <c r="G337" s="10">
        <v>5</v>
      </c>
      <c r="H337" s="10">
        <v>5</v>
      </c>
    </row>
    <row r="338" spans="1:8">
      <c r="A338" s="26">
        <v>40267</v>
      </c>
      <c r="B338" s="26">
        <v>40302</v>
      </c>
      <c r="C338" s="26">
        <v>40303</v>
      </c>
      <c r="D338" s="10">
        <v>1</v>
      </c>
      <c r="E338" s="10"/>
      <c r="F338" s="10">
        <v>2</v>
      </c>
      <c r="G338" s="10">
        <v>2</v>
      </c>
      <c r="H338" s="10">
        <v>3</v>
      </c>
    </row>
    <row r="339" spans="1:8">
      <c r="A339" s="26">
        <v>40192</v>
      </c>
      <c r="B339" s="26">
        <v>40304</v>
      </c>
      <c r="C339" s="26">
        <v>40305</v>
      </c>
      <c r="D339" s="10">
        <v>1</v>
      </c>
      <c r="E339" s="10"/>
      <c r="F339" s="10">
        <v>4</v>
      </c>
      <c r="G339" s="10">
        <v>4</v>
      </c>
      <c r="H339" s="10">
        <v>5</v>
      </c>
    </row>
    <row r="340" spans="1:8">
      <c r="A340" s="26">
        <v>40275</v>
      </c>
      <c r="B340" s="26">
        <v>40342</v>
      </c>
      <c r="C340" s="26">
        <v>40343</v>
      </c>
      <c r="D340" s="10">
        <v>1</v>
      </c>
      <c r="E340" s="10"/>
      <c r="F340" s="10">
        <v>3</v>
      </c>
      <c r="G340" s="10">
        <v>7</v>
      </c>
      <c r="H340" s="10">
        <v>1</v>
      </c>
    </row>
    <row r="341" spans="1:8">
      <c r="A341" s="26">
        <v>39974</v>
      </c>
      <c r="B341" s="26">
        <v>40312</v>
      </c>
      <c r="C341" s="26">
        <v>40312</v>
      </c>
      <c r="D341" s="10">
        <v>1</v>
      </c>
      <c r="E341" s="10"/>
      <c r="F341" s="10">
        <v>3</v>
      </c>
      <c r="G341" s="10">
        <v>5</v>
      </c>
      <c r="H341" s="10">
        <v>5</v>
      </c>
    </row>
    <row r="342" spans="1:8">
      <c r="A342" s="26">
        <v>40248</v>
      </c>
      <c r="B342" s="26">
        <v>40319</v>
      </c>
      <c r="C342" s="26">
        <v>40338</v>
      </c>
      <c r="D342" s="10">
        <v>1</v>
      </c>
      <c r="E342" s="10"/>
      <c r="F342" s="10">
        <v>4</v>
      </c>
      <c r="G342" s="10">
        <v>5</v>
      </c>
      <c r="H342" s="10">
        <v>3</v>
      </c>
    </row>
    <row r="343" spans="1:8">
      <c r="A343" s="26">
        <v>40294</v>
      </c>
      <c r="B343" s="26">
        <v>40326</v>
      </c>
      <c r="C343" s="26">
        <v>40330</v>
      </c>
      <c r="D343" s="10">
        <v>1</v>
      </c>
      <c r="E343" s="10"/>
      <c r="F343" s="10">
        <v>1</v>
      </c>
      <c r="G343" s="10">
        <v>5</v>
      </c>
      <c r="H343" s="10">
        <v>2</v>
      </c>
    </row>
    <row r="344" spans="1:8">
      <c r="A344" s="26">
        <v>40256</v>
      </c>
      <c r="B344" s="26">
        <v>40310</v>
      </c>
      <c r="C344" s="26">
        <v>40310</v>
      </c>
      <c r="D344" s="10">
        <v>1</v>
      </c>
      <c r="E344" s="10"/>
      <c r="F344" s="10">
        <v>5</v>
      </c>
      <c r="G344" s="10">
        <v>3</v>
      </c>
      <c r="H344" s="10">
        <v>3</v>
      </c>
    </row>
    <row r="345" spans="1:8">
      <c r="A345" s="26">
        <v>40324</v>
      </c>
      <c r="B345" s="26">
        <v>40389</v>
      </c>
      <c r="C345" s="26">
        <v>40389</v>
      </c>
      <c r="D345" s="10">
        <v>1</v>
      </c>
      <c r="E345" s="10"/>
      <c r="F345" s="10">
        <v>3</v>
      </c>
      <c r="G345" s="10">
        <v>5</v>
      </c>
      <c r="H345" s="10">
        <v>5</v>
      </c>
    </row>
    <row r="346" spans="1:8">
      <c r="A346" s="26">
        <v>40128</v>
      </c>
      <c r="B346" s="26">
        <v>40325</v>
      </c>
      <c r="C346" s="26">
        <v>40361</v>
      </c>
      <c r="D346" s="10">
        <v>1</v>
      </c>
      <c r="E346" s="10"/>
      <c r="F346" s="10">
        <v>3</v>
      </c>
      <c r="G346" s="10">
        <v>4</v>
      </c>
      <c r="H346" s="10">
        <v>5</v>
      </c>
    </row>
    <row r="347" spans="1:8">
      <c r="A347" s="26">
        <v>40375</v>
      </c>
      <c r="B347" s="26">
        <v>40418</v>
      </c>
      <c r="C347" s="26">
        <v>40420</v>
      </c>
      <c r="D347" s="10">
        <v>1</v>
      </c>
      <c r="E347" s="10"/>
      <c r="F347" s="10">
        <v>5</v>
      </c>
      <c r="G347" s="10">
        <v>6</v>
      </c>
      <c r="H347" s="10">
        <v>1</v>
      </c>
    </row>
    <row r="348" spans="1:8">
      <c r="A348" s="26">
        <v>40378</v>
      </c>
      <c r="B348" s="26">
        <v>40401</v>
      </c>
      <c r="C348" s="26">
        <v>40403</v>
      </c>
      <c r="D348" s="10">
        <v>1</v>
      </c>
      <c r="E348" s="10"/>
      <c r="F348" s="10">
        <v>1</v>
      </c>
      <c r="G348" s="10">
        <v>3</v>
      </c>
      <c r="H348" s="10">
        <v>5</v>
      </c>
    </row>
    <row r="349" spans="1:8">
      <c r="A349" s="26">
        <v>40284</v>
      </c>
      <c r="B349" s="26">
        <v>40444</v>
      </c>
      <c r="C349" s="26">
        <v>40451</v>
      </c>
      <c r="D349" s="10">
        <v>1</v>
      </c>
      <c r="E349" s="10"/>
      <c r="F349" s="10">
        <v>5</v>
      </c>
      <c r="G349" s="10">
        <v>4</v>
      </c>
      <c r="H349" s="10">
        <v>4</v>
      </c>
    </row>
    <row r="350" spans="1:8">
      <c r="A350" s="26">
        <v>40403</v>
      </c>
      <c r="B350" s="26">
        <v>40448</v>
      </c>
      <c r="C350" s="26">
        <v>40449</v>
      </c>
      <c r="D350" s="10">
        <v>1</v>
      </c>
      <c r="E350" s="10"/>
      <c r="F350" s="10">
        <v>5</v>
      </c>
      <c r="G350" s="10">
        <v>1</v>
      </c>
      <c r="H350" s="10">
        <v>2</v>
      </c>
    </row>
    <row r="351" spans="1:8">
      <c r="A351" s="26">
        <v>40184</v>
      </c>
      <c r="B351" s="26">
        <v>40375</v>
      </c>
      <c r="C351" s="26">
        <v>40378</v>
      </c>
      <c r="D351" s="10">
        <v>1</v>
      </c>
      <c r="E351" s="10"/>
      <c r="F351" s="10">
        <v>3</v>
      </c>
      <c r="G351" s="10">
        <v>5</v>
      </c>
      <c r="H351" s="10">
        <v>1</v>
      </c>
    </row>
    <row r="352" spans="1:8">
      <c r="A352" s="26">
        <v>40305</v>
      </c>
      <c r="B352" s="26">
        <v>40345</v>
      </c>
      <c r="C352" s="26">
        <v>40361</v>
      </c>
      <c r="D352" s="10">
        <v>1</v>
      </c>
      <c r="E352" s="10"/>
      <c r="F352" s="10">
        <v>5</v>
      </c>
      <c r="G352" s="10">
        <v>3</v>
      </c>
      <c r="H352" s="10">
        <v>5</v>
      </c>
    </row>
    <row r="353" spans="1:8">
      <c r="A353" s="26">
        <v>40447</v>
      </c>
      <c r="B353" s="26">
        <v>40452</v>
      </c>
      <c r="C353" s="26">
        <v>40452</v>
      </c>
      <c r="D353" s="10">
        <v>1</v>
      </c>
      <c r="E353" s="10"/>
      <c r="F353" s="10">
        <v>7</v>
      </c>
      <c r="G353" s="10">
        <v>5</v>
      </c>
      <c r="H353" s="10">
        <v>5</v>
      </c>
    </row>
    <row r="354" spans="1:8">
      <c r="A354" s="26">
        <v>40433</v>
      </c>
      <c r="B354" s="26">
        <v>40460</v>
      </c>
      <c r="C354" s="26">
        <v>40462</v>
      </c>
      <c r="D354" s="10">
        <v>1</v>
      </c>
      <c r="E354" s="10"/>
      <c r="F354" s="10">
        <v>7</v>
      </c>
      <c r="G354" s="10">
        <v>6</v>
      </c>
      <c r="H354" s="10">
        <v>1</v>
      </c>
    </row>
    <row r="355" spans="1:8">
      <c r="A355" s="26">
        <v>40308</v>
      </c>
      <c r="B355" s="26">
        <v>40371</v>
      </c>
      <c r="C355" s="26">
        <v>40452</v>
      </c>
      <c r="D355" s="10">
        <v>1</v>
      </c>
      <c r="E355" s="10"/>
      <c r="F355" s="10">
        <v>1</v>
      </c>
      <c r="G355" s="10">
        <v>1</v>
      </c>
      <c r="H355" s="10">
        <v>5</v>
      </c>
    </row>
    <row r="356" spans="1:8">
      <c r="A356" s="26">
        <v>40286</v>
      </c>
      <c r="B356" s="26">
        <v>40410</v>
      </c>
      <c r="C356" s="26">
        <v>40448</v>
      </c>
      <c r="D356" s="10">
        <v>1</v>
      </c>
      <c r="E356" s="10"/>
      <c r="F356" s="10">
        <v>7</v>
      </c>
      <c r="G356" s="10">
        <v>5</v>
      </c>
      <c r="H356" s="10">
        <v>1</v>
      </c>
    </row>
    <row r="357" spans="1:8">
      <c r="A357" s="26">
        <v>40519</v>
      </c>
      <c r="B357" s="26">
        <v>40525</v>
      </c>
      <c r="C357" s="26">
        <v>40525</v>
      </c>
      <c r="D357" s="10">
        <v>1</v>
      </c>
      <c r="E357" s="10"/>
      <c r="F357" s="10">
        <v>2</v>
      </c>
      <c r="G357" s="10">
        <v>1</v>
      </c>
      <c r="H357" s="10">
        <v>1</v>
      </c>
    </row>
    <row r="358" spans="1:8">
      <c r="A358" s="26">
        <v>40422</v>
      </c>
      <c r="B358" s="26">
        <v>40463</v>
      </c>
      <c r="C358" s="26">
        <v>40469</v>
      </c>
      <c r="D358" s="10">
        <v>1</v>
      </c>
      <c r="E358" s="10"/>
      <c r="F358" s="10">
        <v>3</v>
      </c>
      <c r="G358" s="10">
        <v>2</v>
      </c>
      <c r="H358" s="10">
        <v>1</v>
      </c>
    </row>
    <row r="359" spans="1:8">
      <c r="A359" s="26">
        <v>40408</v>
      </c>
      <c r="B359" s="26">
        <v>40521</v>
      </c>
      <c r="C359" s="26">
        <v>40522</v>
      </c>
      <c r="D359" s="10">
        <v>1</v>
      </c>
      <c r="E359" s="10"/>
      <c r="F359" s="10">
        <v>3</v>
      </c>
      <c r="G359" s="10">
        <v>4</v>
      </c>
      <c r="H359" s="10">
        <v>5</v>
      </c>
    </row>
    <row r="360" spans="1:8">
      <c r="A360" s="26">
        <v>40257</v>
      </c>
      <c r="B360" s="26">
        <v>40318</v>
      </c>
      <c r="C360" s="26">
        <v>40448</v>
      </c>
      <c r="D360" s="10">
        <v>1</v>
      </c>
      <c r="E360" s="10"/>
      <c r="F360" s="10">
        <v>6</v>
      </c>
      <c r="G360" s="10">
        <v>4</v>
      </c>
      <c r="H360" s="10">
        <v>1</v>
      </c>
    </row>
    <row r="361" spans="1:8">
      <c r="A361" s="26">
        <v>40458</v>
      </c>
      <c r="B361" s="26">
        <v>40521</v>
      </c>
      <c r="C361" s="26">
        <v>40522</v>
      </c>
      <c r="D361" s="10">
        <v>1</v>
      </c>
      <c r="E361" s="10"/>
      <c r="F361" s="10">
        <v>4</v>
      </c>
      <c r="G361" s="10">
        <v>4</v>
      </c>
      <c r="H361" s="10">
        <v>5</v>
      </c>
    </row>
    <row r="362" spans="1:8">
      <c r="A362" s="26">
        <v>40295</v>
      </c>
      <c r="B362" s="26">
        <v>40479</v>
      </c>
      <c r="C362" s="26">
        <v>40480</v>
      </c>
      <c r="D362" s="10">
        <v>1</v>
      </c>
      <c r="E362" s="10"/>
      <c r="F362" s="10">
        <v>2</v>
      </c>
      <c r="G362" s="10">
        <v>4</v>
      </c>
      <c r="H362" s="10">
        <v>5</v>
      </c>
    </row>
    <row r="363" spans="1:8">
      <c r="A363" s="26">
        <v>40447</v>
      </c>
      <c r="B363" s="26">
        <v>40531</v>
      </c>
      <c r="C363" s="26">
        <v>40542</v>
      </c>
      <c r="D363" s="10">
        <v>1</v>
      </c>
      <c r="E363" s="10"/>
      <c r="F363" s="10">
        <v>7</v>
      </c>
      <c r="G363" s="10">
        <v>7</v>
      </c>
      <c r="H363" s="10">
        <v>4</v>
      </c>
    </row>
    <row r="364" spans="1:8">
      <c r="A364" s="26">
        <v>40514</v>
      </c>
      <c r="B364" s="26">
        <v>40564</v>
      </c>
      <c r="C364" s="26">
        <v>40567</v>
      </c>
      <c r="D364" s="10">
        <v>1</v>
      </c>
      <c r="E364" s="10"/>
      <c r="F364" s="10">
        <v>4</v>
      </c>
      <c r="G364" s="10">
        <v>5</v>
      </c>
      <c r="H364" s="10">
        <v>1</v>
      </c>
    </row>
    <row r="365" spans="1:8">
      <c r="A365" s="26">
        <v>40497</v>
      </c>
      <c r="B365" s="26">
        <v>40561</v>
      </c>
      <c r="C365" s="26">
        <v>40562</v>
      </c>
      <c r="D365" s="10">
        <v>1</v>
      </c>
      <c r="E365" s="10"/>
      <c r="F365" s="10">
        <v>1</v>
      </c>
      <c r="G365" s="10">
        <v>2</v>
      </c>
      <c r="H365" s="10">
        <v>3</v>
      </c>
    </row>
    <row r="366" spans="1:8">
      <c r="A366" s="26">
        <v>40504</v>
      </c>
      <c r="B366" s="26">
        <v>40566</v>
      </c>
      <c r="C366" s="26">
        <v>40567</v>
      </c>
      <c r="D366" s="10">
        <v>1</v>
      </c>
      <c r="E366" s="10"/>
      <c r="F366" s="10">
        <v>1</v>
      </c>
      <c r="G366" s="10">
        <v>7</v>
      </c>
      <c r="H366" s="10">
        <v>1</v>
      </c>
    </row>
    <row r="367" spans="1:8">
      <c r="A367" s="26">
        <v>40493</v>
      </c>
      <c r="B367" s="26">
        <v>40568</v>
      </c>
      <c r="C367" s="26">
        <v>40568</v>
      </c>
      <c r="D367" s="10">
        <v>1</v>
      </c>
      <c r="E367" s="10"/>
      <c r="F367" s="10">
        <v>4</v>
      </c>
      <c r="G367" s="10">
        <v>2</v>
      </c>
      <c r="H367" s="10">
        <v>2</v>
      </c>
    </row>
    <row r="368" spans="1:8">
      <c r="A368" s="26">
        <v>40456</v>
      </c>
      <c r="B368" s="26">
        <v>40566</v>
      </c>
      <c r="C368" s="26">
        <v>40566</v>
      </c>
      <c r="D368" s="10">
        <v>1</v>
      </c>
      <c r="E368" s="10"/>
      <c r="F368" s="10">
        <v>2</v>
      </c>
      <c r="G368" s="10">
        <v>7</v>
      </c>
      <c r="H368" s="10">
        <v>7</v>
      </c>
    </row>
    <row r="369" spans="1:8">
      <c r="A369" s="26">
        <v>40386</v>
      </c>
      <c r="B369" s="26">
        <v>40606</v>
      </c>
      <c r="C369" s="26">
        <v>40606</v>
      </c>
      <c r="D369" s="10">
        <v>1</v>
      </c>
      <c r="E369" s="10"/>
      <c r="F369" s="10">
        <v>2</v>
      </c>
      <c r="G369" s="10">
        <v>5</v>
      </c>
      <c r="H369" s="10">
        <v>5</v>
      </c>
    </row>
    <row r="370" spans="1:8">
      <c r="A370" s="26">
        <v>40512</v>
      </c>
      <c r="B370" s="26">
        <v>40597</v>
      </c>
      <c r="C370" s="26">
        <v>40598</v>
      </c>
      <c r="D370" s="10">
        <v>1</v>
      </c>
      <c r="E370" s="10"/>
      <c r="F370" s="10">
        <v>2</v>
      </c>
      <c r="G370" s="10">
        <v>3</v>
      </c>
      <c r="H370" s="10">
        <v>4</v>
      </c>
    </row>
    <row r="371" spans="1:8">
      <c r="A371" s="26">
        <v>40085</v>
      </c>
      <c r="B371" s="26">
        <v>40576</v>
      </c>
      <c r="C371" s="26">
        <v>40576</v>
      </c>
      <c r="D371" s="10">
        <v>1</v>
      </c>
      <c r="E371" s="10"/>
      <c r="F371" s="10">
        <v>2</v>
      </c>
      <c r="G371" s="10">
        <v>3</v>
      </c>
      <c r="H371" s="10">
        <v>3</v>
      </c>
    </row>
    <row r="372" spans="1:8">
      <c r="A372" s="26">
        <v>40521</v>
      </c>
      <c r="B372" s="26">
        <v>40542</v>
      </c>
      <c r="C372" s="26">
        <v>40542</v>
      </c>
      <c r="D372" s="10">
        <v>1</v>
      </c>
      <c r="E372" s="10"/>
      <c r="F372" s="10">
        <v>4</v>
      </c>
      <c r="G372" s="10">
        <v>4</v>
      </c>
      <c r="H372" s="10">
        <v>4</v>
      </c>
    </row>
    <row r="373" spans="1:8">
      <c r="A373" s="26">
        <v>40493</v>
      </c>
      <c r="B373" s="26">
        <v>40597</v>
      </c>
      <c r="C373" s="26">
        <v>40603</v>
      </c>
      <c r="D373" s="10">
        <v>1</v>
      </c>
      <c r="E373" s="10"/>
      <c r="F373" s="10">
        <v>4</v>
      </c>
      <c r="G373" s="10">
        <v>3</v>
      </c>
      <c r="H373" s="10">
        <v>2</v>
      </c>
    </row>
    <row r="374" spans="1:8">
      <c r="A374" s="26">
        <v>40555</v>
      </c>
      <c r="B374" s="26">
        <v>40616</v>
      </c>
      <c r="C374" s="26">
        <v>40617</v>
      </c>
      <c r="D374" s="10">
        <v>1</v>
      </c>
      <c r="E374" s="10"/>
      <c r="F374" s="10">
        <v>3</v>
      </c>
      <c r="G374" s="10">
        <v>1</v>
      </c>
      <c r="H374" s="10">
        <v>2</v>
      </c>
    </row>
    <row r="375" spans="1:8">
      <c r="A375" s="26">
        <v>40455</v>
      </c>
      <c r="B375" s="26">
        <v>40595</v>
      </c>
      <c r="C375" s="26">
        <v>40623</v>
      </c>
      <c r="D375" s="10">
        <v>1</v>
      </c>
      <c r="E375" s="10"/>
      <c r="F375" s="10">
        <v>1</v>
      </c>
      <c r="G375" s="10">
        <v>1</v>
      </c>
      <c r="H375" s="10">
        <v>1</v>
      </c>
    </row>
    <row r="376" spans="1:8">
      <c r="A376" s="26">
        <v>40529</v>
      </c>
      <c r="B376" s="26">
        <v>40579</v>
      </c>
      <c r="C376" s="26">
        <v>40581</v>
      </c>
      <c r="D376" s="10">
        <v>1</v>
      </c>
      <c r="E376" s="10"/>
      <c r="F376" s="10">
        <v>5</v>
      </c>
      <c r="G376" s="10">
        <v>6</v>
      </c>
      <c r="H376" s="10">
        <v>1</v>
      </c>
    </row>
    <row r="377" spans="1:8">
      <c r="A377" s="26">
        <v>40212</v>
      </c>
      <c r="B377" s="26">
        <v>40604</v>
      </c>
      <c r="C377" s="26">
        <v>40604</v>
      </c>
      <c r="D377" s="10">
        <v>1</v>
      </c>
      <c r="E377" s="10"/>
      <c r="F377" s="10">
        <v>3</v>
      </c>
      <c r="G377" s="10">
        <v>3</v>
      </c>
      <c r="H377" s="10">
        <v>3</v>
      </c>
    </row>
    <row r="378" spans="1:8">
      <c r="A378" s="26">
        <v>40495</v>
      </c>
      <c r="B378" s="26">
        <v>40599</v>
      </c>
      <c r="C378" s="26">
        <v>40604</v>
      </c>
      <c r="D378" s="10">
        <v>1</v>
      </c>
      <c r="E378" s="10"/>
      <c r="F378" s="10">
        <v>6</v>
      </c>
      <c r="G378" s="10">
        <v>5</v>
      </c>
      <c r="H378" s="10">
        <v>3</v>
      </c>
    </row>
    <row r="379" spans="1:8">
      <c r="A379" s="26">
        <v>40591</v>
      </c>
      <c r="B379" s="26">
        <v>40637</v>
      </c>
      <c r="C379" s="26">
        <v>40638</v>
      </c>
      <c r="D379" s="10">
        <v>1</v>
      </c>
      <c r="E379" s="10"/>
      <c r="F379" s="10">
        <v>4</v>
      </c>
      <c r="G379" s="10">
        <v>1</v>
      </c>
      <c r="H379" s="10">
        <v>2</v>
      </c>
    </row>
    <row r="380" spans="1:8">
      <c r="A380" s="26">
        <v>40599</v>
      </c>
      <c r="B380" s="26">
        <v>40631</v>
      </c>
      <c r="C380" s="26">
        <v>40632</v>
      </c>
      <c r="D380" s="10">
        <v>1</v>
      </c>
      <c r="E380" s="10"/>
      <c r="F380" s="10">
        <v>5</v>
      </c>
      <c r="G380" s="10">
        <v>2</v>
      </c>
      <c r="H380" s="10">
        <v>3</v>
      </c>
    </row>
    <row r="381" spans="1:8">
      <c r="A381" s="26">
        <v>40578</v>
      </c>
      <c r="B381" s="26">
        <v>40649</v>
      </c>
      <c r="C381" s="26">
        <v>40651</v>
      </c>
      <c r="D381" s="10">
        <v>1</v>
      </c>
      <c r="E381" s="10"/>
      <c r="F381" s="10">
        <v>5</v>
      </c>
      <c r="G381" s="10">
        <v>6</v>
      </c>
      <c r="H381" s="10">
        <v>1</v>
      </c>
    </row>
    <row r="382" spans="1:8">
      <c r="A382" s="26">
        <v>40618</v>
      </c>
      <c r="B382" s="26">
        <v>40658</v>
      </c>
      <c r="C382" s="26">
        <v>40659</v>
      </c>
      <c r="D382" s="10">
        <v>1</v>
      </c>
      <c r="E382" s="10"/>
      <c r="F382" s="10">
        <v>3</v>
      </c>
      <c r="G382" s="10">
        <v>1</v>
      </c>
      <c r="H382" s="10">
        <v>2</v>
      </c>
    </row>
    <row r="383" spans="1:8">
      <c r="A383" s="26">
        <v>40630</v>
      </c>
      <c r="B383" s="26">
        <v>40652</v>
      </c>
      <c r="C383" s="26">
        <v>40654</v>
      </c>
      <c r="D383" s="10">
        <v>1</v>
      </c>
      <c r="E383" s="10"/>
      <c r="F383" s="10">
        <v>1</v>
      </c>
      <c r="G383" s="10">
        <v>2</v>
      </c>
      <c r="H383" s="10">
        <v>4</v>
      </c>
    </row>
    <row r="384" spans="1:8">
      <c r="A384" s="26">
        <v>40471</v>
      </c>
      <c r="B384" s="26">
        <v>40553</v>
      </c>
      <c r="C384" s="26">
        <v>40592</v>
      </c>
      <c r="D384" s="10">
        <v>1</v>
      </c>
      <c r="E384" s="10"/>
      <c r="F384" s="10">
        <v>3</v>
      </c>
      <c r="G384" s="10">
        <v>1</v>
      </c>
      <c r="H384" s="10">
        <v>5</v>
      </c>
    </row>
    <row r="385" spans="1:8">
      <c r="A385" s="26">
        <v>40673</v>
      </c>
      <c r="B385" s="26">
        <v>40699</v>
      </c>
      <c r="C385" s="26">
        <v>40708</v>
      </c>
      <c r="D385" s="10">
        <v>1</v>
      </c>
      <c r="E385" s="10"/>
      <c r="F385" s="10">
        <v>2</v>
      </c>
      <c r="G385" s="10">
        <v>7</v>
      </c>
      <c r="H385" s="10">
        <v>2</v>
      </c>
    </row>
    <row r="386" spans="1:8">
      <c r="A386" s="26">
        <v>40634</v>
      </c>
      <c r="B386" s="26">
        <v>40675</v>
      </c>
      <c r="C386" s="26">
        <v>40692</v>
      </c>
      <c r="D386" s="10">
        <v>1</v>
      </c>
      <c r="E386" s="10"/>
      <c r="F386" s="10">
        <v>5</v>
      </c>
      <c r="G386" s="10">
        <v>4</v>
      </c>
      <c r="H386" s="10">
        <v>7</v>
      </c>
    </row>
    <row r="387" spans="1:8">
      <c r="A387" s="26">
        <v>40666</v>
      </c>
      <c r="B387" s="26">
        <v>40717</v>
      </c>
      <c r="C387" s="26">
        <v>40717</v>
      </c>
      <c r="D387" s="10">
        <v>1</v>
      </c>
      <c r="E387" s="10"/>
      <c r="F387" s="10">
        <v>2</v>
      </c>
      <c r="G387" s="10">
        <v>4</v>
      </c>
      <c r="H387" s="10">
        <v>4</v>
      </c>
    </row>
    <row r="388" spans="1:8">
      <c r="A388" s="26">
        <v>40493</v>
      </c>
      <c r="B388" s="26">
        <v>40665</v>
      </c>
      <c r="C388" s="26">
        <v>40665</v>
      </c>
      <c r="D388" s="10">
        <v>1</v>
      </c>
      <c r="E388" s="10"/>
      <c r="F388" s="10">
        <v>4</v>
      </c>
      <c r="G388" s="10">
        <v>1</v>
      </c>
      <c r="H388" s="10">
        <v>1</v>
      </c>
    </row>
    <row r="389" spans="1:8">
      <c r="A389" s="26">
        <v>40626</v>
      </c>
      <c r="B389" s="26">
        <v>40683</v>
      </c>
      <c r="C389" s="26">
        <v>40686</v>
      </c>
      <c r="D389" s="10">
        <v>1</v>
      </c>
      <c r="E389" s="10"/>
      <c r="F389" s="10">
        <v>4</v>
      </c>
      <c r="G389" s="10">
        <v>5</v>
      </c>
      <c r="H389" s="10">
        <v>1</v>
      </c>
    </row>
    <row r="390" spans="1:8">
      <c r="A390" s="26">
        <v>40694</v>
      </c>
      <c r="B390" s="26">
        <v>40730</v>
      </c>
      <c r="C390" s="26">
        <v>40731</v>
      </c>
      <c r="D390" s="10">
        <v>1</v>
      </c>
      <c r="E390" s="10"/>
      <c r="F390" s="10">
        <v>2</v>
      </c>
      <c r="G390" s="10">
        <v>3</v>
      </c>
      <c r="H390" s="10">
        <v>4</v>
      </c>
    </row>
    <row r="391" spans="1:8">
      <c r="A391" s="26">
        <v>40631</v>
      </c>
      <c r="B391" s="26">
        <v>40735</v>
      </c>
      <c r="C391" s="26">
        <v>40736</v>
      </c>
      <c r="D391" s="10">
        <v>1</v>
      </c>
      <c r="E391" s="10"/>
      <c r="F391" s="10">
        <v>2</v>
      </c>
      <c r="G391" s="10">
        <v>1</v>
      </c>
      <c r="H391" s="10">
        <v>2</v>
      </c>
    </row>
    <row r="392" spans="1:8">
      <c r="A392" s="26">
        <v>40632</v>
      </c>
      <c r="B392" s="26">
        <v>40697</v>
      </c>
      <c r="C392" s="26">
        <v>40697</v>
      </c>
      <c r="D392" s="10">
        <v>1</v>
      </c>
      <c r="E392" s="10"/>
      <c r="F392" s="10">
        <v>3</v>
      </c>
      <c r="G392" s="10">
        <v>5</v>
      </c>
      <c r="H392" s="10">
        <v>5</v>
      </c>
    </row>
    <row r="393" spans="1:8">
      <c r="A393" s="26">
        <v>40609</v>
      </c>
      <c r="B393" s="26">
        <v>40742</v>
      </c>
      <c r="C393" s="26">
        <v>40743</v>
      </c>
      <c r="D393" s="10">
        <v>1</v>
      </c>
      <c r="E393" s="10"/>
      <c r="F393" s="10">
        <v>1</v>
      </c>
      <c r="G393" s="10">
        <v>1</v>
      </c>
      <c r="H393" s="10">
        <v>2</v>
      </c>
    </row>
    <row r="394" spans="1:8">
      <c r="A394" s="26">
        <v>40554</v>
      </c>
      <c r="B394" s="26">
        <v>40695</v>
      </c>
      <c r="C394" s="26">
        <v>40696</v>
      </c>
      <c r="D394" s="10">
        <v>1</v>
      </c>
      <c r="E394" s="10"/>
      <c r="F394" s="10">
        <v>2</v>
      </c>
      <c r="G394" s="10">
        <v>3</v>
      </c>
      <c r="H394" s="10">
        <v>4</v>
      </c>
    </row>
    <row r="395" spans="1:8">
      <c r="A395" s="26">
        <v>40695</v>
      </c>
      <c r="B395" s="26">
        <v>40723</v>
      </c>
      <c r="C395" s="26">
        <v>40724</v>
      </c>
      <c r="D395" s="10">
        <v>1</v>
      </c>
      <c r="E395" s="10"/>
      <c r="F395" s="10">
        <v>3</v>
      </c>
      <c r="G395" s="10">
        <v>3</v>
      </c>
      <c r="H395" s="10">
        <v>4</v>
      </c>
    </row>
    <row r="396" spans="1:8">
      <c r="A396" s="26">
        <v>40266</v>
      </c>
      <c r="B396" s="26">
        <v>40673</v>
      </c>
      <c r="C396" s="26">
        <v>40673</v>
      </c>
      <c r="D396" s="10">
        <v>1</v>
      </c>
      <c r="E396" s="10"/>
      <c r="F396" s="10">
        <v>1</v>
      </c>
      <c r="G396" s="10">
        <v>2</v>
      </c>
      <c r="H396" s="10">
        <v>2</v>
      </c>
    </row>
    <row r="397" spans="1:8">
      <c r="A397" s="26">
        <v>40576</v>
      </c>
      <c r="B397" s="26">
        <v>40626</v>
      </c>
      <c r="C397" s="26">
        <v>40632</v>
      </c>
      <c r="D397" s="10">
        <v>1</v>
      </c>
      <c r="E397" s="10"/>
      <c r="F397" s="10">
        <v>3</v>
      </c>
      <c r="G397" s="10">
        <v>4</v>
      </c>
      <c r="H397" s="10">
        <v>3</v>
      </c>
    </row>
    <row r="398" spans="1:8">
      <c r="A398" s="26">
        <v>40630</v>
      </c>
      <c r="B398" s="26">
        <v>40700</v>
      </c>
      <c r="C398" s="26">
        <v>40738</v>
      </c>
      <c r="D398" s="10">
        <v>1</v>
      </c>
      <c r="E398" s="10"/>
      <c r="F398" s="10">
        <v>1</v>
      </c>
      <c r="G398" s="10">
        <v>1</v>
      </c>
      <c r="H398" s="10">
        <v>4</v>
      </c>
    </row>
    <row r="399" spans="1:8">
      <c r="A399" s="26">
        <v>40607</v>
      </c>
      <c r="B399" s="26">
        <v>40714</v>
      </c>
      <c r="C399" s="26">
        <v>40745</v>
      </c>
      <c r="D399" s="10">
        <v>1</v>
      </c>
      <c r="E399" s="10"/>
      <c r="F399" s="10">
        <v>6</v>
      </c>
      <c r="G399" s="10">
        <v>1</v>
      </c>
      <c r="H399" s="10">
        <v>4</v>
      </c>
    </row>
    <row r="400" spans="1:8">
      <c r="A400" s="26">
        <v>40729</v>
      </c>
      <c r="B400" s="26">
        <v>40764</v>
      </c>
      <c r="C400" s="26">
        <v>40766</v>
      </c>
      <c r="D400" s="10">
        <v>1</v>
      </c>
      <c r="E400" s="10"/>
      <c r="F400" s="10">
        <v>2</v>
      </c>
      <c r="G400" s="10">
        <v>2</v>
      </c>
      <c r="H400" s="10">
        <v>4</v>
      </c>
    </row>
    <row r="401" spans="1:8">
      <c r="A401" s="26">
        <v>40514</v>
      </c>
      <c r="B401" s="26">
        <v>40777</v>
      </c>
      <c r="C401" s="26">
        <v>40778</v>
      </c>
      <c r="D401" s="10">
        <v>1</v>
      </c>
      <c r="E401" s="10"/>
      <c r="F401" s="10">
        <v>4</v>
      </c>
      <c r="G401" s="10">
        <v>1</v>
      </c>
      <c r="H401" s="10">
        <v>2</v>
      </c>
    </row>
    <row r="402" spans="1:8">
      <c r="A402" s="26">
        <v>40694</v>
      </c>
      <c r="B402" s="26">
        <v>40754</v>
      </c>
      <c r="C402" s="26">
        <v>40761</v>
      </c>
      <c r="D402" s="10">
        <v>1</v>
      </c>
      <c r="E402" s="10"/>
      <c r="F402" s="10">
        <v>2</v>
      </c>
      <c r="G402" s="10">
        <v>6</v>
      </c>
      <c r="H402" s="10">
        <v>6</v>
      </c>
    </row>
    <row r="403" spans="1:8">
      <c r="A403" s="26">
        <v>40636</v>
      </c>
      <c r="B403" s="26">
        <v>40683</v>
      </c>
      <c r="C403" s="26">
        <v>40689</v>
      </c>
      <c r="D403" s="10">
        <v>1</v>
      </c>
      <c r="E403" s="10"/>
      <c r="F403" s="10">
        <v>7</v>
      </c>
      <c r="G403" s="10">
        <v>5</v>
      </c>
      <c r="H403" s="10">
        <v>4</v>
      </c>
    </row>
    <row r="404" spans="1:8">
      <c r="A404" s="26">
        <v>40428</v>
      </c>
      <c r="B404" s="26">
        <v>40574</v>
      </c>
      <c r="C404" s="26">
        <v>40575</v>
      </c>
      <c r="D404" s="10">
        <v>1</v>
      </c>
      <c r="E404" s="10"/>
      <c r="F404" s="10">
        <v>2</v>
      </c>
      <c r="G404" s="10">
        <v>1</v>
      </c>
      <c r="H404" s="10">
        <v>2</v>
      </c>
    </row>
    <row r="405" spans="1:8">
      <c r="A405" s="26">
        <v>40767</v>
      </c>
      <c r="B405" s="26">
        <v>40798</v>
      </c>
      <c r="C405" s="26">
        <v>40806</v>
      </c>
      <c r="D405" s="10">
        <v>1</v>
      </c>
      <c r="E405" s="10"/>
      <c r="F405" s="10">
        <v>5</v>
      </c>
      <c r="G405" s="10">
        <v>1</v>
      </c>
      <c r="H405" s="10">
        <v>2</v>
      </c>
    </row>
    <row r="406" spans="1:8">
      <c r="A406" s="26">
        <v>40787</v>
      </c>
      <c r="B406" s="26">
        <v>40819</v>
      </c>
      <c r="C406" s="26">
        <v>40821</v>
      </c>
      <c r="D406" s="10">
        <v>1</v>
      </c>
      <c r="E406" s="10"/>
      <c r="F406" s="10">
        <v>4</v>
      </c>
      <c r="G406" s="10">
        <v>1</v>
      </c>
      <c r="H406" s="10">
        <v>3</v>
      </c>
    </row>
    <row r="407" spans="1:8">
      <c r="A407" s="26">
        <v>40704</v>
      </c>
      <c r="B407" s="26">
        <v>40792</v>
      </c>
      <c r="C407" s="26">
        <v>40792</v>
      </c>
      <c r="D407" s="10">
        <v>1</v>
      </c>
      <c r="E407" s="10"/>
      <c r="F407" s="10">
        <v>5</v>
      </c>
      <c r="G407" s="10">
        <v>2</v>
      </c>
      <c r="H407" s="10">
        <v>2</v>
      </c>
    </row>
    <row r="408" spans="1:8">
      <c r="A408" s="26">
        <v>40600</v>
      </c>
      <c r="B408" s="26">
        <v>40799</v>
      </c>
      <c r="C408" s="26">
        <v>40801</v>
      </c>
      <c r="D408" s="10">
        <v>1</v>
      </c>
      <c r="E408" s="10"/>
      <c r="F408" s="10">
        <v>6</v>
      </c>
      <c r="G408" s="10">
        <v>2</v>
      </c>
      <c r="H408" s="10">
        <v>4</v>
      </c>
    </row>
    <row r="409" spans="1:8">
      <c r="A409" s="26">
        <v>40719</v>
      </c>
      <c r="B409" s="26">
        <v>40810</v>
      </c>
      <c r="C409" s="26">
        <v>40833</v>
      </c>
      <c r="D409" s="10">
        <v>1</v>
      </c>
      <c r="E409" s="10"/>
      <c r="F409" s="10">
        <v>6</v>
      </c>
      <c r="G409" s="10">
        <v>6</v>
      </c>
      <c r="H409" s="10">
        <v>1</v>
      </c>
    </row>
    <row r="410" spans="1:8">
      <c r="A410" s="26">
        <v>40786</v>
      </c>
      <c r="B410" s="26">
        <v>40786</v>
      </c>
      <c r="C410" s="26">
        <v>40786</v>
      </c>
      <c r="D410" s="10">
        <v>1</v>
      </c>
      <c r="E410" s="10"/>
      <c r="F410" s="10">
        <v>3</v>
      </c>
      <c r="G410" s="10">
        <v>3</v>
      </c>
      <c r="H410" s="10">
        <v>3</v>
      </c>
    </row>
    <row r="411" spans="1:8">
      <c r="A411" s="26">
        <v>40744</v>
      </c>
      <c r="B411" s="26">
        <v>40828</v>
      </c>
      <c r="C411" s="26">
        <v>40831</v>
      </c>
      <c r="D411" s="10">
        <v>1</v>
      </c>
      <c r="E411" s="10"/>
      <c r="F411" s="10">
        <v>3</v>
      </c>
      <c r="G411" s="10">
        <v>3</v>
      </c>
      <c r="H411" s="10">
        <v>6</v>
      </c>
    </row>
    <row r="412" spans="1:8">
      <c r="A412" s="26">
        <v>40509</v>
      </c>
      <c r="B412" s="26">
        <v>40835</v>
      </c>
      <c r="C412" s="26">
        <v>40836</v>
      </c>
      <c r="D412" s="10">
        <v>1</v>
      </c>
      <c r="E412" s="10"/>
      <c r="F412" s="10">
        <v>6</v>
      </c>
      <c r="G412" s="10">
        <v>3</v>
      </c>
      <c r="H412" s="10">
        <v>4</v>
      </c>
    </row>
    <row r="413" spans="1:8">
      <c r="A413" s="26">
        <v>40778</v>
      </c>
      <c r="B413" s="26">
        <v>40864</v>
      </c>
      <c r="C413" s="26">
        <v>40865</v>
      </c>
      <c r="D413" s="10">
        <v>1</v>
      </c>
      <c r="E413" s="10"/>
      <c r="F413" s="10">
        <v>2</v>
      </c>
      <c r="G413" s="10">
        <v>4</v>
      </c>
      <c r="H413" s="10">
        <v>5</v>
      </c>
    </row>
    <row r="414" spans="1:8">
      <c r="A414" s="26">
        <v>40786</v>
      </c>
      <c r="B414" s="26">
        <v>40834</v>
      </c>
      <c r="C414" s="26">
        <v>40854</v>
      </c>
      <c r="D414" s="10">
        <v>1</v>
      </c>
      <c r="E414" s="10"/>
      <c r="F414" s="10">
        <v>3</v>
      </c>
      <c r="G414" s="10">
        <v>2</v>
      </c>
      <c r="H414" s="10">
        <v>1</v>
      </c>
    </row>
    <row r="415" spans="1:8">
      <c r="A415" s="26">
        <v>40588</v>
      </c>
      <c r="B415" s="26">
        <v>40845</v>
      </c>
      <c r="C415" s="26">
        <v>40847</v>
      </c>
      <c r="D415" s="10">
        <v>1</v>
      </c>
      <c r="E415" s="10"/>
      <c r="F415" s="10">
        <v>1</v>
      </c>
      <c r="G415" s="10">
        <v>6</v>
      </c>
      <c r="H415" s="10">
        <v>1</v>
      </c>
    </row>
    <row r="416" spans="1:8">
      <c r="A416" s="26">
        <v>40779</v>
      </c>
      <c r="B416" s="26">
        <v>40851</v>
      </c>
      <c r="C416" s="26">
        <v>40854</v>
      </c>
      <c r="D416" s="10">
        <v>1</v>
      </c>
      <c r="E416" s="10"/>
      <c r="F416" s="10">
        <v>3</v>
      </c>
      <c r="G416" s="10">
        <v>5</v>
      </c>
      <c r="H416" s="10">
        <v>1</v>
      </c>
    </row>
    <row r="417" spans="1:8">
      <c r="A417" s="26">
        <v>40715</v>
      </c>
      <c r="B417" s="26">
        <v>40894</v>
      </c>
      <c r="C417" s="26">
        <v>40897</v>
      </c>
      <c r="D417" s="10">
        <v>1</v>
      </c>
      <c r="E417" s="10"/>
      <c r="F417" s="10">
        <v>2</v>
      </c>
      <c r="G417" s="10">
        <v>6</v>
      </c>
      <c r="H417" s="10">
        <v>2</v>
      </c>
    </row>
    <row r="418" spans="1:8">
      <c r="A418" s="26">
        <v>40715</v>
      </c>
      <c r="B418" s="26">
        <v>40894</v>
      </c>
      <c r="C418" s="26">
        <v>40897</v>
      </c>
      <c r="D418" s="10">
        <v>1</v>
      </c>
      <c r="E418" s="10"/>
      <c r="F418" s="10">
        <v>2</v>
      </c>
      <c r="G418" s="10">
        <v>6</v>
      </c>
      <c r="H418" s="10">
        <v>2</v>
      </c>
    </row>
    <row r="419" spans="1:8">
      <c r="A419" s="26">
        <v>40750</v>
      </c>
      <c r="B419" s="26">
        <v>40850</v>
      </c>
      <c r="C419" s="26">
        <v>40879</v>
      </c>
      <c r="D419" s="10">
        <v>1</v>
      </c>
      <c r="E419" s="10"/>
      <c r="F419" s="10">
        <v>2</v>
      </c>
      <c r="G419" s="10">
        <v>4</v>
      </c>
      <c r="H419" s="10">
        <v>5</v>
      </c>
    </row>
    <row r="420" spans="1:8">
      <c r="A420" s="26">
        <v>40750</v>
      </c>
      <c r="B420" s="26">
        <v>40850</v>
      </c>
      <c r="C420" s="26">
        <v>40879</v>
      </c>
      <c r="D420" s="10">
        <v>1</v>
      </c>
      <c r="E420" s="10"/>
      <c r="F420" s="10">
        <v>2</v>
      </c>
      <c r="G420" s="10">
        <v>4</v>
      </c>
      <c r="H420" s="10">
        <v>5</v>
      </c>
    </row>
    <row r="421" spans="1:8">
      <c r="A421" s="26">
        <v>40835</v>
      </c>
      <c r="B421" s="26">
        <v>40872</v>
      </c>
      <c r="C421" s="26">
        <v>40875</v>
      </c>
      <c r="D421" s="10">
        <v>1</v>
      </c>
      <c r="E421" s="10"/>
      <c r="F421" s="10">
        <v>3</v>
      </c>
      <c r="G421" s="10">
        <v>5</v>
      </c>
      <c r="H421" s="10">
        <v>1</v>
      </c>
    </row>
    <row r="422" spans="1:8">
      <c r="A422" s="26">
        <v>40835</v>
      </c>
      <c r="B422" s="26">
        <v>40872</v>
      </c>
      <c r="C422" s="26">
        <v>40875</v>
      </c>
      <c r="D422" s="10">
        <v>1</v>
      </c>
      <c r="E422" s="10"/>
      <c r="F422" s="10">
        <v>3</v>
      </c>
      <c r="G422" s="10">
        <v>5</v>
      </c>
      <c r="H422" s="10">
        <v>1</v>
      </c>
    </row>
    <row r="423" spans="1:8">
      <c r="A423" s="26">
        <v>40847</v>
      </c>
      <c r="B423" s="26">
        <v>40965</v>
      </c>
      <c r="C423" s="26">
        <v>40966</v>
      </c>
      <c r="D423" s="10">
        <v>1</v>
      </c>
      <c r="E423" s="10"/>
      <c r="F423" s="10">
        <v>1</v>
      </c>
      <c r="G423" s="10">
        <v>7</v>
      </c>
      <c r="H423" s="10">
        <v>1</v>
      </c>
    </row>
    <row r="424" spans="1:8">
      <c r="A424" s="26">
        <v>40847</v>
      </c>
      <c r="B424" s="26">
        <v>40965</v>
      </c>
      <c r="C424" s="26">
        <v>40966</v>
      </c>
      <c r="D424" s="10">
        <v>1</v>
      </c>
      <c r="E424" s="10"/>
      <c r="F424" s="10">
        <v>1</v>
      </c>
      <c r="G424" s="10">
        <v>7</v>
      </c>
      <c r="H424" s="10">
        <v>1</v>
      </c>
    </row>
    <row r="425" spans="1:8">
      <c r="A425" s="26">
        <v>40766</v>
      </c>
      <c r="B425" s="26">
        <v>40967</v>
      </c>
      <c r="C425" s="26">
        <v>40968</v>
      </c>
      <c r="D425" s="10">
        <v>1</v>
      </c>
      <c r="E425" s="10"/>
      <c r="F425" s="10">
        <v>4</v>
      </c>
      <c r="G425" s="10">
        <v>2</v>
      </c>
      <c r="H425" s="10">
        <v>3</v>
      </c>
    </row>
    <row r="426" spans="1:8">
      <c r="A426" s="26">
        <v>40766</v>
      </c>
      <c r="B426" s="26">
        <v>40967</v>
      </c>
      <c r="C426" s="26">
        <v>40968</v>
      </c>
      <c r="D426" s="10">
        <v>1</v>
      </c>
      <c r="E426" s="10"/>
      <c r="F426" s="10">
        <v>4</v>
      </c>
      <c r="G426" s="10">
        <v>2</v>
      </c>
      <c r="H426" s="10">
        <v>3</v>
      </c>
    </row>
    <row r="427" spans="1:8">
      <c r="A427" s="26">
        <v>40806</v>
      </c>
      <c r="B427" s="26">
        <v>40853</v>
      </c>
      <c r="C427" s="26">
        <v>40854</v>
      </c>
      <c r="D427" s="10">
        <v>1</v>
      </c>
      <c r="E427" s="10"/>
      <c r="F427" s="10">
        <v>2</v>
      </c>
      <c r="G427" s="10">
        <v>7</v>
      </c>
      <c r="H427" s="10">
        <v>1</v>
      </c>
    </row>
    <row r="428" spans="1:8">
      <c r="A428" s="26">
        <v>40806</v>
      </c>
      <c r="B428" s="26">
        <v>40853</v>
      </c>
      <c r="C428" s="26">
        <v>40854</v>
      </c>
      <c r="D428" s="10">
        <v>1</v>
      </c>
      <c r="E428" s="10"/>
      <c r="F428" s="10">
        <v>2</v>
      </c>
      <c r="G428" s="10">
        <v>7</v>
      </c>
      <c r="H428" s="10">
        <v>1</v>
      </c>
    </row>
    <row r="429" spans="1:8">
      <c r="A429" s="26">
        <v>40955</v>
      </c>
      <c r="B429" s="26">
        <v>40990</v>
      </c>
      <c r="C429" s="26">
        <v>40994</v>
      </c>
      <c r="D429" s="10">
        <v>1</v>
      </c>
      <c r="E429" s="10"/>
      <c r="F429" s="10">
        <v>4</v>
      </c>
      <c r="G429" s="10">
        <v>4</v>
      </c>
      <c r="H429" s="10">
        <v>1</v>
      </c>
    </row>
    <row r="430" spans="1:8">
      <c r="A430" s="26">
        <v>40955</v>
      </c>
      <c r="B430" s="26">
        <v>40990</v>
      </c>
      <c r="C430" s="26">
        <v>40994</v>
      </c>
      <c r="D430" s="10">
        <v>1</v>
      </c>
      <c r="E430" s="10"/>
      <c r="F430" s="10">
        <v>4</v>
      </c>
      <c r="G430" s="10">
        <v>4</v>
      </c>
      <c r="H430" s="10">
        <v>1</v>
      </c>
    </row>
    <row r="431" spans="1:8">
      <c r="A431" s="26">
        <v>40886</v>
      </c>
      <c r="B431" s="26">
        <v>40924</v>
      </c>
      <c r="C431" s="26">
        <v>40926</v>
      </c>
      <c r="D431" s="10">
        <v>1</v>
      </c>
      <c r="E431" s="10"/>
      <c r="F431" s="10">
        <v>5</v>
      </c>
      <c r="G431" s="10">
        <v>1</v>
      </c>
      <c r="H431" s="10">
        <v>3</v>
      </c>
    </row>
    <row r="432" spans="1:8">
      <c r="A432" s="26">
        <v>40886</v>
      </c>
      <c r="B432" s="26">
        <v>40924</v>
      </c>
      <c r="C432" s="26">
        <v>40926</v>
      </c>
      <c r="D432" s="10">
        <v>1</v>
      </c>
      <c r="E432" s="10"/>
      <c r="F432" s="10">
        <v>5</v>
      </c>
      <c r="G432" s="10">
        <v>1</v>
      </c>
      <c r="H432" s="10">
        <v>3</v>
      </c>
    </row>
    <row r="433" spans="1:8">
      <c r="A433" s="26">
        <v>40898</v>
      </c>
      <c r="B433" s="26">
        <v>40970</v>
      </c>
      <c r="C433" s="26">
        <v>40973</v>
      </c>
      <c r="D433" s="10">
        <v>1</v>
      </c>
      <c r="E433" s="10"/>
      <c r="F433" s="10">
        <v>3</v>
      </c>
      <c r="G433" s="10">
        <v>5</v>
      </c>
      <c r="H433" s="10">
        <v>1</v>
      </c>
    </row>
    <row r="434" spans="1:8">
      <c r="A434" s="26">
        <v>40898</v>
      </c>
      <c r="B434" s="26">
        <v>40970</v>
      </c>
      <c r="C434" s="26">
        <v>40973</v>
      </c>
      <c r="D434" s="10">
        <v>1</v>
      </c>
      <c r="E434" s="10"/>
      <c r="F434" s="10">
        <v>3</v>
      </c>
      <c r="G434" s="10">
        <v>5</v>
      </c>
      <c r="H434" s="10">
        <v>1</v>
      </c>
    </row>
    <row r="435" spans="1:8">
      <c r="A435" s="26">
        <v>40855</v>
      </c>
      <c r="B435" s="26">
        <v>40941</v>
      </c>
      <c r="C435" s="26">
        <v>40941</v>
      </c>
      <c r="D435" s="10">
        <v>1</v>
      </c>
      <c r="E435" s="10"/>
      <c r="F435" s="10">
        <v>2</v>
      </c>
      <c r="G435" s="10">
        <v>4</v>
      </c>
      <c r="H435" s="10">
        <v>4</v>
      </c>
    </row>
    <row r="436" spans="1:8">
      <c r="A436" s="26">
        <v>40855</v>
      </c>
      <c r="B436" s="26">
        <v>40941</v>
      </c>
      <c r="C436" s="26">
        <v>40941</v>
      </c>
      <c r="D436" s="10">
        <v>1</v>
      </c>
      <c r="E436" s="10"/>
      <c r="F436" s="10">
        <v>2</v>
      </c>
      <c r="G436" s="10">
        <v>4</v>
      </c>
      <c r="H436" s="10">
        <v>4</v>
      </c>
    </row>
    <row r="437" spans="1:8">
      <c r="A437" s="26">
        <v>40860</v>
      </c>
      <c r="B437" s="26">
        <v>40949</v>
      </c>
      <c r="C437" s="26">
        <v>40953</v>
      </c>
      <c r="D437" s="10">
        <v>1</v>
      </c>
      <c r="E437" s="10"/>
      <c r="F437" s="10">
        <v>7</v>
      </c>
      <c r="G437" s="10">
        <v>5</v>
      </c>
      <c r="H437" s="10">
        <v>2</v>
      </c>
    </row>
    <row r="438" spans="1:8">
      <c r="A438" s="26">
        <v>40860</v>
      </c>
      <c r="B438" s="26">
        <v>40949</v>
      </c>
      <c r="C438" s="26">
        <v>40953</v>
      </c>
      <c r="D438" s="10">
        <v>1</v>
      </c>
      <c r="E438" s="10"/>
      <c r="F438" s="10">
        <v>7</v>
      </c>
      <c r="G438" s="10">
        <v>5</v>
      </c>
      <c r="H438" s="10">
        <v>2</v>
      </c>
    </row>
    <row r="439" spans="1:8">
      <c r="A439" s="26">
        <v>40884</v>
      </c>
      <c r="B439" s="26">
        <v>40996</v>
      </c>
      <c r="C439" s="26">
        <v>40997</v>
      </c>
      <c r="D439" s="10">
        <v>1</v>
      </c>
      <c r="E439" s="10"/>
      <c r="F439" s="10">
        <v>3</v>
      </c>
      <c r="G439" s="10">
        <v>3</v>
      </c>
      <c r="H439" s="10">
        <v>4</v>
      </c>
    </row>
    <row r="440" spans="1:8">
      <c r="A440" s="26">
        <v>40884</v>
      </c>
      <c r="B440" s="26">
        <v>40996</v>
      </c>
      <c r="C440" s="26">
        <v>40997</v>
      </c>
      <c r="D440" s="10">
        <v>1</v>
      </c>
      <c r="E440" s="10"/>
      <c r="F440" s="10">
        <v>3</v>
      </c>
      <c r="G440" s="10">
        <v>3</v>
      </c>
      <c r="H440" s="10">
        <v>4</v>
      </c>
    </row>
    <row r="441" spans="1:8">
      <c r="A441" s="26">
        <v>40855</v>
      </c>
      <c r="B441" s="26">
        <v>40934</v>
      </c>
      <c r="C441" s="26">
        <v>40952</v>
      </c>
      <c r="D441" s="10">
        <v>1</v>
      </c>
      <c r="E441" s="10"/>
      <c r="F441" s="10">
        <v>2</v>
      </c>
      <c r="G441" s="10">
        <v>4</v>
      </c>
      <c r="H441" s="10">
        <v>1</v>
      </c>
    </row>
    <row r="442" spans="1:8">
      <c r="A442" s="26">
        <v>40855</v>
      </c>
      <c r="B442" s="26">
        <v>40934</v>
      </c>
      <c r="C442" s="26">
        <v>40952</v>
      </c>
      <c r="D442" s="10">
        <v>1</v>
      </c>
      <c r="E442" s="10"/>
      <c r="F442" s="10">
        <v>2</v>
      </c>
      <c r="G442" s="10">
        <v>4</v>
      </c>
      <c r="H442" s="10">
        <v>1</v>
      </c>
    </row>
    <row r="443" spans="1:8">
      <c r="A443" s="26">
        <v>40764</v>
      </c>
      <c r="B443" s="26">
        <v>40938</v>
      </c>
      <c r="C443" s="26">
        <v>40954</v>
      </c>
      <c r="D443" s="10">
        <v>1</v>
      </c>
      <c r="E443" s="10"/>
      <c r="F443" s="10">
        <v>2</v>
      </c>
      <c r="G443" s="10">
        <v>1</v>
      </c>
      <c r="H443" s="10">
        <v>3</v>
      </c>
    </row>
    <row r="444" spans="1:8">
      <c r="A444" s="26">
        <v>40764</v>
      </c>
      <c r="B444" s="26">
        <v>40938</v>
      </c>
      <c r="C444" s="26">
        <v>40954</v>
      </c>
      <c r="D444" s="10">
        <v>1</v>
      </c>
      <c r="E444" s="10"/>
      <c r="F444" s="10">
        <v>2</v>
      </c>
      <c r="G444" s="10">
        <v>1</v>
      </c>
      <c r="H444" s="10">
        <v>3</v>
      </c>
    </row>
    <row r="445" spans="1:8">
      <c r="A445" s="26">
        <v>40801</v>
      </c>
      <c r="B445" s="26">
        <v>40930</v>
      </c>
      <c r="C445" s="26">
        <v>40931</v>
      </c>
      <c r="D445" s="10">
        <v>1</v>
      </c>
      <c r="E445" s="10"/>
      <c r="F445" s="10">
        <v>4</v>
      </c>
      <c r="G445" s="10">
        <v>7</v>
      </c>
      <c r="H445" s="10">
        <v>1</v>
      </c>
    </row>
    <row r="446" spans="1:8">
      <c r="A446" s="26">
        <v>40793</v>
      </c>
      <c r="B446" s="26">
        <v>40935</v>
      </c>
      <c r="C446" s="26">
        <v>40935</v>
      </c>
      <c r="D446" s="10">
        <v>1</v>
      </c>
      <c r="E446" s="10"/>
      <c r="F446" s="10">
        <v>3</v>
      </c>
      <c r="G446" s="10">
        <v>5</v>
      </c>
      <c r="H446" s="10">
        <v>5</v>
      </c>
    </row>
    <row r="447" spans="1:8">
      <c r="A447" s="26">
        <v>40946</v>
      </c>
      <c r="B447" s="26">
        <v>40984</v>
      </c>
      <c r="C447" s="26">
        <v>40987</v>
      </c>
      <c r="D447" s="10">
        <v>1</v>
      </c>
      <c r="E447" s="10"/>
      <c r="F447" s="10">
        <v>2</v>
      </c>
      <c r="G447" s="10">
        <v>5</v>
      </c>
      <c r="H447" s="10">
        <v>1</v>
      </c>
    </row>
    <row r="448" spans="1:8">
      <c r="A448" s="26">
        <v>40889</v>
      </c>
      <c r="B448" s="26">
        <v>40925</v>
      </c>
      <c r="C448" s="26">
        <v>40926</v>
      </c>
      <c r="D448" s="10">
        <v>1</v>
      </c>
      <c r="E448" s="10"/>
      <c r="F448" s="10">
        <v>1</v>
      </c>
      <c r="G448" s="10">
        <v>2</v>
      </c>
      <c r="H448" s="10">
        <v>3</v>
      </c>
    </row>
    <row r="449" spans="1:8">
      <c r="A449" s="26">
        <v>40914</v>
      </c>
      <c r="B449" s="26">
        <v>41022</v>
      </c>
      <c r="C449" s="26">
        <v>41023</v>
      </c>
      <c r="D449" s="10">
        <v>1</v>
      </c>
      <c r="E449" s="10"/>
      <c r="F449" s="10">
        <v>5</v>
      </c>
      <c r="G449" s="10">
        <v>1</v>
      </c>
      <c r="H449" s="10">
        <v>2</v>
      </c>
    </row>
    <row r="450" spans="1:8">
      <c r="A450" s="26">
        <v>40872</v>
      </c>
      <c r="B450" s="26">
        <v>41023</v>
      </c>
      <c r="C450" s="26">
        <v>41024</v>
      </c>
      <c r="D450" s="10">
        <v>1</v>
      </c>
      <c r="E450" s="10"/>
      <c r="F450" s="10">
        <v>5</v>
      </c>
      <c r="G450" s="10">
        <v>2</v>
      </c>
      <c r="H450" s="10">
        <v>3</v>
      </c>
    </row>
    <row r="451" spans="1:8">
      <c r="A451" s="26">
        <v>41011</v>
      </c>
      <c r="B451" s="26">
        <v>41037</v>
      </c>
      <c r="C451" s="26">
        <v>41038</v>
      </c>
      <c r="D451" s="10">
        <v>1</v>
      </c>
      <c r="E451" s="10"/>
      <c r="F451" s="10">
        <v>4</v>
      </c>
      <c r="G451" s="10">
        <v>2</v>
      </c>
      <c r="H451" s="10">
        <v>3</v>
      </c>
    </row>
  </sheetData>
  <mergeCells count="1">
    <mergeCell ref="F1:H1"/>
  </mergeCells>
  <pageMargins left="0.75" right="0.75" top="1" bottom="1" header="0.5" footer="0.5"/>
  <pageSetup paperSize="9" orientation="landscape"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6"/>
  <sheetViews>
    <sheetView workbookViewId="0">
      <selection sqref="A1:D1"/>
    </sheetView>
  </sheetViews>
  <sheetFormatPr baseColWidth="10" defaultRowHeight="15" x14ac:dyDescent="0"/>
  <sheetData>
    <row r="1" spans="1:14">
      <c r="A1" s="5" t="s">
        <v>4770</v>
      </c>
      <c r="B1" s="7"/>
      <c r="C1" s="7"/>
      <c r="D1" s="5"/>
      <c r="F1" s="28" t="s">
        <v>4640</v>
      </c>
      <c r="G1" s="28"/>
      <c r="H1" s="28"/>
    </row>
    <row r="2" spans="1:14">
      <c r="A2" s="8" t="s">
        <v>6</v>
      </c>
      <c r="B2" s="8" t="s">
        <v>7</v>
      </c>
      <c r="C2" s="8" t="s">
        <v>8</v>
      </c>
      <c r="D2" s="3" t="s">
        <v>651</v>
      </c>
      <c r="F2" s="5" t="s">
        <v>4637</v>
      </c>
      <c r="G2" s="5" t="s">
        <v>4638</v>
      </c>
      <c r="H2" s="5" t="s">
        <v>4639</v>
      </c>
    </row>
    <row r="3" spans="1:14">
      <c r="A3" s="26">
        <v>36124</v>
      </c>
      <c r="B3" s="26">
        <v>36622</v>
      </c>
      <c r="C3" s="26">
        <v>36717</v>
      </c>
      <c r="D3" s="10">
        <v>2</v>
      </c>
      <c r="E3" s="10"/>
      <c r="F3" s="10">
        <v>3</v>
      </c>
      <c r="G3" s="10">
        <v>4</v>
      </c>
      <c r="H3" s="10">
        <v>1</v>
      </c>
      <c r="J3" s="1" t="s">
        <v>4652</v>
      </c>
      <c r="K3" s="1" t="s">
        <v>4651</v>
      </c>
      <c r="L3" s="1" t="s">
        <v>4653</v>
      </c>
      <c r="M3" s="5"/>
      <c r="N3" s="5"/>
    </row>
    <row r="4" spans="1:14">
      <c r="A4" s="26">
        <v>36412</v>
      </c>
      <c r="B4" s="26">
        <v>36774</v>
      </c>
      <c r="C4" s="26">
        <v>36774</v>
      </c>
      <c r="D4" s="10">
        <v>2</v>
      </c>
      <c r="E4" s="10"/>
      <c r="F4" s="10">
        <v>4</v>
      </c>
      <c r="G4" s="10">
        <v>2</v>
      </c>
      <c r="H4" s="10">
        <v>2</v>
      </c>
      <c r="J4" s="10">
        <v>1</v>
      </c>
      <c r="K4" s="10" t="s">
        <v>4641</v>
      </c>
      <c r="L4" s="21">
        <f>COUNTIF(F$3:G$2000,$J4)/COUNTA(F$3:G$2000)</f>
        <v>0.20618081180811809</v>
      </c>
      <c r="M4" s="9"/>
      <c r="N4" s="9"/>
    </row>
    <row r="5" spans="1:14">
      <c r="A5" s="26">
        <v>36213</v>
      </c>
      <c r="B5" s="26">
        <v>36713</v>
      </c>
      <c r="C5" s="26">
        <v>36732</v>
      </c>
      <c r="D5" s="10">
        <v>2</v>
      </c>
      <c r="E5" s="10"/>
      <c r="F5" s="10">
        <v>1</v>
      </c>
      <c r="G5" s="10">
        <v>4</v>
      </c>
      <c r="H5" s="10">
        <v>2</v>
      </c>
      <c r="J5" s="10">
        <v>2</v>
      </c>
      <c r="K5" s="10" t="s">
        <v>4642</v>
      </c>
      <c r="L5" s="21">
        <f t="shared" ref="L5:L10" si="0">COUNTIF(F$3:G$2000,$J5)/COUNTA(F$3:G$2000)</f>
        <v>0.18911439114391143</v>
      </c>
      <c r="M5" s="9"/>
      <c r="N5" s="9"/>
    </row>
    <row r="6" spans="1:14">
      <c r="A6" s="26">
        <v>36720</v>
      </c>
      <c r="B6" s="26">
        <v>36796</v>
      </c>
      <c r="C6" s="26">
        <v>36796</v>
      </c>
      <c r="D6" s="10">
        <v>2</v>
      </c>
      <c r="E6" s="10"/>
      <c r="F6" s="10">
        <v>4</v>
      </c>
      <c r="G6" s="10">
        <v>3</v>
      </c>
      <c r="H6" s="10">
        <v>3</v>
      </c>
      <c r="J6" s="10">
        <v>3</v>
      </c>
      <c r="K6" s="10" t="s">
        <v>4643</v>
      </c>
      <c r="L6" s="21">
        <f t="shared" si="0"/>
        <v>0.17481549815498154</v>
      </c>
      <c r="M6" s="9"/>
      <c r="N6" s="9"/>
    </row>
    <row r="7" spans="1:14">
      <c r="A7" s="26">
        <v>36360</v>
      </c>
      <c r="B7" s="26">
        <v>36761</v>
      </c>
      <c r="C7" s="26">
        <v>36790</v>
      </c>
      <c r="D7" s="10">
        <v>2</v>
      </c>
      <c r="E7" s="10"/>
      <c r="F7" s="10">
        <v>1</v>
      </c>
      <c r="G7" s="10">
        <v>3</v>
      </c>
      <c r="H7" s="10">
        <v>4</v>
      </c>
      <c r="J7" s="10">
        <v>4</v>
      </c>
      <c r="K7" s="10" t="s">
        <v>4644</v>
      </c>
      <c r="L7" s="21">
        <f t="shared" si="0"/>
        <v>0.17020295202952029</v>
      </c>
      <c r="M7" s="9"/>
      <c r="N7" s="9"/>
    </row>
    <row r="8" spans="1:14">
      <c r="A8" s="26">
        <v>36710</v>
      </c>
      <c r="B8" s="27">
        <v>36892</v>
      </c>
      <c r="C8" s="26">
        <v>36902</v>
      </c>
      <c r="D8" s="10">
        <v>2</v>
      </c>
      <c r="E8" s="10"/>
      <c r="F8" s="10">
        <v>1</v>
      </c>
      <c r="G8" s="10">
        <v>1</v>
      </c>
      <c r="H8" s="10">
        <v>4</v>
      </c>
      <c r="J8" s="10">
        <v>5</v>
      </c>
      <c r="K8" s="10" t="s">
        <v>4645</v>
      </c>
      <c r="L8" s="21">
        <f t="shared" si="0"/>
        <v>0.15682656826568267</v>
      </c>
      <c r="M8" s="9"/>
      <c r="N8" s="9"/>
    </row>
    <row r="9" spans="1:14">
      <c r="A9" s="26">
        <v>36187</v>
      </c>
      <c r="B9" s="26">
        <v>36537</v>
      </c>
      <c r="C9" s="26">
        <v>36872</v>
      </c>
      <c r="D9" s="10">
        <v>3</v>
      </c>
      <c r="E9" s="10"/>
      <c r="F9" s="10">
        <v>3</v>
      </c>
      <c r="G9" s="10">
        <v>3</v>
      </c>
      <c r="H9" s="10">
        <v>2</v>
      </c>
      <c r="J9" s="10">
        <v>6</v>
      </c>
      <c r="K9" s="10" t="s">
        <v>4646</v>
      </c>
      <c r="L9" s="21">
        <f t="shared" si="0"/>
        <v>4.3819188191881922E-2</v>
      </c>
      <c r="M9" s="9"/>
      <c r="N9" s="9"/>
    </row>
    <row r="10" spans="1:14">
      <c r="A10" s="26">
        <v>36710</v>
      </c>
      <c r="B10" s="26">
        <v>36878</v>
      </c>
      <c r="C10" s="26">
        <v>36899</v>
      </c>
      <c r="D10" s="10">
        <v>2</v>
      </c>
      <c r="E10" s="10"/>
      <c r="F10" s="10">
        <v>1</v>
      </c>
      <c r="G10" s="10">
        <v>1</v>
      </c>
      <c r="H10" s="10">
        <v>1</v>
      </c>
      <c r="J10" s="10">
        <v>7</v>
      </c>
      <c r="K10" s="10" t="s">
        <v>4647</v>
      </c>
      <c r="L10" s="21">
        <f t="shared" si="0"/>
        <v>5.9040590405904057E-2</v>
      </c>
      <c r="M10" s="9"/>
      <c r="N10" s="9"/>
    </row>
    <row r="11" spans="1:14">
      <c r="A11" s="26">
        <v>36759</v>
      </c>
      <c r="B11" s="26">
        <v>36850</v>
      </c>
      <c r="C11" s="26">
        <v>36872</v>
      </c>
      <c r="D11" s="10">
        <v>2</v>
      </c>
      <c r="E11" s="10"/>
      <c r="F11" s="10">
        <v>1</v>
      </c>
      <c r="G11" s="10">
        <v>1</v>
      </c>
      <c r="H11" s="10">
        <v>2</v>
      </c>
    </row>
    <row r="12" spans="1:14">
      <c r="A12" s="26">
        <v>36768</v>
      </c>
      <c r="B12" s="26">
        <v>36916</v>
      </c>
      <c r="C12" s="26">
        <v>36916</v>
      </c>
      <c r="D12" s="10">
        <v>4</v>
      </c>
      <c r="E12" s="10"/>
      <c r="F12" s="10">
        <v>3</v>
      </c>
      <c r="G12" s="10">
        <v>4</v>
      </c>
      <c r="H12" s="10">
        <v>4</v>
      </c>
    </row>
    <row r="13" spans="1:14">
      <c r="A13" s="26">
        <v>36739</v>
      </c>
      <c r="B13" s="26">
        <v>36922</v>
      </c>
      <c r="C13" s="26">
        <v>36942</v>
      </c>
      <c r="D13" s="10">
        <v>2</v>
      </c>
      <c r="E13" s="10"/>
      <c r="F13" s="10">
        <v>2</v>
      </c>
      <c r="G13" s="10">
        <v>3</v>
      </c>
      <c r="H13" s="10">
        <v>2</v>
      </c>
    </row>
    <row r="14" spans="1:14">
      <c r="A14" s="26">
        <v>36700</v>
      </c>
      <c r="B14" s="26">
        <v>36922</v>
      </c>
      <c r="C14" s="26">
        <v>36935</v>
      </c>
      <c r="D14" s="10">
        <v>3</v>
      </c>
      <c r="E14" s="10"/>
      <c r="F14" s="10">
        <v>5</v>
      </c>
      <c r="G14" s="10">
        <v>3</v>
      </c>
      <c r="H14" s="10">
        <v>2</v>
      </c>
    </row>
    <row r="15" spans="1:14">
      <c r="A15" s="26">
        <v>36838</v>
      </c>
      <c r="B15" s="26">
        <v>36923</v>
      </c>
      <c r="C15" s="26">
        <v>36935</v>
      </c>
      <c r="D15" s="10">
        <v>2</v>
      </c>
      <c r="E15" s="10"/>
      <c r="F15" s="10">
        <v>3</v>
      </c>
      <c r="G15" s="10">
        <v>4</v>
      </c>
      <c r="H15" s="10">
        <v>2</v>
      </c>
    </row>
    <row r="16" spans="1:14">
      <c r="A16" s="26">
        <v>36832</v>
      </c>
      <c r="B16" s="26">
        <v>36969</v>
      </c>
      <c r="C16" s="26">
        <v>37001</v>
      </c>
      <c r="D16" s="10">
        <v>2</v>
      </c>
      <c r="E16" s="10"/>
      <c r="F16" s="10">
        <v>4</v>
      </c>
      <c r="G16" s="10">
        <v>1</v>
      </c>
      <c r="H16" s="10">
        <v>5</v>
      </c>
    </row>
    <row r="17" spans="1:8">
      <c r="A17" s="26">
        <v>36710</v>
      </c>
      <c r="B17" s="26">
        <v>36972</v>
      </c>
      <c r="C17" s="26">
        <v>36992</v>
      </c>
      <c r="D17" s="10">
        <v>3</v>
      </c>
      <c r="E17" s="10"/>
      <c r="F17" s="10">
        <v>1</v>
      </c>
      <c r="G17" s="10">
        <v>4</v>
      </c>
      <c r="H17" s="10">
        <v>3</v>
      </c>
    </row>
    <row r="18" spans="1:8">
      <c r="A18" s="26">
        <v>36944</v>
      </c>
      <c r="B18" s="26">
        <v>37025</v>
      </c>
      <c r="C18" s="26">
        <v>37025</v>
      </c>
      <c r="D18" s="10">
        <v>4</v>
      </c>
      <c r="E18" s="10"/>
      <c r="F18" s="10">
        <v>4</v>
      </c>
      <c r="G18" s="10">
        <v>1</v>
      </c>
      <c r="H18" s="10">
        <v>1</v>
      </c>
    </row>
    <row r="19" spans="1:8">
      <c r="A19" s="26">
        <v>36973</v>
      </c>
      <c r="B19" s="26">
        <v>37077</v>
      </c>
      <c r="C19" s="26">
        <v>37077</v>
      </c>
      <c r="D19" s="10">
        <v>3</v>
      </c>
      <c r="E19" s="10"/>
      <c r="F19" s="10">
        <v>5</v>
      </c>
      <c r="G19" s="10">
        <v>4</v>
      </c>
      <c r="H19" s="10">
        <v>4</v>
      </c>
    </row>
    <row r="20" spans="1:8">
      <c r="A20" s="26">
        <v>36710</v>
      </c>
      <c r="B20" s="26">
        <v>36928</v>
      </c>
      <c r="C20" s="26">
        <v>37019</v>
      </c>
      <c r="D20" s="10">
        <v>4</v>
      </c>
      <c r="E20" s="10"/>
      <c r="F20" s="10">
        <v>1</v>
      </c>
      <c r="G20" s="10">
        <v>2</v>
      </c>
      <c r="H20" s="10">
        <v>2</v>
      </c>
    </row>
    <row r="21" spans="1:8">
      <c r="A21" s="26">
        <v>36893</v>
      </c>
      <c r="B21" s="26">
        <v>37046</v>
      </c>
      <c r="C21" s="26">
        <v>37046</v>
      </c>
      <c r="D21" s="10">
        <v>5</v>
      </c>
      <c r="E21" s="10"/>
      <c r="F21" s="10">
        <v>2</v>
      </c>
      <c r="G21" s="10">
        <v>1</v>
      </c>
      <c r="H21" s="10">
        <v>1</v>
      </c>
    </row>
    <row r="22" spans="1:8">
      <c r="A22" s="26">
        <v>36857</v>
      </c>
      <c r="B22" s="26">
        <v>36941</v>
      </c>
      <c r="C22" s="26">
        <v>37011</v>
      </c>
      <c r="D22" s="10">
        <v>2</v>
      </c>
      <c r="E22" s="10"/>
      <c r="F22" s="10">
        <v>1</v>
      </c>
      <c r="G22" s="10">
        <v>1</v>
      </c>
      <c r="H22" s="10">
        <v>1</v>
      </c>
    </row>
    <row r="23" spans="1:8">
      <c r="A23" s="26">
        <v>36724</v>
      </c>
      <c r="B23" s="26">
        <v>36928</v>
      </c>
      <c r="C23" s="26">
        <v>37067</v>
      </c>
      <c r="D23" s="10">
        <v>2</v>
      </c>
      <c r="E23" s="10"/>
      <c r="F23" s="10">
        <v>1</v>
      </c>
      <c r="G23" s="10">
        <v>2</v>
      </c>
      <c r="H23" s="10">
        <v>1</v>
      </c>
    </row>
    <row r="24" spans="1:8">
      <c r="A24" s="26">
        <v>36927</v>
      </c>
      <c r="B24" s="26">
        <v>37082</v>
      </c>
      <c r="C24" s="26">
        <v>37082</v>
      </c>
      <c r="D24" s="10">
        <v>2</v>
      </c>
      <c r="E24" s="10"/>
      <c r="F24" s="10">
        <v>1</v>
      </c>
      <c r="G24" s="10">
        <v>2</v>
      </c>
      <c r="H24" s="10">
        <v>2</v>
      </c>
    </row>
    <row r="25" spans="1:8">
      <c r="A25" s="26">
        <v>37031</v>
      </c>
      <c r="B25" s="26">
        <v>37077</v>
      </c>
      <c r="C25" s="26">
        <v>37077</v>
      </c>
      <c r="D25" s="10">
        <v>2</v>
      </c>
      <c r="E25" s="10"/>
      <c r="F25" s="10">
        <v>7</v>
      </c>
      <c r="G25" s="10">
        <v>4</v>
      </c>
      <c r="H25" s="10">
        <v>4</v>
      </c>
    </row>
    <row r="26" spans="1:8">
      <c r="A26" s="26">
        <v>36832</v>
      </c>
      <c r="B26" s="26">
        <v>36991</v>
      </c>
      <c r="C26" s="26">
        <v>37047</v>
      </c>
      <c r="D26" s="10">
        <v>2</v>
      </c>
      <c r="E26" s="10"/>
      <c r="F26" s="10">
        <v>4</v>
      </c>
      <c r="G26" s="10">
        <v>2</v>
      </c>
      <c r="H26" s="10">
        <v>2</v>
      </c>
    </row>
    <row r="27" spans="1:8">
      <c r="A27" s="26">
        <v>36860</v>
      </c>
      <c r="B27" s="26">
        <v>36969</v>
      </c>
      <c r="C27" s="26">
        <v>37050</v>
      </c>
      <c r="D27" s="10">
        <v>2</v>
      </c>
      <c r="E27" s="10"/>
      <c r="F27" s="10">
        <v>4</v>
      </c>
      <c r="G27" s="10">
        <v>1</v>
      </c>
      <c r="H27" s="10">
        <v>5</v>
      </c>
    </row>
    <row r="28" spans="1:8">
      <c r="A28" s="26">
        <v>36261</v>
      </c>
      <c r="B28" s="26">
        <v>36346</v>
      </c>
      <c r="C28" s="26">
        <v>37125</v>
      </c>
      <c r="D28" s="10">
        <v>2</v>
      </c>
      <c r="E28" s="10"/>
      <c r="F28" s="10">
        <v>7</v>
      </c>
      <c r="G28" s="10">
        <v>1</v>
      </c>
      <c r="H28" s="10">
        <v>3</v>
      </c>
    </row>
    <row r="29" spans="1:8">
      <c r="A29" s="26">
        <v>36530</v>
      </c>
      <c r="B29" s="26">
        <v>37019</v>
      </c>
      <c r="C29" s="26">
        <v>37035</v>
      </c>
      <c r="D29" s="10">
        <v>3</v>
      </c>
      <c r="E29" s="10"/>
      <c r="F29" s="10">
        <v>3</v>
      </c>
      <c r="G29" s="10">
        <v>2</v>
      </c>
      <c r="H29" s="10">
        <v>4</v>
      </c>
    </row>
    <row r="30" spans="1:8">
      <c r="A30" s="26">
        <v>36948</v>
      </c>
      <c r="B30" s="26">
        <v>37103</v>
      </c>
      <c r="C30" s="26">
        <v>37174</v>
      </c>
      <c r="D30" s="10">
        <v>3</v>
      </c>
      <c r="E30" s="10"/>
      <c r="F30" s="10">
        <v>1</v>
      </c>
      <c r="G30" s="10">
        <v>2</v>
      </c>
      <c r="H30" s="10">
        <v>3</v>
      </c>
    </row>
    <row r="31" spans="1:8">
      <c r="A31" s="26">
        <v>36832</v>
      </c>
      <c r="B31" s="26">
        <v>37077</v>
      </c>
      <c r="C31" s="26">
        <v>37131</v>
      </c>
      <c r="D31" s="10">
        <v>3</v>
      </c>
      <c r="E31" s="10"/>
      <c r="F31" s="10">
        <v>4</v>
      </c>
      <c r="G31" s="10">
        <v>4</v>
      </c>
      <c r="H31" s="10">
        <v>2</v>
      </c>
    </row>
    <row r="32" spans="1:8">
      <c r="A32" s="26">
        <v>36894</v>
      </c>
      <c r="B32" s="26">
        <v>37116</v>
      </c>
      <c r="C32" s="26">
        <v>37116</v>
      </c>
      <c r="D32" s="10">
        <v>2</v>
      </c>
      <c r="E32" s="10"/>
      <c r="F32" s="10">
        <v>3</v>
      </c>
      <c r="G32" s="10">
        <v>1</v>
      </c>
      <c r="H32" s="10">
        <v>1</v>
      </c>
    </row>
    <row r="33" spans="1:8">
      <c r="A33" s="26">
        <v>36900</v>
      </c>
      <c r="B33" s="26">
        <v>37138</v>
      </c>
      <c r="C33" s="26">
        <v>37138</v>
      </c>
      <c r="D33" s="10">
        <v>4</v>
      </c>
      <c r="E33" s="10"/>
      <c r="F33" s="10">
        <v>2</v>
      </c>
      <c r="G33" s="10">
        <v>2</v>
      </c>
      <c r="H33" s="10">
        <v>2</v>
      </c>
    </row>
    <row r="34" spans="1:8">
      <c r="A34" s="26">
        <v>37104</v>
      </c>
      <c r="B34" s="26">
        <v>37230</v>
      </c>
      <c r="C34" s="26">
        <v>37230</v>
      </c>
      <c r="D34" s="10">
        <v>3</v>
      </c>
      <c r="E34" s="10"/>
      <c r="F34" s="10">
        <v>3</v>
      </c>
      <c r="G34" s="10">
        <v>3</v>
      </c>
      <c r="H34" s="10">
        <v>3</v>
      </c>
    </row>
    <row r="35" spans="1:8">
      <c r="A35" s="26">
        <v>36920</v>
      </c>
      <c r="B35" s="26">
        <v>37221</v>
      </c>
      <c r="C35" s="26">
        <v>37221</v>
      </c>
      <c r="D35" s="10">
        <v>3</v>
      </c>
      <c r="E35" s="10"/>
      <c r="F35" s="10">
        <v>1</v>
      </c>
      <c r="G35" s="10">
        <v>1</v>
      </c>
      <c r="H35" s="10">
        <v>1</v>
      </c>
    </row>
    <row r="36" spans="1:8">
      <c r="A36" s="26">
        <v>36955</v>
      </c>
      <c r="B36" s="26">
        <v>37158</v>
      </c>
      <c r="C36" s="26">
        <v>37225</v>
      </c>
      <c r="D36" s="10">
        <v>2</v>
      </c>
      <c r="E36" s="10"/>
      <c r="F36" s="10">
        <v>1</v>
      </c>
      <c r="G36" s="10">
        <v>1</v>
      </c>
      <c r="H36" s="10">
        <v>5</v>
      </c>
    </row>
    <row r="37" spans="1:8">
      <c r="A37" s="26">
        <v>36963</v>
      </c>
      <c r="B37" s="26">
        <v>37148</v>
      </c>
      <c r="C37" s="26">
        <v>37266</v>
      </c>
      <c r="D37" s="10">
        <v>2</v>
      </c>
      <c r="E37" s="10"/>
      <c r="F37" s="10">
        <v>2</v>
      </c>
      <c r="G37" s="10">
        <v>5</v>
      </c>
      <c r="H37" s="10">
        <v>4</v>
      </c>
    </row>
    <row r="38" spans="1:8">
      <c r="A38" s="26">
        <v>37028</v>
      </c>
      <c r="B38" s="26">
        <v>37221</v>
      </c>
      <c r="C38" s="26">
        <v>37272</v>
      </c>
      <c r="D38" s="10">
        <v>3</v>
      </c>
      <c r="E38" s="10"/>
      <c r="F38" s="10">
        <v>4</v>
      </c>
      <c r="G38" s="10">
        <v>1</v>
      </c>
      <c r="H38" s="10">
        <v>3</v>
      </c>
    </row>
    <row r="39" spans="1:8">
      <c r="A39" s="26">
        <v>37032</v>
      </c>
      <c r="B39" s="26">
        <v>37244</v>
      </c>
      <c r="C39" s="26">
        <v>37244</v>
      </c>
      <c r="D39" s="10">
        <v>2</v>
      </c>
      <c r="E39" s="10"/>
      <c r="F39" s="10">
        <v>1</v>
      </c>
      <c r="G39" s="10">
        <v>3</v>
      </c>
      <c r="H39" s="10">
        <v>3</v>
      </c>
    </row>
    <row r="40" spans="1:8">
      <c r="A40" s="26">
        <v>37165</v>
      </c>
      <c r="B40" s="26">
        <v>37242</v>
      </c>
      <c r="C40" s="26">
        <v>37242</v>
      </c>
      <c r="D40" s="10">
        <v>4</v>
      </c>
      <c r="E40" s="10"/>
      <c r="F40" s="10">
        <v>1</v>
      </c>
      <c r="G40" s="10">
        <v>1</v>
      </c>
      <c r="H40" s="10">
        <v>1</v>
      </c>
    </row>
    <row r="41" spans="1:8">
      <c r="A41" s="26">
        <v>36930</v>
      </c>
      <c r="B41" s="26">
        <v>37181</v>
      </c>
      <c r="C41" s="26">
        <v>37281</v>
      </c>
      <c r="D41" s="10">
        <v>5</v>
      </c>
      <c r="E41" s="10"/>
      <c r="F41" s="10">
        <v>4</v>
      </c>
      <c r="G41" s="10">
        <v>3</v>
      </c>
      <c r="H41" s="10">
        <v>5</v>
      </c>
    </row>
    <row r="42" spans="1:8">
      <c r="A42" s="26">
        <v>36940</v>
      </c>
      <c r="B42" s="26">
        <v>37181</v>
      </c>
      <c r="C42" s="26">
        <v>37281</v>
      </c>
      <c r="D42" s="10">
        <v>5</v>
      </c>
      <c r="E42" s="10"/>
      <c r="F42" s="10">
        <v>7</v>
      </c>
      <c r="G42" s="10">
        <v>3</v>
      </c>
      <c r="H42" s="10">
        <v>5</v>
      </c>
    </row>
    <row r="43" spans="1:8">
      <c r="A43" s="26">
        <v>36930</v>
      </c>
      <c r="B43" s="26">
        <v>37181</v>
      </c>
      <c r="C43" s="26">
        <v>37281</v>
      </c>
      <c r="D43" s="10">
        <v>5</v>
      </c>
      <c r="E43" s="10"/>
      <c r="F43" s="10">
        <v>4</v>
      </c>
      <c r="G43" s="10">
        <v>3</v>
      </c>
      <c r="H43" s="10">
        <v>5</v>
      </c>
    </row>
    <row r="44" spans="1:8">
      <c r="A44" s="26">
        <v>36930</v>
      </c>
      <c r="B44" s="26">
        <v>37181</v>
      </c>
      <c r="C44" s="26">
        <v>37281</v>
      </c>
      <c r="D44" s="10">
        <v>5</v>
      </c>
      <c r="E44" s="10"/>
      <c r="F44" s="10">
        <v>4</v>
      </c>
      <c r="G44" s="10">
        <v>3</v>
      </c>
      <c r="H44" s="10">
        <v>5</v>
      </c>
    </row>
    <row r="45" spans="1:8">
      <c r="A45" s="26">
        <v>37078</v>
      </c>
      <c r="B45" s="26">
        <v>37239</v>
      </c>
      <c r="C45" s="26">
        <v>37239</v>
      </c>
      <c r="D45" s="10">
        <v>3</v>
      </c>
      <c r="E45" s="10"/>
      <c r="F45" s="10">
        <v>5</v>
      </c>
      <c r="G45" s="10">
        <v>5</v>
      </c>
      <c r="H45" s="10">
        <v>5</v>
      </c>
    </row>
    <row r="46" spans="1:8">
      <c r="A46" s="26">
        <v>37165</v>
      </c>
      <c r="B46" s="26">
        <v>37321</v>
      </c>
      <c r="C46" s="26">
        <v>37321</v>
      </c>
      <c r="D46" s="10">
        <v>2</v>
      </c>
      <c r="E46" s="10"/>
      <c r="F46" s="10">
        <v>1</v>
      </c>
      <c r="G46" s="10">
        <v>3</v>
      </c>
      <c r="H46" s="10">
        <v>3</v>
      </c>
    </row>
    <row r="47" spans="1:8">
      <c r="A47" s="26">
        <v>36944</v>
      </c>
      <c r="B47" s="26">
        <v>37242</v>
      </c>
      <c r="C47" s="26">
        <v>37301</v>
      </c>
      <c r="D47" s="10">
        <v>4</v>
      </c>
      <c r="E47" s="10"/>
      <c r="F47" s="10">
        <v>4</v>
      </c>
      <c r="G47" s="10">
        <v>1</v>
      </c>
      <c r="H47" s="10">
        <v>4</v>
      </c>
    </row>
    <row r="48" spans="1:8">
      <c r="A48" s="26">
        <v>37179</v>
      </c>
      <c r="B48" s="26">
        <v>37361</v>
      </c>
      <c r="C48" s="26">
        <v>37361</v>
      </c>
      <c r="D48" s="10">
        <v>7</v>
      </c>
      <c r="E48" s="10"/>
      <c r="F48" s="10">
        <v>1</v>
      </c>
      <c r="G48" s="10">
        <v>1</v>
      </c>
      <c r="H48" s="10">
        <v>1</v>
      </c>
    </row>
    <row r="49" spans="1:8">
      <c r="A49" s="26">
        <v>37111</v>
      </c>
      <c r="B49" s="26">
        <v>37334</v>
      </c>
      <c r="C49" s="26">
        <v>37334</v>
      </c>
      <c r="D49" s="10">
        <v>2</v>
      </c>
      <c r="E49" s="10"/>
      <c r="F49" s="10">
        <v>3</v>
      </c>
      <c r="G49" s="10">
        <v>2</v>
      </c>
      <c r="H49" s="10">
        <v>2</v>
      </c>
    </row>
    <row r="50" spans="1:8">
      <c r="A50" s="26">
        <v>37259</v>
      </c>
      <c r="B50" s="26">
        <v>37337</v>
      </c>
      <c r="C50" s="26">
        <v>37337</v>
      </c>
      <c r="D50" s="10">
        <v>2</v>
      </c>
      <c r="E50" s="10"/>
      <c r="F50" s="10">
        <v>4</v>
      </c>
      <c r="G50" s="10">
        <v>5</v>
      </c>
      <c r="H50" s="10">
        <v>5</v>
      </c>
    </row>
    <row r="51" spans="1:8">
      <c r="A51" s="26">
        <v>37177</v>
      </c>
      <c r="B51" s="26">
        <v>37326</v>
      </c>
      <c r="C51" s="26">
        <v>37340</v>
      </c>
      <c r="D51" s="10">
        <v>2</v>
      </c>
      <c r="E51" s="10"/>
      <c r="F51" s="10">
        <v>6</v>
      </c>
      <c r="G51" s="10">
        <v>1</v>
      </c>
      <c r="H51" s="10">
        <v>1</v>
      </c>
    </row>
    <row r="52" spans="1:8">
      <c r="A52" s="26">
        <v>37312</v>
      </c>
      <c r="B52" s="26">
        <v>37363</v>
      </c>
      <c r="C52" s="26">
        <v>37363</v>
      </c>
      <c r="D52" s="10">
        <v>2</v>
      </c>
      <c r="E52" s="10"/>
      <c r="F52" s="10">
        <v>1</v>
      </c>
      <c r="G52" s="10">
        <v>3</v>
      </c>
      <c r="H52" s="10">
        <v>3</v>
      </c>
    </row>
    <row r="53" spans="1:8">
      <c r="A53" s="26">
        <v>36996</v>
      </c>
      <c r="B53" s="26">
        <v>37087</v>
      </c>
      <c r="C53" s="26">
        <v>37404</v>
      </c>
      <c r="D53" s="10">
        <v>2</v>
      </c>
      <c r="E53" s="10"/>
      <c r="F53" s="10">
        <v>7</v>
      </c>
      <c r="G53" s="10">
        <v>7</v>
      </c>
      <c r="H53" s="10">
        <v>2</v>
      </c>
    </row>
    <row r="54" spans="1:8">
      <c r="A54" s="26">
        <v>37184</v>
      </c>
      <c r="B54" s="26">
        <v>37365</v>
      </c>
      <c r="C54" s="26">
        <v>37404</v>
      </c>
      <c r="D54" s="10">
        <v>2</v>
      </c>
      <c r="E54" s="10"/>
      <c r="F54" s="10">
        <v>6</v>
      </c>
      <c r="G54" s="10">
        <v>5</v>
      </c>
      <c r="H54" s="10">
        <v>2</v>
      </c>
    </row>
    <row r="55" spans="1:8">
      <c r="A55" s="26">
        <v>37179</v>
      </c>
      <c r="B55" s="26">
        <v>37397</v>
      </c>
      <c r="C55" s="26">
        <v>37397</v>
      </c>
      <c r="D55" s="10">
        <v>2</v>
      </c>
      <c r="E55" s="10"/>
      <c r="F55" s="10">
        <v>1</v>
      </c>
      <c r="G55" s="10">
        <v>2</v>
      </c>
      <c r="H55" s="10">
        <v>2</v>
      </c>
    </row>
    <row r="56" spans="1:8">
      <c r="A56" s="26">
        <v>37155</v>
      </c>
      <c r="B56" s="26">
        <v>37267</v>
      </c>
      <c r="C56" s="26">
        <v>37370</v>
      </c>
      <c r="D56" s="10">
        <v>2</v>
      </c>
      <c r="E56" s="10"/>
      <c r="F56" s="10">
        <v>5</v>
      </c>
      <c r="G56" s="10">
        <v>5</v>
      </c>
      <c r="H56" s="10">
        <v>3</v>
      </c>
    </row>
    <row r="57" spans="1:8">
      <c r="A57" s="26">
        <v>37322</v>
      </c>
      <c r="B57" s="26">
        <v>37369</v>
      </c>
      <c r="C57" s="26">
        <v>37369</v>
      </c>
      <c r="D57" s="10">
        <v>2</v>
      </c>
      <c r="E57" s="10"/>
      <c r="F57" s="10">
        <v>4</v>
      </c>
      <c r="G57" s="10">
        <v>2</v>
      </c>
      <c r="H57" s="10">
        <v>2</v>
      </c>
    </row>
    <row r="58" spans="1:8">
      <c r="A58" s="26">
        <v>37109</v>
      </c>
      <c r="B58" s="26">
        <v>37397</v>
      </c>
      <c r="C58" s="26">
        <v>37440</v>
      </c>
      <c r="D58" s="10">
        <v>3</v>
      </c>
      <c r="E58" s="10"/>
      <c r="F58" s="10">
        <v>1</v>
      </c>
      <c r="G58" s="10">
        <v>2</v>
      </c>
      <c r="H58" s="10">
        <v>3</v>
      </c>
    </row>
    <row r="59" spans="1:8">
      <c r="A59" s="26">
        <v>37035</v>
      </c>
      <c r="B59" s="26">
        <v>37286</v>
      </c>
      <c r="C59" s="26">
        <v>37446</v>
      </c>
      <c r="D59" s="10">
        <v>4</v>
      </c>
      <c r="E59" s="10"/>
      <c r="F59" s="10">
        <v>4</v>
      </c>
      <c r="G59" s="10">
        <v>3</v>
      </c>
      <c r="H59" s="10">
        <v>2</v>
      </c>
    </row>
    <row r="60" spans="1:8">
      <c r="A60" s="26">
        <v>37340</v>
      </c>
      <c r="B60" s="26">
        <v>37427</v>
      </c>
      <c r="C60" s="26">
        <v>37447</v>
      </c>
      <c r="D60" s="10">
        <v>2</v>
      </c>
      <c r="E60" s="10"/>
      <c r="F60" s="10">
        <v>1</v>
      </c>
      <c r="G60" s="10">
        <v>4</v>
      </c>
      <c r="H60" s="10">
        <v>3</v>
      </c>
    </row>
    <row r="61" spans="1:8">
      <c r="A61" s="26">
        <v>37179</v>
      </c>
      <c r="B61" s="26">
        <v>37368</v>
      </c>
      <c r="C61" s="26">
        <v>37440</v>
      </c>
      <c r="D61" s="10">
        <v>2</v>
      </c>
      <c r="E61" s="10"/>
      <c r="F61" s="10">
        <v>1</v>
      </c>
      <c r="G61" s="10">
        <v>1</v>
      </c>
      <c r="H61" s="10">
        <v>3</v>
      </c>
    </row>
    <row r="62" spans="1:8">
      <c r="A62" s="26">
        <v>36664</v>
      </c>
      <c r="B62" s="26">
        <v>37224</v>
      </c>
      <c r="C62" s="26">
        <v>37407</v>
      </c>
      <c r="D62" s="10">
        <v>3</v>
      </c>
      <c r="E62" s="10"/>
      <c r="F62" s="10">
        <v>4</v>
      </c>
      <c r="G62" s="10">
        <v>4</v>
      </c>
      <c r="H62" s="10">
        <v>5</v>
      </c>
    </row>
    <row r="63" spans="1:8">
      <c r="A63" s="26">
        <v>37286</v>
      </c>
      <c r="B63" s="26">
        <v>37382</v>
      </c>
      <c r="C63" s="26">
        <v>37382</v>
      </c>
      <c r="D63" s="10">
        <v>2</v>
      </c>
      <c r="E63" s="10"/>
      <c r="F63" s="10">
        <v>3</v>
      </c>
      <c r="G63" s="10">
        <v>1</v>
      </c>
      <c r="H63" s="10">
        <v>1</v>
      </c>
    </row>
    <row r="64" spans="1:8">
      <c r="A64" s="26">
        <v>37281</v>
      </c>
      <c r="B64" s="26">
        <v>37460</v>
      </c>
      <c r="C64" s="26">
        <v>37460</v>
      </c>
      <c r="D64" s="10">
        <v>3</v>
      </c>
      <c r="E64" s="10"/>
      <c r="F64" s="10">
        <v>5</v>
      </c>
      <c r="G64" s="10">
        <v>2</v>
      </c>
      <c r="H64" s="10">
        <v>2</v>
      </c>
    </row>
    <row r="65" spans="1:8">
      <c r="A65" s="26">
        <v>37083</v>
      </c>
      <c r="B65" s="26">
        <v>37264</v>
      </c>
      <c r="C65" s="26">
        <v>37466</v>
      </c>
      <c r="D65" s="10">
        <v>2</v>
      </c>
      <c r="E65" s="10"/>
      <c r="F65" s="10">
        <v>3</v>
      </c>
      <c r="G65" s="10">
        <v>2</v>
      </c>
      <c r="H65" s="10">
        <v>1</v>
      </c>
    </row>
    <row r="66" spans="1:8">
      <c r="A66" s="26">
        <v>37358</v>
      </c>
      <c r="B66" s="26">
        <v>37448</v>
      </c>
      <c r="C66" s="26">
        <v>37448</v>
      </c>
      <c r="D66" s="10">
        <v>2</v>
      </c>
      <c r="E66" s="10"/>
      <c r="F66" s="10">
        <v>5</v>
      </c>
      <c r="G66" s="10">
        <v>4</v>
      </c>
      <c r="H66" s="10">
        <v>4</v>
      </c>
    </row>
    <row r="67" spans="1:8">
      <c r="A67" s="26">
        <v>37348</v>
      </c>
      <c r="B67" s="26">
        <v>37459</v>
      </c>
      <c r="C67" s="26">
        <v>37473</v>
      </c>
      <c r="D67" s="10">
        <v>2</v>
      </c>
      <c r="E67" s="10"/>
      <c r="F67" s="10">
        <v>2</v>
      </c>
      <c r="G67" s="10">
        <v>1</v>
      </c>
      <c r="H67" s="10">
        <v>1</v>
      </c>
    </row>
    <row r="68" spans="1:8">
      <c r="A68" s="26">
        <v>37077</v>
      </c>
      <c r="B68" s="26">
        <v>37295</v>
      </c>
      <c r="C68" s="26">
        <v>37432</v>
      </c>
      <c r="D68" s="10">
        <v>3</v>
      </c>
      <c r="E68" s="10"/>
      <c r="F68" s="10">
        <v>4</v>
      </c>
      <c r="G68" s="10">
        <v>5</v>
      </c>
      <c r="H68" s="10">
        <v>2</v>
      </c>
    </row>
    <row r="69" spans="1:8">
      <c r="A69" s="26">
        <v>37305</v>
      </c>
      <c r="B69" s="26">
        <v>37452</v>
      </c>
      <c r="C69" s="26">
        <v>37452</v>
      </c>
      <c r="D69" s="10">
        <v>2</v>
      </c>
      <c r="E69" s="10"/>
      <c r="F69" s="10">
        <v>1</v>
      </c>
      <c r="G69" s="10">
        <v>1</v>
      </c>
      <c r="H69" s="10">
        <v>1</v>
      </c>
    </row>
    <row r="70" spans="1:8">
      <c r="A70" s="26">
        <v>37169</v>
      </c>
      <c r="B70" s="26">
        <v>37322</v>
      </c>
      <c r="C70" s="26">
        <v>37343</v>
      </c>
      <c r="D70" s="10">
        <v>3</v>
      </c>
      <c r="E70" s="10"/>
      <c r="F70" s="10">
        <v>5</v>
      </c>
      <c r="G70" s="10">
        <v>4</v>
      </c>
      <c r="H70" s="10">
        <v>4</v>
      </c>
    </row>
    <row r="71" spans="1:8">
      <c r="A71" s="26">
        <v>37405</v>
      </c>
      <c r="B71" s="26">
        <v>37446</v>
      </c>
      <c r="C71" s="26">
        <v>37446</v>
      </c>
      <c r="D71" s="10">
        <v>2</v>
      </c>
      <c r="E71" s="10"/>
      <c r="F71" s="10">
        <v>3</v>
      </c>
      <c r="G71" s="10">
        <v>2</v>
      </c>
      <c r="H71" s="10">
        <v>2</v>
      </c>
    </row>
    <row r="72" spans="1:8">
      <c r="A72" s="26">
        <v>37179</v>
      </c>
      <c r="B72" s="26">
        <v>37320</v>
      </c>
      <c r="C72" s="26">
        <v>37351</v>
      </c>
      <c r="D72" s="10">
        <v>2</v>
      </c>
      <c r="E72" s="10"/>
      <c r="F72" s="10">
        <v>1</v>
      </c>
      <c r="G72" s="10">
        <v>2</v>
      </c>
      <c r="H72" s="10">
        <v>5</v>
      </c>
    </row>
    <row r="73" spans="1:8">
      <c r="A73" s="26">
        <v>37060</v>
      </c>
      <c r="B73" s="26">
        <v>37350</v>
      </c>
      <c r="C73" s="26">
        <v>37410</v>
      </c>
      <c r="D73" s="10">
        <v>2</v>
      </c>
      <c r="E73" s="10"/>
      <c r="F73" s="10">
        <v>1</v>
      </c>
      <c r="G73" s="10">
        <v>4</v>
      </c>
      <c r="H73" s="10">
        <v>1</v>
      </c>
    </row>
    <row r="74" spans="1:8">
      <c r="A74" s="26">
        <v>37305</v>
      </c>
      <c r="B74" s="26">
        <v>37494</v>
      </c>
      <c r="C74" s="26">
        <v>37494</v>
      </c>
      <c r="D74" s="10">
        <v>2</v>
      </c>
      <c r="E74" s="10"/>
      <c r="F74" s="10">
        <v>1</v>
      </c>
      <c r="G74" s="10">
        <v>1</v>
      </c>
      <c r="H74" s="10">
        <v>1</v>
      </c>
    </row>
    <row r="75" spans="1:8">
      <c r="A75" s="26">
        <v>37377</v>
      </c>
      <c r="B75" s="26">
        <v>37504</v>
      </c>
      <c r="C75" s="26">
        <v>37508</v>
      </c>
      <c r="D75" s="10">
        <v>2</v>
      </c>
      <c r="E75" s="10"/>
      <c r="F75" s="10">
        <v>3</v>
      </c>
      <c r="G75" s="10">
        <v>4</v>
      </c>
      <c r="H75" s="10">
        <v>1</v>
      </c>
    </row>
    <row r="76" spans="1:8">
      <c r="A76" s="26">
        <v>37409</v>
      </c>
      <c r="B76" s="26">
        <v>37523</v>
      </c>
      <c r="C76" s="26">
        <v>37523</v>
      </c>
      <c r="D76" s="10">
        <v>3</v>
      </c>
      <c r="E76" s="10"/>
      <c r="F76" s="10">
        <v>7</v>
      </c>
      <c r="G76" s="10">
        <v>2</v>
      </c>
      <c r="H76" s="10">
        <v>2</v>
      </c>
    </row>
    <row r="77" spans="1:8">
      <c r="A77" s="26">
        <v>37419</v>
      </c>
      <c r="B77" s="26">
        <v>37530</v>
      </c>
      <c r="C77" s="26">
        <v>37530</v>
      </c>
      <c r="D77" s="10">
        <v>2</v>
      </c>
      <c r="E77" s="10"/>
      <c r="F77" s="10">
        <v>3</v>
      </c>
      <c r="G77" s="10">
        <v>2</v>
      </c>
      <c r="H77" s="10">
        <v>2</v>
      </c>
    </row>
    <row r="78" spans="1:8">
      <c r="A78" s="26">
        <v>37302</v>
      </c>
      <c r="B78" s="26">
        <v>37426</v>
      </c>
      <c r="C78" s="26">
        <v>37509</v>
      </c>
      <c r="D78" s="10">
        <v>3</v>
      </c>
      <c r="E78" s="10"/>
      <c r="F78" s="10">
        <v>5</v>
      </c>
      <c r="G78" s="10">
        <v>3</v>
      </c>
      <c r="H78" s="10">
        <v>2</v>
      </c>
    </row>
    <row r="79" spans="1:8">
      <c r="A79" s="26">
        <v>37322</v>
      </c>
      <c r="B79" s="26">
        <v>37462</v>
      </c>
      <c r="C79" s="26">
        <v>37544</v>
      </c>
      <c r="D79" s="10">
        <v>2</v>
      </c>
      <c r="E79" s="10"/>
      <c r="F79" s="10">
        <v>4</v>
      </c>
      <c r="G79" s="10">
        <v>4</v>
      </c>
      <c r="H79" s="10">
        <v>2</v>
      </c>
    </row>
    <row r="80" spans="1:8">
      <c r="A80" s="26">
        <v>37433</v>
      </c>
      <c r="B80" s="26">
        <v>37550</v>
      </c>
      <c r="C80" s="26">
        <v>37550</v>
      </c>
      <c r="D80" s="10">
        <v>2</v>
      </c>
      <c r="E80" s="10"/>
      <c r="F80" s="10">
        <v>3</v>
      </c>
      <c r="G80" s="10">
        <v>1</v>
      </c>
      <c r="H80" s="10">
        <v>1</v>
      </c>
    </row>
    <row r="81" spans="1:8">
      <c r="A81" s="26">
        <v>37340</v>
      </c>
      <c r="B81" s="26">
        <v>37558</v>
      </c>
      <c r="C81" s="26">
        <v>37558</v>
      </c>
      <c r="D81" s="10">
        <v>2</v>
      </c>
      <c r="E81" s="10"/>
      <c r="F81" s="10">
        <v>1</v>
      </c>
      <c r="G81" s="10">
        <v>2</v>
      </c>
      <c r="H81" s="10">
        <v>2</v>
      </c>
    </row>
    <row r="82" spans="1:8">
      <c r="A82" s="26">
        <v>37488</v>
      </c>
      <c r="B82" s="26">
        <v>37558</v>
      </c>
      <c r="C82" s="26">
        <v>37558</v>
      </c>
      <c r="D82" s="10">
        <v>3</v>
      </c>
      <c r="E82" s="10"/>
      <c r="F82" s="10">
        <v>2</v>
      </c>
      <c r="G82" s="10">
        <v>2</v>
      </c>
      <c r="H82" s="10">
        <v>2</v>
      </c>
    </row>
    <row r="83" spans="1:8">
      <c r="A83" s="26">
        <v>37298</v>
      </c>
      <c r="B83" s="26">
        <v>37559</v>
      </c>
      <c r="C83" s="26">
        <v>37559</v>
      </c>
      <c r="D83" s="10">
        <v>3</v>
      </c>
      <c r="E83" s="10"/>
      <c r="F83" s="10">
        <v>1</v>
      </c>
      <c r="G83" s="10">
        <v>3</v>
      </c>
      <c r="H83" s="10">
        <v>3</v>
      </c>
    </row>
    <row r="84" spans="1:8">
      <c r="A84" s="26">
        <v>37294</v>
      </c>
      <c r="B84" s="26">
        <v>37530</v>
      </c>
      <c r="C84" s="26">
        <v>37568</v>
      </c>
      <c r="D84" s="10">
        <v>3</v>
      </c>
      <c r="E84" s="10"/>
      <c r="F84" s="10">
        <v>4</v>
      </c>
      <c r="G84" s="10">
        <v>2</v>
      </c>
      <c r="H84" s="10">
        <v>5</v>
      </c>
    </row>
    <row r="85" spans="1:8">
      <c r="A85" s="26">
        <v>37260</v>
      </c>
      <c r="B85" s="26">
        <v>37512</v>
      </c>
      <c r="C85" s="26">
        <v>37568</v>
      </c>
      <c r="D85" s="10">
        <v>3</v>
      </c>
      <c r="E85" s="10"/>
      <c r="F85" s="10">
        <v>5</v>
      </c>
      <c r="G85" s="10">
        <v>5</v>
      </c>
      <c r="H85" s="10">
        <v>5</v>
      </c>
    </row>
    <row r="86" spans="1:8">
      <c r="A86" s="26">
        <v>37421</v>
      </c>
      <c r="B86" s="26">
        <v>37568</v>
      </c>
      <c r="C86" s="26">
        <v>37568</v>
      </c>
      <c r="D86" s="10">
        <v>2</v>
      </c>
      <c r="E86" s="10"/>
      <c r="F86" s="10">
        <v>5</v>
      </c>
      <c r="G86" s="10">
        <v>5</v>
      </c>
      <c r="H86" s="10">
        <v>5</v>
      </c>
    </row>
    <row r="87" spans="1:8">
      <c r="A87" s="26">
        <v>37344</v>
      </c>
      <c r="B87" s="26">
        <v>37439</v>
      </c>
      <c r="C87" s="26">
        <v>37439</v>
      </c>
      <c r="D87" s="10">
        <v>2</v>
      </c>
      <c r="E87" s="10"/>
      <c r="F87" s="10">
        <v>5</v>
      </c>
      <c r="G87" s="10">
        <v>2</v>
      </c>
      <c r="H87" s="10">
        <v>2</v>
      </c>
    </row>
    <row r="88" spans="1:8">
      <c r="A88" s="26">
        <v>37276</v>
      </c>
      <c r="B88" s="26">
        <v>37482</v>
      </c>
      <c r="C88" s="26">
        <v>37543</v>
      </c>
      <c r="D88" s="10">
        <v>4</v>
      </c>
      <c r="E88" s="10"/>
      <c r="F88" s="10">
        <v>7</v>
      </c>
      <c r="G88" s="10">
        <v>3</v>
      </c>
      <c r="H88" s="10">
        <v>1</v>
      </c>
    </row>
    <row r="89" spans="1:8">
      <c r="A89" s="26">
        <v>37405</v>
      </c>
      <c r="B89" s="26">
        <v>37558</v>
      </c>
      <c r="C89" s="26">
        <v>37573</v>
      </c>
      <c r="D89" s="10">
        <v>2</v>
      </c>
      <c r="E89" s="10"/>
      <c r="F89" s="10">
        <v>3</v>
      </c>
      <c r="G89" s="10">
        <v>2</v>
      </c>
      <c r="H89" s="10">
        <v>3</v>
      </c>
    </row>
    <row r="90" spans="1:8">
      <c r="A90" s="26">
        <v>37386</v>
      </c>
      <c r="B90" s="26">
        <v>37582</v>
      </c>
      <c r="C90" s="26">
        <v>37582</v>
      </c>
      <c r="D90" s="10">
        <v>2</v>
      </c>
      <c r="E90" s="10"/>
      <c r="F90" s="10">
        <v>5</v>
      </c>
      <c r="G90" s="10">
        <v>5</v>
      </c>
      <c r="H90" s="10">
        <v>5</v>
      </c>
    </row>
    <row r="91" spans="1:8">
      <c r="A91" s="26">
        <v>37259</v>
      </c>
      <c r="B91" s="26">
        <v>37417</v>
      </c>
      <c r="C91" s="26">
        <v>37585</v>
      </c>
      <c r="D91" s="10">
        <v>2</v>
      </c>
      <c r="E91" s="10"/>
      <c r="F91" s="10">
        <v>4</v>
      </c>
      <c r="G91" s="10">
        <v>1</v>
      </c>
      <c r="H91" s="10">
        <v>1</v>
      </c>
    </row>
    <row r="92" spans="1:8">
      <c r="A92" s="26">
        <v>37397</v>
      </c>
      <c r="B92" s="26">
        <v>37607</v>
      </c>
      <c r="C92" s="26">
        <v>37607</v>
      </c>
      <c r="D92" s="10">
        <v>2</v>
      </c>
      <c r="E92" s="10"/>
      <c r="F92" s="10">
        <v>2</v>
      </c>
      <c r="G92" s="10">
        <v>2</v>
      </c>
      <c r="H92" s="10">
        <v>2</v>
      </c>
    </row>
    <row r="93" spans="1:8">
      <c r="A93" s="26">
        <v>37538</v>
      </c>
      <c r="B93" s="26">
        <v>37627</v>
      </c>
      <c r="C93" s="26">
        <v>37627</v>
      </c>
      <c r="D93" s="10">
        <v>3</v>
      </c>
      <c r="E93" s="10"/>
      <c r="F93" s="10">
        <v>3</v>
      </c>
      <c r="G93" s="10">
        <v>1</v>
      </c>
      <c r="H93" s="10">
        <v>1</v>
      </c>
    </row>
    <row r="94" spans="1:8">
      <c r="A94" s="26">
        <v>37427</v>
      </c>
      <c r="B94" s="26">
        <v>37539</v>
      </c>
      <c r="C94" s="26">
        <v>37582</v>
      </c>
      <c r="D94" s="10">
        <v>2</v>
      </c>
      <c r="E94" s="10"/>
      <c r="F94" s="10">
        <v>4</v>
      </c>
      <c r="G94" s="10">
        <v>4</v>
      </c>
      <c r="H94" s="10">
        <v>5</v>
      </c>
    </row>
    <row r="95" spans="1:8">
      <c r="A95" s="26">
        <v>37329</v>
      </c>
      <c r="B95" s="26">
        <v>37502</v>
      </c>
      <c r="C95" s="26">
        <v>37582</v>
      </c>
      <c r="D95" s="10">
        <v>2</v>
      </c>
      <c r="E95" s="10"/>
      <c r="F95" s="10">
        <v>4</v>
      </c>
      <c r="G95" s="10">
        <v>2</v>
      </c>
      <c r="H95" s="10">
        <v>5</v>
      </c>
    </row>
    <row r="96" spans="1:8">
      <c r="A96" s="26">
        <v>37326</v>
      </c>
      <c r="B96" s="26">
        <v>37552</v>
      </c>
      <c r="C96" s="26">
        <v>37638</v>
      </c>
      <c r="D96" s="10">
        <v>3</v>
      </c>
      <c r="E96" s="10"/>
      <c r="F96" s="10">
        <v>1</v>
      </c>
      <c r="G96" s="10">
        <v>3</v>
      </c>
      <c r="H96" s="10">
        <v>5</v>
      </c>
    </row>
    <row r="97" spans="1:8">
      <c r="A97" s="26">
        <v>37504</v>
      </c>
      <c r="B97" s="26">
        <v>37663</v>
      </c>
      <c r="C97" s="26">
        <v>37663</v>
      </c>
      <c r="D97" s="10">
        <v>3</v>
      </c>
      <c r="E97" s="10"/>
      <c r="F97" s="10">
        <v>4</v>
      </c>
      <c r="G97" s="10">
        <v>2</v>
      </c>
      <c r="H97" s="10">
        <v>2</v>
      </c>
    </row>
    <row r="98" spans="1:8">
      <c r="A98" s="26">
        <v>37281</v>
      </c>
      <c r="B98" s="26">
        <v>37512</v>
      </c>
      <c r="C98" s="26">
        <v>37671</v>
      </c>
      <c r="D98" s="10">
        <v>4</v>
      </c>
      <c r="E98" s="10"/>
      <c r="F98" s="10">
        <v>5</v>
      </c>
      <c r="G98" s="10">
        <v>5</v>
      </c>
      <c r="H98" s="10">
        <v>3</v>
      </c>
    </row>
    <row r="99" spans="1:8">
      <c r="A99" s="26">
        <v>37466</v>
      </c>
      <c r="B99" s="26">
        <v>37607</v>
      </c>
      <c r="C99" s="26">
        <v>37700</v>
      </c>
      <c r="D99" s="10">
        <v>5</v>
      </c>
      <c r="E99" s="10"/>
      <c r="F99" s="10">
        <v>1</v>
      </c>
      <c r="G99" s="10">
        <v>2</v>
      </c>
      <c r="H99" s="10">
        <v>4</v>
      </c>
    </row>
    <row r="100" spans="1:8">
      <c r="A100" s="26">
        <v>36936</v>
      </c>
      <c r="B100" s="26">
        <v>37580</v>
      </c>
      <c r="C100" s="26">
        <v>37707</v>
      </c>
      <c r="D100" s="10">
        <v>2</v>
      </c>
      <c r="E100" s="10"/>
      <c r="F100" s="10">
        <v>3</v>
      </c>
      <c r="G100" s="10">
        <v>3</v>
      </c>
      <c r="H100" s="10">
        <v>4</v>
      </c>
    </row>
    <row r="101" spans="1:8">
      <c r="A101" s="26">
        <v>37516</v>
      </c>
      <c r="B101" s="26">
        <v>37679</v>
      </c>
      <c r="C101" s="26">
        <v>37707</v>
      </c>
      <c r="D101" s="10">
        <v>3</v>
      </c>
      <c r="E101" s="10"/>
      <c r="F101" s="10">
        <v>2</v>
      </c>
      <c r="G101" s="10">
        <v>4</v>
      </c>
      <c r="H101" s="10">
        <v>4</v>
      </c>
    </row>
    <row r="102" spans="1:8">
      <c r="A102" s="26">
        <v>37593</v>
      </c>
      <c r="B102" s="26">
        <v>37692</v>
      </c>
      <c r="C102" s="26">
        <v>37692</v>
      </c>
      <c r="D102" s="10">
        <v>2</v>
      </c>
      <c r="E102" s="10"/>
      <c r="F102" s="10">
        <v>2</v>
      </c>
      <c r="G102" s="10">
        <v>3</v>
      </c>
      <c r="H102" s="10">
        <v>3</v>
      </c>
    </row>
    <row r="103" spans="1:8">
      <c r="A103" s="26">
        <v>37158</v>
      </c>
      <c r="B103" s="26">
        <v>37459</v>
      </c>
      <c r="C103" s="26">
        <v>37693</v>
      </c>
      <c r="D103" s="10">
        <v>3</v>
      </c>
      <c r="E103" s="10"/>
      <c r="F103" s="10">
        <v>1</v>
      </c>
      <c r="G103" s="10">
        <v>1</v>
      </c>
      <c r="H103" s="10">
        <v>4</v>
      </c>
    </row>
    <row r="104" spans="1:8">
      <c r="A104" s="26">
        <v>37655</v>
      </c>
      <c r="B104" s="26">
        <v>37697</v>
      </c>
      <c r="C104" s="26">
        <v>37697</v>
      </c>
      <c r="D104" s="10">
        <v>2</v>
      </c>
      <c r="E104" s="10"/>
      <c r="F104" s="10">
        <v>1</v>
      </c>
      <c r="G104" s="10">
        <v>1</v>
      </c>
      <c r="H104" s="10">
        <v>1</v>
      </c>
    </row>
    <row r="105" spans="1:8">
      <c r="A105" s="26">
        <v>37585</v>
      </c>
      <c r="B105" s="26">
        <v>37697</v>
      </c>
      <c r="C105" s="26">
        <v>37697</v>
      </c>
      <c r="D105" s="10">
        <v>2</v>
      </c>
      <c r="E105" s="10"/>
      <c r="F105" s="10">
        <v>1</v>
      </c>
      <c r="G105" s="10">
        <v>1</v>
      </c>
      <c r="H105" s="10">
        <v>1</v>
      </c>
    </row>
    <row r="106" spans="1:8">
      <c r="A106" s="26">
        <v>37614</v>
      </c>
      <c r="B106" s="26">
        <v>37713</v>
      </c>
      <c r="C106" s="26">
        <v>37713</v>
      </c>
      <c r="D106" s="10">
        <v>2</v>
      </c>
      <c r="E106" s="10"/>
      <c r="F106" s="10">
        <v>2</v>
      </c>
      <c r="G106" s="10">
        <v>3</v>
      </c>
      <c r="H106" s="10">
        <v>3</v>
      </c>
    </row>
    <row r="107" spans="1:8">
      <c r="A107" s="26">
        <v>37502</v>
      </c>
      <c r="B107" s="26">
        <v>37671</v>
      </c>
      <c r="C107" s="26">
        <v>37723</v>
      </c>
      <c r="D107" s="10">
        <v>2</v>
      </c>
      <c r="E107" s="10"/>
      <c r="F107" s="10">
        <v>2</v>
      </c>
      <c r="G107" s="10">
        <v>3</v>
      </c>
      <c r="H107" s="10">
        <v>6</v>
      </c>
    </row>
    <row r="108" spans="1:8">
      <c r="A108" s="26">
        <v>37439</v>
      </c>
      <c r="B108" s="26">
        <v>37652</v>
      </c>
      <c r="C108" s="26">
        <v>37725</v>
      </c>
      <c r="D108" s="10">
        <v>5</v>
      </c>
      <c r="E108" s="10"/>
      <c r="F108" s="10">
        <v>2</v>
      </c>
      <c r="G108" s="10">
        <v>5</v>
      </c>
      <c r="H108" s="10">
        <v>1</v>
      </c>
    </row>
    <row r="109" spans="1:8">
      <c r="A109" s="26">
        <v>37543</v>
      </c>
      <c r="B109" s="26">
        <v>37663</v>
      </c>
      <c r="C109" s="26">
        <v>37735</v>
      </c>
      <c r="D109" s="10">
        <v>3</v>
      </c>
      <c r="E109" s="10"/>
      <c r="F109" s="10">
        <v>1</v>
      </c>
      <c r="G109" s="10">
        <v>2</v>
      </c>
      <c r="H109" s="10">
        <v>4</v>
      </c>
    </row>
    <row r="110" spans="1:8">
      <c r="A110" s="26">
        <v>37607</v>
      </c>
      <c r="B110" s="26">
        <v>37687</v>
      </c>
      <c r="C110" s="26">
        <v>37687</v>
      </c>
      <c r="D110" s="10">
        <v>2</v>
      </c>
      <c r="E110" s="10"/>
      <c r="F110" s="10">
        <v>2</v>
      </c>
      <c r="G110" s="10">
        <v>5</v>
      </c>
      <c r="H110" s="10">
        <v>5</v>
      </c>
    </row>
    <row r="111" spans="1:8">
      <c r="A111" s="26">
        <v>37574</v>
      </c>
      <c r="B111" s="26">
        <v>37742</v>
      </c>
      <c r="C111" s="26">
        <v>37742</v>
      </c>
      <c r="D111" s="10">
        <v>2</v>
      </c>
      <c r="E111" s="10"/>
      <c r="F111" s="10">
        <v>4</v>
      </c>
      <c r="G111" s="10">
        <v>4</v>
      </c>
      <c r="H111" s="10">
        <v>4</v>
      </c>
    </row>
    <row r="112" spans="1:8">
      <c r="A112" s="26">
        <v>37679</v>
      </c>
      <c r="B112" s="26">
        <v>37751</v>
      </c>
      <c r="C112" s="26">
        <v>37753</v>
      </c>
      <c r="D112" s="10">
        <v>2</v>
      </c>
      <c r="E112" s="10"/>
      <c r="F112" s="10">
        <v>4</v>
      </c>
      <c r="G112" s="10">
        <v>6</v>
      </c>
      <c r="H112" s="10">
        <v>1</v>
      </c>
    </row>
    <row r="113" spans="1:8">
      <c r="A113" s="26">
        <v>37571</v>
      </c>
      <c r="B113" s="26">
        <v>37753</v>
      </c>
      <c r="C113" s="26">
        <v>37753</v>
      </c>
      <c r="D113" s="10">
        <v>2</v>
      </c>
      <c r="E113" s="10"/>
      <c r="F113" s="10">
        <v>1</v>
      </c>
      <c r="G113" s="10">
        <v>1</v>
      </c>
      <c r="H113" s="10">
        <v>1</v>
      </c>
    </row>
    <row r="114" spans="1:8">
      <c r="A114" s="26">
        <v>37550</v>
      </c>
      <c r="B114" s="26">
        <v>37662</v>
      </c>
      <c r="C114" s="26">
        <v>37768</v>
      </c>
      <c r="D114" s="10">
        <v>3</v>
      </c>
      <c r="E114" s="10"/>
      <c r="F114" s="10">
        <v>1</v>
      </c>
      <c r="G114" s="10">
        <v>1</v>
      </c>
      <c r="H114" s="10">
        <v>2</v>
      </c>
    </row>
    <row r="115" spans="1:8">
      <c r="A115" s="26">
        <v>37342</v>
      </c>
      <c r="B115" s="26">
        <v>37600</v>
      </c>
      <c r="C115" s="26">
        <v>37778</v>
      </c>
      <c r="D115" s="10">
        <v>2</v>
      </c>
      <c r="E115" s="10"/>
      <c r="F115" s="10">
        <v>3</v>
      </c>
      <c r="G115" s="10">
        <v>2</v>
      </c>
      <c r="H115" s="10">
        <v>5</v>
      </c>
    </row>
    <row r="116" spans="1:8">
      <c r="A116" s="26">
        <v>37558</v>
      </c>
      <c r="B116" s="26">
        <v>37781</v>
      </c>
      <c r="C116" s="26">
        <v>37781</v>
      </c>
      <c r="D116" s="10">
        <v>2</v>
      </c>
      <c r="E116" s="10"/>
      <c r="F116" s="10">
        <v>2</v>
      </c>
      <c r="G116" s="10">
        <v>1</v>
      </c>
      <c r="H116" s="10">
        <v>1</v>
      </c>
    </row>
    <row r="117" spans="1:8">
      <c r="A117" s="26">
        <v>37699</v>
      </c>
      <c r="B117" s="26">
        <v>37735</v>
      </c>
      <c r="C117" s="26">
        <v>37735</v>
      </c>
      <c r="D117" s="10">
        <v>3</v>
      </c>
      <c r="E117" s="10"/>
      <c r="F117" s="10">
        <v>3</v>
      </c>
      <c r="G117" s="10">
        <v>4</v>
      </c>
      <c r="H117" s="10">
        <v>4</v>
      </c>
    </row>
    <row r="118" spans="1:8">
      <c r="A118" s="26">
        <v>37449</v>
      </c>
      <c r="B118" s="26">
        <v>37693</v>
      </c>
      <c r="C118" s="26">
        <v>37784</v>
      </c>
      <c r="D118" s="10">
        <v>5</v>
      </c>
      <c r="E118" s="10"/>
      <c r="F118" s="10">
        <v>5</v>
      </c>
      <c r="G118" s="10">
        <v>4</v>
      </c>
      <c r="H118" s="10">
        <v>4</v>
      </c>
    </row>
    <row r="119" spans="1:8">
      <c r="A119" s="26">
        <v>37632</v>
      </c>
      <c r="B119" s="26">
        <v>37792</v>
      </c>
      <c r="C119" s="26">
        <v>37792</v>
      </c>
      <c r="D119" s="10">
        <v>3</v>
      </c>
      <c r="E119" s="10"/>
      <c r="F119" s="10">
        <v>6</v>
      </c>
      <c r="G119" s="10">
        <v>5</v>
      </c>
      <c r="H119" s="10">
        <v>5</v>
      </c>
    </row>
    <row r="120" spans="1:8">
      <c r="A120" s="26">
        <v>37224</v>
      </c>
      <c r="B120" s="26">
        <v>37707</v>
      </c>
      <c r="C120" s="26">
        <v>37799</v>
      </c>
      <c r="D120" s="10">
        <v>3</v>
      </c>
      <c r="E120" s="10"/>
      <c r="F120" s="10">
        <v>4</v>
      </c>
      <c r="G120" s="10">
        <v>4</v>
      </c>
      <c r="H120" s="10">
        <v>5</v>
      </c>
    </row>
    <row r="121" spans="1:8">
      <c r="A121" s="26">
        <v>37673</v>
      </c>
      <c r="B121" s="26">
        <v>37788</v>
      </c>
      <c r="C121" s="26">
        <v>37799</v>
      </c>
      <c r="D121" s="10">
        <v>2</v>
      </c>
      <c r="E121" s="10"/>
      <c r="F121" s="10">
        <v>5</v>
      </c>
      <c r="G121" s="10">
        <v>1</v>
      </c>
      <c r="H121" s="10">
        <v>5</v>
      </c>
    </row>
    <row r="122" spans="1:8">
      <c r="A122" s="26">
        <v>37679</v>
      </c>
      <c r="B122" s="26">
        <v>37799</v>
      </c>
      <c r="C122" s="26">
        <v>37799</v>
      </c>
      <c r="D122" s="10">
        <v>3</v>
      </c>
      <c r="E122" s="10"/>
      <c r="F122" s="10">
        <v>4</v>
      </c>
      <c r="G122" s="10">
        <v>5</v>
      </c>
      <c r="H122" s="10">
        <v>5</v>
      </c>
    </row>
    <row r="123" spans="1:8">
      <c r="A123" s="26">
        <v>37591</v>
      </c>
      <c r="B123" s="26">
        <v>37799</v>
      </c>
      <c r="C123" s="26">
        <v>37799</v>
      </c>
      <c r="D123" s="10">
        <v>2</v>
      </c>
      <c r="E123" s="10"/>
      <c r="F123" s="10">
        <v>7</v>
      </c>
      <c r="G123" s="10">
        <v>5</v>
      </c>
      <c r="H123" s="10">
        <v>5</v>
      </c>
    </row>
    <row r="124" spans="1:8">
      <c r="A124" s="26">
        <v>37536</v>
      </c>
      <c r="B124" s="26">
        <v>37781</v>
      </c>
      <c r="C124" s="26">
        <v>37781</v>
      </c>
      <c r="D124" s="10">
        <v>2</v>
      </c>
      <c r="E124" s="10"/>
      <c r="F124" s="10">
        <v>1</v>
      </c>
      <c r="G124" s="10">
        <v>1</v>
      </c>
      <c r="H124" s="10">
        <v>1</v>
      </c>
    </row>
    <row r="125" spans="1:8">
      <c r="A125" s="26">
        <v>37656</v>
      </c>
      <c r="B125" s="26">
        <v>37802</v>
      </c>
      <c r="C125" s="26">
        <v>37802</v>
      </c>
      <c r="D125" s="10">
        <v>2</v>
      </c>
      <c r="E125" s="10"/>
      <c r="F125" s="10">
        <v>2</v>
      </c>
      <c r="G125" s="10">
        <v>1</v>
      </c>
      <c r="H125" s="10">
        <v>1</v>
      </c>
    </row>
    <row r="126" spans="1:8">
      <c r="A126" s="26">
        <v>37680</v>
      </c>
      <c r="B126" s="26">
        <v>37823</v>
      </c>
      <c r="C126" s="26">
        <v>37823</v>
      </c>
      <c r="D126" s="10">
        <v>2</v>
      </c>
      <c r="E126" s="10"/>
      <c r="F126" s="10">
        <v>5</v>
      </c>
      <c r="G126" s="10">
        <v>1</v>
      </c>
      <c r="H126" s="10">
        <v>1</v>
      </c>
    </row>
    <row r="127" spans="1:8">
      <c r="A127" s="26">
        <v>37671</v>
      </c>
      <c r="B127" s="26">
        <v>37846</v>
      </c>
      <c r="C127" s="26">
        <v>37846</v>
      </c>
      <c r="D127" s="10">
        <v>3</v>
      </c>
      <c r="E127" s="10"/>
      <c r="F127" s="10">
        <v>3</v>
      </c>
      <c r="G127" s="10">
        <v>3</v>
      </c>
      <c r="H127" s="10">
        <v>3</v>
      </c>
    </row>
    <row r="128" spans="1:8">
      <c r="A128" s="26">
        <v>37631</v>
      </c>
      <c r="B128" s="26">
        <v>37846</v>
      </c>
      <c r="C128" s="26">
        <v>37846</v>
      </c>
      <c r="D128" s="10">
        <v>3</v>
      </c>
      <c r="E128" s="10"/>
      <c r="F128" s="10">
        <v>5</v>
      </c>
      <c r="G128" s="10">
        <v>3</v>
      </c>
      <c r="H128" s="10">
        <v>3</v>
      </c>
    </row>
    <row r="129" spans="1:8">
      <c r="A129" s="26">
        <v>37473</v>
      </c>
      <c r="B129" s="26">
        <v>37831</v>
      </c>
      <c r="C129" s="26">
        <v>37851</v>
      </c>
      <c r="D129" s="10">
        <v>2</v>
      </c>
      <c r="E129" s="10"/>
      <c r="F129" s="10">
        <v>1</v>
      </c>
      <c r="G129" s="10">
        <v>2</v>
      </c>
      <c r="H129" s="10">
        <v>1</v>
      </c>
    </row>
    <row r="130" spans="1:8">
      <c r="A130" s="26">
        <v>37607</v>
      </c>
      <c r="B130" s="26">
        <v>37799</v>
      </c>
      <c r="C130" s="26">
        <v>37880</v>
      </c>
      <c r="D130" s="10">
        <v>4</v>
      </c>
      <c r="E130" s="10"/>
      <c r="F130" s="10">
        <v>2</v>
      </c>
      <c r="G130" s="10">
        <v>5</v>
      </c>
      <c r="H130" s="10">
        <v>2</v>
      </c>
    </row>
    <row r="131" spans="1:8">
      <c r="A131" s="26">
        <v>37676</v>
      </c>
      <c r="B131" s="26">
        <v>37887</v>
      </c>
      <c r="C131" s="26">
        <v>37887</v>
      </c>
      <c r="D131" s="10">
        <v>2</v>
      </c>
      <c r="E131" s="10"/>
      <c r="F131" s="10">
        <v>1</v>
      </c>
      <c r="G131" s="10">
        <v>2</v>
      </c>
      <c r="H131" s="10">
        <v>2</v>
      </c>
    </row>
    <row r="132" spans="1:8">
      <c r="A132" s="26">
        <v>37627</v>
      </c>
      <c r="B132" s="26">
        <v>37890</v>
      </c>
      <c r="C132" s="26">
        <v>37890</v>
      </c>
      <c r="D132" s="10">
        <v>5</v>
      </c>
      <c r="E132" s="10"/>
      <c r="F132" s="10">
        <v>1</v>
      </c>
      <c r="G132" s="10">
        <v>5</v>
      </c>
      <c r="H132" s="10">
        <v>5</v>
      </c>
    </row>
    <row r="133" spans="1:8">
      <c r="A133" s="26">
        <v>37805</v>
      </c>
      <c r="B133" s="26">
        <v>37895</v>
      </c>
      <c r="C133" s="26">
        <v>37895</v>
      </c>
      <c r="D133" s="10">
        <v>3</v>
      </c>
      <c r="E133" s="10"/>
      <c r="F133" s="10">
        <v>4</v>
      </c>
      <c r="G133" s="10">
        <v>3</v>
      </c>
      <c r="H133" s="10">
        <v>3</v>
      </c>
    </row>
    <row r="134" spans="1:8">
      <c r="A134" s="26">
        <v>37176</v>
      </c>
      <c r="B134" s="26">
        <v>37763</v>
      </c>
      <c r="C134" s="26">
        <v>37895</v>
      </c>
      <c r="D134" s="10">
        <v>2</v>
      </c>
      <c r="E134" s="10"/>
      <c r="F134" s="10">
        <v>5</v>
      </c>
      <c r="G134" s="10">
        <v>4</v>
      </c>
      <c r="H134" s="10">
        <v>3</v>
      </c>
    </row>
    <row r="135" spans="1:8">
      <c r="A135" s="26">
        <v>37803</v>
      </c>
      <c r="B135" s="26">
        <v>37908</v>
      </c>
      <c r="C135" s="26">
        <v>37908</v>
      </c>
      <c r="D135" s="10">
        <v>2</v>
      </c>
      <c r="E135" s="10"/>
      <c r="F135" s="10">
        <v>2</v>
      </c>
      <c r="G135" s="10">
        <v>2</v>
      </c>
      <c r="H135" s="10">
        <v>2</v>
      </c>
    </row>
    <row r="136" spans="1:8">
      <c r="A136" s="26">
        <v>37627</v>
      </c>
      <c r="B136" s="26">
        <v>37887</v>
      </c>
      <c r="C136" s="26">
        <v>37921</v>
      </c>
      <c r="D136" s="10">
        <v>2</v>
      </c>
      <c r="E136" s="10"/>
      <c r="F136" s="10">
        <v>1</v>
      </c>
      <c r="G136" s="10">
        <v>2</v>
      </c>
      <c r="H136" s="10">
        <v>1</v>
      </c>
    </row>
    <row r="137" spans="1:8">
      <c r="A137" s="26">
        <v>37875</v>
      </c>
      <c r="B137" s="26">
        <v>37957</v>
      </c>
      <c r="C137" s="26">
        <v>37957</v>
      </c>
      <c r="D137" s="10">
        <v>3</v>
      </c>
      <c r="E137" s="10"/>
      <c r="F137" s="10">
        <v>4</v>
      </c>
      <c r="G137" s="10">
        <v>2</v>
      </c>
      <c r="H137" s="10">
        <v>2</v>
      </c>
    </row>
    <row r="138" spans="1:8">
      <c r="A138" s="26">
        <v>37326</v>
      </c>
      <c r="B138" s="26">
        <v>37713</v>
      </c>
      <c r="C138" s="26">
        <v>37902</v>
      </c>
      <c r="D138" s="10">
        <v>3</v>
      </c>
      <c r="E138" s="10"/>
      <c r="F138" s="10">
        <v>1</v>
      </c>
      <c r="G138" s="10">
        <v>3</v>
      </c>
      <c r="H138" s="10">
        <v>3</v>
      </c>
    </row>
    <row r="139" spans="1:8">
      <c r="A139" s="26">
        <v>37671</v>
      </c>
      <c r="B139" s="26">
        <v>37921</v>
      </c>
      <c r="C139" s="26">
        <v>37921</v>
      </c>
      <c r="D139" s="10">
        <v>5</v>
      </c>
      <c r="E139" s="10"/>
      <c r="F139" s="10">
        <v>3</v>
      </c>
      <c r="G139" s="10">
        <v>1</v>
      </c>
      <c r="H139" s="10">
        <v>1</v>
      </c>
    </row>
    <row r="140" spans="1:8">
      <c r="A140" s="26">
        <v>37774</v>
      </c>
      <c r="B140" s="26">
        <v>37939</v>
      </c>
      <c r="C140" s="26">
        <v>37943</v>
      </c>
      <c r="D140" s="10">
        <v>2</v>
      </c>
      <c r="E140" s="10"/>
      <c r="F140" s="10">
        <v>1</v>
      </c>
      <c r="G140" s="10">
        <v>5</v>
      </c>
      <c r="H140" s="10">
        <v>2</v>
      </c>
    </row>
    <row r="141" spans="1:8">
      <c r="A141" s="26">
        <v>37594</v>
      </c>
      <c r="B141" s="26">
        <v>37932</v>
      </c>
      <c r="C141" s="26">
        <v>37944</v>
      </c>
      <c r="D141" s="10">
        <v>4</v>
      </c>
      <c r="E141" s="10"/>
      <c r="F141" s="10">
        <v>3</v>
      </c>
      <c r="G141" s="10">
        <v>5</v>
      </c>
      <c r="H141" s="10">
        <v>3</v>
      </c>
    </row>
    <row r="142" spans="1:8">
      <c r="A142" s="26">
        <v>37879</v>
      </c>
      <c r="B142" s="26">
        <v>37945</v>
      </c>
      <c r="C142" s="26">
        <v>37945</v>
      </c>
      <c r="D142" s="10">
        <v>4</v>
      </c>
      <c r="E142" s="10"/>
      <c r="F142" s="10">
        <v>1</v>
      </c>
      <c r="G142" s="10">
        <v>4</v>
      </c>
      <c r="H142" s="10">
        <v>4</v>
      </c>
    </row>
    <row r="143" spans="1:8">
      <c r="A143" s="26">
        <v>37815</v>
      </c>
      <c r="B143" s="26">
        <v>37958</v>
      </c>
      <c r="C143" s="26">
        <v>37958</v>
      </c>
      <c r="D143" s="10">
        <v>3</v>
      </c>
      <c r="E143" s="10"/>
      <c r="F143" s="10">
        <v>7</v>
      </c>
      <c r="G143" s="10">
        <v>3</v>
      </c>
      <c r="H143" s="10">
        <v>3</v>
      </c>
    </row>
    <row r="144" spans="1:8">
      <c r="A144" s="26">
        <v>37802</v>
      </c>
      <c r="B144" s="26">
        <v>37963</v>
      </c>
      <c r="C144" s="26">
        <v>37963</v>
      </c>
      <c r="D144" s="10">
        <v>6</v>
      </c>
      <c r="E144" s="10"/>
      <c r="F144" s="10">
        <v>1</v>
      </c>
      <c r="G144" s="10">
        <v>1</v>
      </c>
      <c r="H144" s="10">
        <v>1</v>
      </c>
    </row>
    <row r="145" spans="1:8">
      <c r="A145" s="26">
        <v>37803</v>
      </c>
      <c r="B145" s="26">
        <v>37904</v>
      </c>
      <c r="C145" s="26">
        <v>37945</v>
      </c>
      <c r="D145" s="10">
        <v>4</v>
      </c>
      <c r="E145" s="10"/>
      <c r="F145" s="10">
        <v>2</v>
      </c>
      <c r="G145" s="10">
        <v>5</v>
      </c>
      <c r="H145" s="10">
        <v>4</v>
      </c>
    </row>
    <row r="146" spans="1:8">
      <c r="A146" s="26">
        <v>37750</v>
      </c>
      <c r="B146" s="26">
        <v>37894</v>
      </c>
      <c r="C146" s="26">
        <v>37957</v>
      </c>
      <c r="D146" s="10">
        <v>2</v>
      </c>
      <c r="E146" s="10"/>
      <c r="F146" s="10">
        <v>5</v>
      </c>
      <c r="G146" s="10">
        <v>2</v>
      </c>
      <c r="H146" s="10">
        <v>2</v>
      </c>
    </row>
    <row r="147" spans="1:8">
      <c r="A147" s="26">
        <v>37508</v>
      </c>
      <c r="B147" s="26">
        <v>37776</v>
      </c>
      <c r="C147" s="26">
        <v>37957</v>
      </c>
      <c r="D147" s="10">
        <v>2</v>
      </c>
      <c r="E147" s="10"/>
      <c r="F147" s="10">
        <v>1</v>
      </c>
      <c r="G147" s="10">
        <v>3</v>
      </c>
      <c r="H147" s="10">
        <v>2</v>
      </c>
    </row>
    <row r="148" spans="1:8">
      <c r="A148" s="26">
        <v>37887</v>
      </c>
      <c r="B148" s="26">
        <v>37971</v>
      </c>
      <c r="C148" s="26">
        <v>37971</v>
      </c>
      <c r="D148" s="10">
        <v>2</v>
      </c>
      <c r="E148" s="10"/>
      <c r="F148" s="10">
        <v>2</v>
      </c>
      <c r="G148" s="10">
        <v>2</v>
      </c>
      <c r="H148" s="10">
        <v>2</v>
      </c>
    </row>
    <row r="149" spans="1:8">
      <c r="A149" s="26">
        <v>37811</v>
      </c>
      <c r="B149" s="26">
        <v>37991</v>
      </c>
      <c r="C149" s="26">
        <v>37991</v>
      </c>
      <c r="D149" s="10">
        <v>2</v>
      </c>
      <c r="E149" s="10"/>
      <c r="F149" s="10">
        <v>3</v>
      </c>
      <c r="G149" s="10">
        <v>1</v>
      </c>
      <c r="H149" s="10">
        <v>1</v>
      </c>
    </row>
    <row r="150" spans="1:8">
      <c r="A150" s="26">
        <v>37775</v>
      </c>
      <c r="B150" s="26">
        <v>37872</v>
      </c>
      <c r="C150" s="26">
        <v>37991</v>
      </c>
      <c r="D150" s="10">
        <v>2</v>
      </c>
      <c r="E150" s="10"/>
      <c r="F150" s="10">
        <v>2</v>
      </c>
      <c r="G150" s="10">
        <v>1</v>
      </c>
      <c r="H150" s="10">
        <v>1</v>
      </c>
    </row>
    <row r="151" spans="1:8">
      <c r="A151" s="26">
        <v>37970</v>
      </c>
      <c r="B151" s="26">
        <v>37981</v>
      </c>
      <c r="C151" s="26">
        <v>37981</v>
      </c>
      <c r="D151" s="10">
        <v>2</v>
      </c>
      <c r="E151" s="10"/>
      <c r="F151" s="10">
        <v>1</v>
      </c>
      <c r="G151" s="10">
        <v>5</v>
      </c>
      <c r="H151" s="10">
        <v>5</v>
      </c>
    </row>
    <row r="152" spans="1:8">
      <c r="A152" s="26">
        <v>37887</v>
      </c>
      <c r="B152" s="26">
        <v>37991</v>
      </c>
      <c r="C152" s="26">
        <v>37991</v>
      </c>
      <c r="D152" s="10">
        <v>2</v>
      </c>
      <c r="E152" s="10"/>
      <c r="F152" s="10">
        <v>2</v>
      </c>
      <c r="G152" s="10">
        <v>1</v>
      </c>
      <c r="H152" s="10">
        <v>1</v>
      </c>
    </row>
    <row r="153" spans="1:8">
      <c r="A153" s="26">
        <v>37910</v>
      </c>
      <c r="B153" s="26">
        <v>37998</v>
      </c>
      <c r="C153" s="26">
        <v>37998</v>
      </c>
      <c r="D153" s="10">
        <v>3</v>
      </c>
      <c r="E153" s="10"/>
      <c r="F153" s="10">
        <v>4</v>
      </c>
      <c r="G153" s="10">
        <v>1</v>
      </c>
      <c r="H153" s="10">
        <v>1</v>
      </c>
    </row>
    <row r="154" spans="1:8">
      <c r="A154" s="26">
        <v>37910</v>
      </c>
      <c r="B154" s="26">
        <v>37972</v>
      </c>
      <c r="C154" s="26">
        <v>38002</v>
      </c>
      <c r="D154" s="10">
        <v>4</v>
      </c>
      <c r="E154" s="10"/>
      <c r="F154" s="10">
        <v>4</v>
      </c>
      <c r="G154" s="10">
        <v>3</v>
      </c>
      <c r="H154" s="10">
        <v>5</v>
      </c>
    </row>
    <row r="155" spans="1:8">
      <c r="A155" s="26">
        <v>37698</v>
      </c>
      <c r="B155" s="26">
        <v>37777</v>
      </c>
      <c r="C155" s="26">
        <v>38007</v>
      </c>
      <c r="D155" s="10">
        <v>2</v>
      </c>
      <c r="E155" s="10"/>
      <c r="F155" s="10">
        <v>2</v>
      </c>
      <c r="G155" s="10">
        <v>4</v>
      </c>
      <c r="H155" s="10">
        <v>3</v>
      </c>
    </row>
    <row r="156" spans="1:8">
      <c r="A156" s="26">
        <v>37783</v>
      </c>
      <c r="B156" s="26">
        <v>37879</v>
      </c>
      <c r="C156" s="26">
        <v>38008</v>
      </c>
      <c r="D156" s="10">
        <v>2</v>
      </c>
      <c r="E156" s="10"/>
      <c r="F156" s="10">
        <v>3</v>
      </c>
      <c r="G156" s="10">
        <v>1</v>
      </c>
      <c r="H156" s="10">
        <v>4</v>
      </c>
    </row>
    <row r="157" spans="1:8">
      <c r="A157" s="26">
        <v>37774</v>
      </c>
      <c r="B157" s="26">
        <v>38008</v>
      </c>
      <c r="C157" s="26">
        <v>38008</v>
      </c>
      <c r="D157" s="10">
        <v>2</v>
      </c>
      <c r="E157" s="10"/>
      <c r="F157" s="10">
        <v>1</v>
      </c>
      <c r="G157" s="10">
        <v>4</v>
      </c>
      <c r="H157" s="10">
        <v>4</v>
      </c>
    </row>
    <row r="158" spans="1:8">
      <c r="A158" s="26">
        <v>37854</v>
      </c>
      <c r="B158" s="26">
        <v>38012</v>
      </c>
      <c r="C158" s="26">
        <v>38012</v>
      </c>
      <c r="D158" s="10">
        <v>3</v>
      </c>
      <c r="E158" s="10"/>
      <c r="F158" s="10">
        <v>4</v>
      </c>
      <c r="G158" s="10">
        <v>1</v>
      </c>
      <c r="H158" s="10">
        <v>1</v>
      </c>
    </row>
    <row r="159" spans="1:8">
      <c r="A159" s="26">
        <v>37713</v>
      </c>
      <c r="B159" s="26">
        <v>37967</v>
      </c>
      <c r="C159" s="26">
        <v>38014</v>
      </c>
      <c r="D159" s="10">
        <v>6</v>
      </c>
      <c r="E159" s="10"/>
      <c r="F159" s="10">
        <v>3</v>
      </c>
      <c r="G159" s="10">
        <v>5</v>
      </c>
      <c r="H159" s="10">
        <v>3</v>
      </c>
    </row>
    <row r="160" spans="1:8">
      <c r="A160" s="26">
        <v>37830</v>
      </c>
      <c r="B160" s="26">
        <v>37966</v>
      </c>
      <c r="C160" s="26">
        <v>38014</v>
      </c>
      <c r="D160" s="10">
        <v>2</v>
      </c>
      <c r="E160" s="10"/>
      <c r="F160" s="10">
        <v>1</v>
      </c>
      <c r="G160" s="10">
        <v>4</v>
      </c>
      <c r="H160" s="10">
        <v>3</v>
      </c>
    </row>
    <row r="161" spans="1:8">
      <c r="A161" s="26">
        <v>37880</v>
      </c>
      <c r="B161" s="26">
        <v>38016</v>
      </c>
      <c r="C161" s="26">
        <v>38016</v>
      </c>
      <c r="D161" s="10">
        <v>2</v>
      </c>
      <c r="E161" s="10"/>
      <c r="F161" s="10">
        <v>2</v>
      </c>
      <c r="G161" s="10">
        <v>5</v>
      </c>
      <c r="H161" s="10">
        <v>5</v>
      </c>
    </row>
    <row r="162" spans="1:8">
      <c r="A162" s="26">
        <v>37587</v>
      </c>
      <c r="B162" s="26">
        <v>37921</v>
      </c>
      <c r="C162" s="26">
        <v>38026</v>
      </c>
      <c r="D162" s="10">
        <v>2</v>
      </c>
      <c r="E162" s="10"/>
      <c r="F162" s="10">
        <v>3</v>
      </c>
      <c r="G162" s="10">
        <v>1</v>
      </c>
      <c r="H162" s="10">
        <v>1</v>
      </c>
    </row>
    <row r="163" spans="1:8">
      <c r="A163" s="26">
        <v>37840</v>
      </c>
      <c r="B163" s="26">
        <v>38026</v>
      </c>
      <c r="C163" s="26">
        <v>38026</v>
      </c>
      <c r="D163" s="10">
        <v>3</v>
      </c>
      <c r="E163" s="10"/>
      <c r="F163" s="10">
        <v>4</v>
      </c>
      <c r="G163" s="10">
        <v>1</v>
      </c>
      <c r="H163" s="10">
        <v>1</v>
      </c>
    </row>
    <row r="164" spans="1:8">
      <c r="A164" s="26">
        <v>37847</v>
      </c>
      <c r="B164" s="26">
        <v>37992</v>
      </c>
      <c r="C164" s="26">
        <v>38061</v>
      </c>
      <c r="D164" s="10">
        <v>2</v>
      </c>
      <c r="E164" s="10"/>
      <c r="F164" s="10">
        <v>4</v>
      </c>
      <c r="G164" s="10">
        <v>2</v>
      </c>
      <c r="H164" s="10">
        <v>1</v>
      </c>
    </row>
    <row r="165" spans="1:8">
      <c r="A165" s="26">
        <v>38016</v>
      </c>
      <c r="B165" s="26">
        <v>38103</v>
      </c>
      <c r="C165" s="26">
        <v>38103</v>
      </c>
      <c r="D165" s="10">
        <v>2</v>
      </c>
      <c r="E165" s="10"/>
      <c r="F165" s="10">
        <v>5</v>
      </c>
      <c r="G165" s="10">
        <v>1</v>
      </c>
      <c r="H165" s="10">
        <v>1</v>
      </c>
    </row>
    <row r="166" spans="1:8">
      <c r="A166" s="26">
        <v>37923</v>
      </c>
      <c r="B166" s="26">
        <v>38001</v>
      </c>
      <c r="C166" s="26">
        <v>38001</v>
      </c>
      <c r="D166" s="10">
        <v>2</v>
      </c>
      <c r="E166" s="10"/>
      <c r="F166" s="10">
        <v>3</v>
      </c>
      <c r="G166" s="10">
        <v>4</v>
      </c>
      <c r="H166" s="10">
        <v>4</v>
      </c>
    </row>
    <row r="167" spans="1:8">
      <c r="A167" s="26">
        <v>37713</v>
      </c>
      <c r="B167" s="26">
        <v>37967</v>
      </c>
      <c r="C167" s="26">
        <v>38014</v>
      </c>
      <c r="D167" s="10">
        <v>8</v>
      </c>
      <c r="E167" s="10"/>
      <c r="F167" s="10">
        <v>3</v>
      </c>
      <c r="G167" s="10">
        <v>5</v>
      </c>
      <c r="H167" s="10">
        <v>3</v>
      </c>
    </row>
    <row r="168" spans="1:8">
      <c r="A168" s="26">
        <v>37706</v>
      </c>
      <c r="B168" s="26">
        <v>37925</v>
      </c>
      <c r="C168" s="26">
        <v>38028</v>
      </c>
      <c r="D168" s="10">
        <v>5</v>
      </c>
      <c r="E168" s="10"/>
      <c r="F168" s="10">
        <v>3</v>
      </c>
      <c r="G168" s="10">
        <v>5</v>
      </c>
      <c r="H168" s="10">
        <v>3</v>
      </c>
    </row>
    <row r="169" spans="1:8">
      <c r="A169" s="26">
        <v>37735</v>
      </c>
      <c r="B169" s="26">
        <v>37910</v>
      </c>
      <c r="C169" s="26">
        <v>38028</v>
      </c>
      <c r="D169" s="10">
        <v>4</v>
      </c>
      <c r="E169" s="10"/>
      <c r="F169" s="10">
        <v>4</v>
      </c>
      <c r="G169" s="10">
        <v>4</v>
      </c>
      <c r="H169" s="10">
        <v>3</v>
      </c>
    </row>
    <row r="170" spans="1:8">
      <c r="A170" s="26">
        <v>37837</v>
      </c>
      <c r="B170" s="26">
        <v>38033</v>
      </c>
      <c r="C170" s="26">
        <v>38033</v>
      </c>
      <c r="D170" s="10">
        <v>4</v>
      </c>
      <c r="E170" s="10"/>
      <c r="F170" s="10">
        <v>1</v>
      </c>
      <c r="G170" s="10">
        <v>1</v>
      </c>
      <c r="H170" s="10">
        <v>1</v>
      </c>
    </row>
    <row r="171" spans="1:8">
      <c r="A171" s="26">
        <v>37739</v>
      </c>
      <c r="B171" s="26">
        <v>37893</v>
      </c>
      <c r="C171" s="26">
        <v>38034</v>
      </c>
      <c r="D171" s="10">
        <v>2</v>
      </c>
      <c r="E171" s="10"/>
      <c r="F171" s="10">
        <v>1</v>
      </c>
      <c r="G171" s="10">
        <v>1</v>
      </c>
      <c r="H171" s="10">
        <v>2</v>
      </c>
    </row>
    <row r="172" spans="1:8">
      <c r="A172" s="26">
        <v>37840</v>
      </c>
      <c r="B172" s="26">
        <v>38029</v>
      </c>
      <c r="C172" s="26">
        <v>38029</v>
      </c>
      <c r="D172" s="10">
        <v>3</v>
      </c>
      <c r="E172" s="10"/>
      <c r="F172" s="10">
        <v>4</v>
      </c>
      <c r="G172" s="10">
        <v>4</v>
      </c>
      <c r="H172" s="10">
        <v>4</v>
      </c>
    </row>
    <row r="173" spans="1:8">
      <c r="A173" s="26">
        <v>37684</v>
      </c>
      <c r="B173" s="26">
        <v>37889</v>
      </c>
      <c r="C173" s="26">
        <v>38035</v>
      </c>
      <c r="D173" s="10">
        <v>2</v>
      </c>
      <c r="E173" s="10"/>
      <c r="F173" s="10">
        <v>2</v>
      </c>
      <c r="G173" s="10">
        <v>4</v>
      </c>
      <c r="H173" s="10">
        <v>3</v>
      </c>
    </row>
    <row r="174" spans="1:8">
      <c r="A174" s="26">
        <v>37768</v>
      </c>
      <c r="B174" s="26">
        <v>38037</v>
      </c>
      <c r="C174" s="26">
        <v>38037</v>
      </c>
      <c r="D174" s="10">
        <v>2</v>
      </c>
      <c r="E174" s="10"/>
      <c r="F174" s="10">
        <v>2</v>
      </c>
      <c r="G174" s="10">
        <v>5</v>
      </c>
      <c r="H174" s="10">
        <v>5</v>
      </c>
    </row>
    <row r="175" spans="1:8">
      <c r="A175" s="26">
        <v>37855</v>
      </c>
      <c r="B175" s="26">
        <v>38037</v>
      </c>
      <c r="C175" s="26">
        <v>38037</v>
      </c>
      <c r="D175" s="10">
        <v>4</v>
      </c>
      <c r="E175" s="10"/>
      <c r="F175" s="10">
        <v>5</v>
      </c>
      <c r="G175" s="10">
        <v>5</v>
      </c>
      <c r="H175" s="10">
        <v>5</v>
      </c>
    </row>
    <row r="176" spans="1:8">
      <c r="A176" s="26">
        <v>37879</v>
      </c>
      <c r="B176" s="26">
        <v>38040</v>
      </c>
      <c r="C176" s="26">
        <v>38040</v>
      </c>
      <c r="D176" s="10">
        <v>2</v>
      </c>
      <c r="E176" s="10"/>
      <c r="F176" s="10">
        <v>1</v>
      </c>
      <c r="G176" s="10">
        <v>1</v>
      </c>
      <c r="H176" s="10">
        <v>1</v>
      </c>
    </row>
    <row r="177" spans="1:8">
      <c r="A177" s="26">
        <v>37526</v>
      </c>
      <c r="B177" s="26">
        <v>38062</v>
      </c>
      <c r="C177" s="26">
        <v>38075</v>
      </c>
      <c r="D177" s="10">
        <v>2</v>
      </c>
      <c r="E177" s="10"/>
      <c r="F177" s="10">
        <v>5</v>
      </c>
      <c r="G177" s="10">
        <v>2</v>
      </c>
      <c r="H177" s="10">
        <v>1</v>
      </c>
    </row>
    <row r="178" spans="1:8">
      <c r="A178" s="26">
        <v>37887</v>
      </c>
      <c r="B178" s="26">
        <v>37999</v>
      </c>
      <c r="C178" s="26">
        <v>38047</v>
      </c>
      <c r="D178" s="10">
        <v>3</v>
      </c>
      <c r="E178" s="10"/>
      <c r="F178" s="10">
        <v>2</v>
      </c>
      <c r="G178" s="10">
        <v>2</v>
      </c>
      <c r="H178" s="10">
        <v>1</v>
      </c>
    </row>
    <row r="179" spans="1:8">
      <c r="A179" s="26">
        <v>37867</v>
      </c>
      <c r="B179" s="26">
        <v>38048</v>
      </c>
      <c r="C179" s="26">
        <v>38048</v>
      </c>
      <c r="D179" s="10">
        <v>5</v>
      </c>
      <c r="E179" s="10"/>
      <c r="F179" s="10">
        <v>3</v>
      </c>
      <c r="G179" s="10">
        <v>2</v>
      </c>
      <c r="H179" s="10">
        <v>2</v>
      </c>
    </row>
    <row r="180" spans="1:8">
      <c r="A180" s="26">
        <v>37925</v>
      </c>
      <c r="B180" s="26">
        <v>38006</v>
      </c>
      <c r="C180" s="26">
        <v>38057</v>
      </c>
      <c r="D180" s="10">
        <v>2</v>
      </c>
      <c r="E180" s="10"/>
      <c r="F180" s="10">
        <v>5</v>
      </c>
      <c r="G180" s="10">
        <v>2</v>
      </c>
      <c r="H180" s="10">
        <v>4</v>
      </c>
    </row>
    <row r="181" spans="1:8">
      <c r="A181" s="26">
        <v>37887</v>
      </c>
      <c r="B181" s="26">
        <v>38075</v>
      </c>
      <c r="C181" s="26">
        <v>38075</v>
      </c>
      <c r="D181" s="10">
        <v>2</v>
      </c>
      <c r="E181" s="10"/>
      <c r="F181" s="10">
        <v>2</v>
      </c>
      <c r="G181" s="10">
        <v>1</v>
      </c>
      <c r="H181" s="10">
        <v>1</v>
      </c>
    </row>
    <row r="182" spans="1:8">
      <c r="A182" s="26">
        <v>37848</v>
      </c>
      <c r="B182" s="26">
        <v>38111</v>
      </c>
      <c r="C182" s="26">
        <v>38111</v>
      </c>
      <c r="D182" s="10">
        <v>7</v>
      </c>
      <c r="E182" s="10"/>
      <c r="F182" s="10">
        <v>5</v>
      </c>
      <c r="G182" s="10">
        <v>2</v>
      </c>
      <c r="H182" s="10">
        <v>2</v>
      </c>
    </row>
    <row r="183" spans="1:8">
      <c r="A183" s="26">
        <v>37921</v>
      </c>
      <c r="B183" s="26">
        <v>38020</v>
      </c>
      <c r="C183" s="26">
        <v>38054</v>
      </c>
      <c r="D183" s="10">
        <v>2</v>
      </c>
      <c r="E183" s="10"/>
      <c r="F183" s="10">
        <v>1</v>
      </c>
      <c r="G183" s="10">
        <v>2</v>
      </c>
      <c r="H183" s="10">
        <v>1</v>
      </c>
    </row>
    <row r="184" spans="1:8">
      <c r="A184" s="26">
        <v>37630</v>
      </c>
      <c r="B184" s="26">
        <v>37881</v>
      </c>
      <c r="C184" s="26">
        <v>38120</v>
      </c>
      <c r="D184" s="10">
        <v>5</v>
      </c>
      <c r="E184" s="10"/>
      <c r="F184" s="10">
        <v>4</v>
      </c>
      <c r="G184" s="10">
        <v>3</v>
      </c>
      <c r="H184" s="10">
        <v>4</v>
      </c>
    </row>
    <row r="185" spans="1:8">
      <c r="A185" s="26">
        <v>38020</v>
      </c>
      <c r="B185" s="26">
        <v>38126</v>
      </c>
      <c r="C185" s="26">
        <v>38126</v>
      </c>
      <c r="D185" s="10">
        <v>3</v>
      </c>
      <c r="E185" s="10"/>
      <c r="F185" s="10">
        <v>2</v>
      </c>
      <c r="G185" s="10">
        <v>3</v>
      </c>
      <c r="H185" s="10">
        <v>3</v>
      </c>
    </row>
    <row r="186" spans="1:8">
      <c r="A186" s="26">
        <v>37763</v>
      </c>
      <c r="B186" s="26">
        <v>38030</v>
      </c>
      <c r="C186" s="26">
        <v>38139</v>
      </c>
      <c r="D186" s="10">
        <v>3</v>
      </c>
      <c r="E186" s="10"/>
      <c r="F186" s="10">
        <v>4</v>
      </c>
      <c r="G186" s="10">
        <v>5</v>
      </c>
      <c r="H186" s="10">
        <v>2</v>
      </c>
    </row>
    <row r="187" spans="1:8">
      <c r="A187" s="26">
        <v>37763</v>
      </c>
      <c r="B187" s="26">
        <v>38030</v>
      </c>
      <c r="C187" s="26">
        <v>38139</v>
      </c>
      <c r="D187" s="10">
        <v>3</v>
      </c>
      <c r="E187" s="10"/>
      <c r="F187" s="10">
        <v>4</v>
      </c>
      <c r="G187" s="10">
        <v>5</v>
      </c>
      <c r="H187" s="10">
        <v>2</v>
      </c>
    </row>
    <row r="188" spans="1:8">
      <c r="A188" s="26">
        <v>38026</v>
      </c>
      <c r="B188" s="26">
        <v>38063</v>
      </c>
      <c r="C188" s="26">
        <v>38063</v>
      </c>
      <c r="D188" s="10">
        <v>2</v>
      </c>
      <c r="E188" s="10"/>
      <c r="F188" s="10">
        <v>1</v>
      </c>
      <c r="G188" s="10">
        <v>3</v>
      </c>
      <c r="H188" s="10">
        <v>3</v>
      </c>
    </row>
    <row r="189" spans="1:8">
      <c r="A189" s="26">
        <v>37910</v>
      </c>
      <c r="B189" s="26">
        <v>38089</v>
      </c>
      <c r="C189" s="26">
        <v>38124</v>
      </c>
      <c r="D189" s="10">
        <v>4</v>
      </c>
      <c r="E189" s="10"/>
      <c r="F189" s="10">
        <v>4</v>
      </c>
      <c r="G189" s="10">
        <v>1</v>
      </c>
      <c r="H189" s="10">
        <v>1</v>
      </c>
    </row>
    <row r="190" spans="1:8">
      <c r="A190" s="26">
        <v>37627</v>
      </c>
      <c r="B190" s="26">
        <v>37932</v>
      </c>
      <c r="C190" s="26">
        <v>38138</v>
      </c>
      <c r="D190" s="10">
        <v>5</v>
      </c>
      <c r="E190" s="10"/>
      <c r="F190" s="10">
        <v>1</v>
      </c>
      <c r="G190" s="10">
        <v>5</v>
      </c>
      <c r="H190" s="10">
        <v>1</v>
      </c>
    </row>
    <row r="191" spans="1:8">
      <c r="A191" s="26">
        <v>38055</v>
      </c>
      <c r="B191" s="26">
        <v>38132</v>
      </c>
      <c r="C191" s="26">
        <v>38159</v>
      </c>
      <c r="D191" s="10">
        <v>5</v>
      </c>
      <c r="E191" s="10"/>
      <c r="F191" s="10">
        <v>2</v>
      </c>
      <c r="G191" s="10">
        <v>2</v>
      </c>
      <c r="H191" s="10">
        <v>1</v>
      </c>
    </row>
    <row r="192" spans="1:8">
      <c r="A192" s="26">
        <v>38008</v>
      </c>
      <c r="B192" s="26">
        <v>38147</v>
      </c>
      <c r="C192" s="26">
        <v>38159</v>
      </c>
      <c r="D192" s="10">
        <v>3</v>
      </c>
      <c r="E192" s="10"/>
      <c r="F192" s="10">
        <v>4</v>
      </c>
      <c r="G192" s="10">
        <v>3</v>
      </c>
      <c r="H192" s="10">
        <v>1</v>
      </c>
    </row>
    <row r="193" spans="1:8">
      <c r="A193" s="26">
        <v>37852</v>
      </c>
      <c r="B193" s="26">
        <v>38077</v>
      </c>
      <c r="C193" s="26">
        <v>38160</v>
      </c>
      <c r="D193" s="10">
        <v>2</v>
      </c>
      <c r="E193" s="10"/>
      <c r="F193" s="10">
        <v>2</v>
      </c>
      <c r="G193" s="10">
        <v>3</v>
      </c>
      <c r="H193" s="10">
        <v>2</v>
      </c>
    </row>
    <row r="194" spans="1:8">
      <c r="A194" s="26">
        <v>37869</v>
      </c>
      <c r="B194" s="26">
        <v>38102</v>
      </c>
      <c r="C194" s="26">
        <v>38162</v>
      </c>
      <c r="D194" s="10">
        <v>4</v>
      </c>
      <c r="E194" s="10"/>
      <c r="F194" s="10">
        <v>5</v>
      </c>
      <c r="G194" s="10">
        <v>7</v>
      </c>
      <c r="H194" s="10">
        <v>4</v>
      </c>
    </row>
    <row r="195" spans="1:8">
      <c r="A195" s="26">
        <v>38124</v>
      </c>
      <c r="B195" s="26">
        <v>38149</v>
      </c>
      <c r="C195" s="26">
        <v>38159</v>
      </c>
      <c r="D195" s="10">
        <v>2</v>
      </c>
      <c r="E195" s="10"/>
      <c r="F195" s="10">
        <v>1</v>
      </c>
      <c r="G195" s="10">
        <v>5</v>
      </c>
      <c r="H195" s="10">
        <v>1</v>
      </c>
    </row>
    <row r="196" spans="1:8">
      <c r="A196" s="26">
        <v>37998</v>
      </c>
      <c r="B196" s="26">
        <v>38169</v>
      </c>
      <c r="C196" s="26">
        <v>38169</v>
      </c>
      <c r="D196" s="10">
        <v>5</v>
      </c>
      <c r="E196" s="10"/>
      <c r="F196" s="10">
        <v>1</v>
      </c>
      <c r="G196" s="10">
        <v>4</v>
      </c>
      <c r="H196" s="10">
        <v>4</v>
      </c>
    </row>
    <row r="197" spans="1:8">
      <c r="A197" s="26">
        <v>37873</v>
      </c>
      <c r="B197" s="26">
        <v>38167</v>
      </c>
      <c r="C197" s="26">
        <v>38174</v>
      </c>
      <c r="D197" s="10">
        <v>2</v>
      </c>
      <c r="E197" s="10"/>
      <c r="F197" s="10">
        <v>2</v>
      </c>
      <c r="G197" s="10">
        <v>2</v>
      </c>
      <c r="H197" s="10">
        <v>2</v>
      </c>
    </row>
    <row r="198" spans="1:8">
      <c r="A198" s="26">
        <v>37763</v>
      </c>
      <c r="B198" s="26">
        <v>38040</v>
      </c>
      <c r="C198" s="26">
        <v>38175</v>
      </c>
      <c r="D198" s="10">
        <v>2</v>
      </c>
      <c r="E198" s="10"/>
      <c r="F198" s="10">
        <v>4</v>
      </c>
      <c r="G198" s="10">
        <v>1</v>
      </c>
      <c r="H198" s="10">
        <v>3</v>
      </c>
    </row>
    <row r="199" spans="1:8">
      <c r="A199" s="26">
        <v>38061</v>
      </c>
      <c r="B199" s="26">
        <v>38138</v>
      </c>
      <c r="C199" s="26">
        <v>38138</v>
      </c>
      <c r="D199" s="10">
        <v>2</v>
      </c>
      <c r="E199" s="10"/>
      <c r="F199" s="10">
        <v>1</v>
      </c>
      <c r="G199" s="10">
        <v>1</v>
      </c>
      <c r="H199" s="10">
        <v>1</v>
      </c>
    </row>
    <row r="200" spans="1:8">
      <c r="A200" s="26">
        <v>37922</v>
      </c>
      <c r="B200" s="26">
        <v>38103</v>
      </c>
      <c r="C200" s="26">
        <v>38189</v>
      </c>
      <c r="D200" s="10">
        <v>2</v>
      </c>
      <c r="E200" s="10"/>
      <c r="F200" s="10">
        <v>2</v>
      </c>
      <c r="G200" s="10">
        <v>1</v>
      </c>
      <c r="H200" s="10">
        <v>3</v>
      </c>
    </row>
    <row r="201" spans="1:8">
      <c r="A201" s="26">
        <v>38048</v>
      </c>
      <c r="B201" s="26">
        <v>38189</v>
      </c>
      <c r="C201" s="26">
        <v>38189</v>
      </c>
      <c r="D201" s="10">
        <v>4</v>
      </c>
      <c r="E201" s="10"/>
      <c r="F201" s="10">
        <v>2</v>
      </c>
      <c r="G201" s="10">
        <v>3</v>
      </c>
      <c r="H201" s="10">
        <v>3</v>
      </c>
    </row>
    <row r="202" spans="1:8">
      <c r="A202" s="26">
        <v>37945</v>
      </c>
      <c r="B202" s="26">
        <v>38174</v>
      </c>
      <c r="C202" s="26">
        <v>38197</v>
      </c>
      <c r="D202" s="10">
        <v>2</v>
      </c>
      <c r="E202" s="10"/>
      <c r="F202" s="10">
        <v>4</v>
      </c>
      <c r="G202" s="10">
        <v>2</v>
      </c>
      <c r="H202" s="10">
        <v>4</v>
      </c>
    </row>
    <row r="203" spans="1:8">
      <c r="A203" s="26">
        <v>37727</v>
      </c>
      <c r="B203" s="26">
        <v>38103</v>
      </c>
      <c r="C203" s="26">
        <v>38197</v>
      </c>
      <c r="D203" s="10">
        <v>2</v>
      </c>
      <c r="E203" s="10"/>
      <c r="F203" s="10">
        <v>3</v>
      </c>
      <c r="G203" s="10">
        <v>1</v>
      </c>
      <c r="H203" s="10">
        <v>4</v>
      </c>
    </row>
    <row r="204" spans="1:8">
      <c r="A204" s="26">
        <v>38103</v>
      </c>
      <c r="B204" s="26">
        <v>38107</v>
      </c>
      <c r="C204" s="26">
        <v>38198</v>
      </c>
      <c r="D204" s="10">
        <v>2</v>
      </c>
      <c r="E204" s="10"/>
      <c r="F204" s="10">
        <v>1</v>
      </c>
      <c r="G204" s="10">
        <v>5</v>
      </c>
      <c r="H204" s="10">
        <v>5</v>
      </c>
    </row>
    <row r="205" spans="1:8">
      <c r="A205" s="26">
        <v>37812</v>
      </c>
      <c r="B205" s="26">
        <v>38146</v>
      </c>
      <c r="C205" s="26">
        <v>38202</v>
      </c>
      <c r="D205" s="10">
        <v>2</v>
      </c>
      <c r="E205" s="10"/>
      <c r="F205" s="10">
        <v>4</v>
      </c>
      <c r="G205" s="10">
        <v>2</v>
      </c>
      <c r="H205" s="10">
        <v>2</v>
      </c>
    </row>
    <row r="206" spans="1:8">
      <c r="A206" s="26">
        <v>37999</v>
      </c>
      <c r="B206" s="26">
        <v>38209</v>
      </c>
      <c r="C206" s="26">
        <v>38209</v>
      </c>
      <c r="D206" s="10">
        <v>3</v>
      </c>
      <c r="E206" s="10"/>
      <c r="F206" s="10">
        <v>2</v>
      </c>
      <c r="G206" s="10">
        <v>2</v>
      </c>
      <c r="H206" s="10">
        <v>2</v>
      </c>
    </row>
    <row r="207" spans="1:8">
      <c r="A207" s="26">
        <v>37459</v>
      </c>
      <c r="B207" s="26">
        <v>37824</v>
      </c>
      <c r="C207" s="26">
        <v>38204</v>
      </c>
      <c r="D207" s="10">
        <v>2</v>
      </c>
      <c r="E207" s="10"/>
      <c r="F207" s="10">
        <v>1</v>
      </c>
      <c r="G207" s="10">
        <v>2</v>
      </c>
      <c r="H207" s="10">
        <v>4</v>
      </c>
    </row>
    <row r="208" spans="1:8">
      <c r="A208" s="26">
        <v>37047</v>
      </c>
      <c r="B208" s="26">
        <v>38229</v>
      </c>
      <c r="C208" s="26">
        <v>38229</v>
      </c>
      <c r="D208" s="10">
        <v>3</v>
      </c>
      <c r="E208" s="10"/>
      <c r="F208" s="10">
        <v>2</v>
      </c>
      <c r="G208" s="10">
        <v>1</v>
      </c>
      <c r="H208" s="10">
        <v>1</v>
      </c>
    </row>
    <row r="209" spans="1:8">
      <c r="A209" s="26">
        <v>38082</v>
      </c>
      <c r="B209" s="26">
        <v>38232</v>
      </c>
      <c r="C209" s="26">
        <v>38232</v>
      </c>
      <c r="D209" s="10">
        <v>2</v>
      </c>
      <c r="E209" s="10"/>
      <c r="F209" s="10">
        <v>1</v>
      </c>
      <c r="G209" s="10">
        <v>4</v>
      </c>
      <c r="H209" s="10">
        <v>4</v>
      </c>
    </row>
    <row r="210" spans="1:8">
      <c r="A210" s="26">
        <v>37958</v>
      </c>
      <c r="B210" s="26">
        <v>38131</v>
      </c>
      <c r="C210" s="26">
        <v>38232</v>
      </c>
      <c r="D210" s="10">
        <v>2</v>
      </c>
      <c r="E210" s="10"/>
      <c r="F210" s="10">
        <v>3</v>
      </c>
      <c r="G210" s="10">
        <v>1</v>
      </c>
      <c r="H210" s="10">
        <v>4</v>
      </c>
    </row>
    <row r="211" spans="1:8">
      <c r="A211" s="26">
        <v>38048</v>
      </c>
      <c r="B211" s="26">
        <v>38112</v>
      </c>
      <c r="C211" s="26">
        <v>38238</v>
      </c>
      <c r="D211" s="10">
        <v>2</v>
      </c>
      <c r="E211" s="10"/>
      <c r="F211" s="10">
        <v>2</v>
      </c>
      <c r="G211" s="10">
        <v>3</v>
      </c>
      <c r="H211" s="10">
        <v>3</v>
      </c>
    </row>
    <row r="212" spans="1:8">
      <c r="A212" s="26">
        <v>38153</v>
      </c>
      <c r="B212" s="26">
        <v>38243</v>
      </c>
      <c r="C212" s="26">
        <v>38243</v>
      </c>
      <c r="D212" s="10">
        <v>2</v>
      </c>
      <c r="E212" s="10"/>
      <c r="F212" s="10">
        <v>2</v>
      </c>
      <c r="G212" s="10">
        <v>1</v>
      </c>
      <c r="H212" s="10">
        <v>1</v>
      </c>
    </row>
    <row r="213" spans="1:8">
      <c r="A213" s="26">
        <v>38009</v>
      </c>
      <c r="B213" s="26">
        <v>38194</v>
      </c>
      <c r="C213" s="26">
        <v>38223</v>
      </c>
      <c r="D213" s="10">
        <v>3</v>
      </c>
      <c r="E213" s="10"/>
      <c r="F213" s="10">
        <v>5</v>
      </c>
      <c r="G213" s="10">
        <v>1</v>
      </c>
      <c r="H213" s="10">
        <v>2</v>
      </c>
    </row>
    <row r="214" spans="1:8">
      <c r="A214" s="26">
        <v>38159</v>
      </c>
      <c r="B214" s="26">
        <v>38244</v>
      </c>
      <c r="C214" s="26">
        <v>38250</v>
      </c>
      <c r="D214" s="10">
        <v>2</v>
      </c>
      <c r="E214" s="10"/>
      <c r="F214" s="10">
        <v>1</v>
      </c>
      <c r="G214" s="10">
        <v>2</v>
      </c>
      <c r="H214" s="10">
        <v>1</v>
      </c>
    </row>
    <row r="215" spans="1:8">
      <c r="A215" s="26">
        <v>38030</v>
      </c>
      <c r="B215" s="26">
        <v>38252</v>
      </c>
      <c r="C215" s="26">
        <v>38252</v>
      </c>
      <c r="D215" s="10">
        <v>2</v>
      </c>
      <c r="E215" s="10"/>
      <c r="F215" s="10">
        <v>5</v>
      </c>
      <c r="G215" s="10">
        <v>3</v>
      </c>
      <c r="H215" s="10">
        <v>3</v>
      </c>
    </row>
    <row r="216" spans="1:8">
      <c r="A216" s="26">
        <v>38099</v>
      </c>
      <c r="B216" s="26">
        <v>38253</v>
      </c>
      <c r="C216" s="26">
        <v>38253</v>
      </c>
      <c r="D216" s="10">
        <v>3</v>
      </c>
      <c r="E216" s="10"/>
      <c r="F216" s="10">
        <v>4</v>
      </c>
      <c r="G216" s="10">
        <v>4</v>
      </c>
      <c r="H216" s="10">
        <v>4</v>
      </c>
    </row>
    <row r="217" spans="1:8">
      <c r="A217" s="26">
        <v>38037</v>
      </c>
      <c r="B217" s="26">
        <v>38181</v>
      </c>
      <c r="C217" s="26">
        <v>38257</v>
      </c>
      <c r="D217" s="10">
        <v>2</v>
      </c>
      <c r="E217" s="10"/>
      <c r="F217" s="10">
        <v>5</v>
      </c>
      <c r="G217" s="10">
        <v>2</v>
      </c>
      <c r="H217" s="10">
        <v>1</v>
      </c>
    </row>
    <row r="218" spans="1:8">
      <c r="A218" s="26">
        <v>37960</v>
      </c>
      <c r="B218" s="26">
        <v>38259</v>
      </c>
      <c r="C218" s="26">
        <v>38259</v>
      </c>
      <c r="D218" s="10">
        <v>2</v>
      </c>
      <c r="E218" s="10"/>
      <c r="F218" s="10">
        <v>5</v>
      </c>
      <c r="G218" s="10">
        <v>3</v>
      </c>
      <c r="H218" s="10">
        <v>3</v>
      </c>
    </row>
    <row r="219" spans="1:8">
      <c r="A219" s="26">
        <v>37466</v>
      </c>
      <c r="B219" s="26">
        <v>37932</v>
      </c>
      <c r="C219" s="26">
        <v>38267</v>
      </c>
      <c r="D219" s="10">
        <v>2</v>
      </c>
      <c r="E219" s="10"/>
      <c r="F219" s="10">
        <v>1</v>
      </c>
      <c r="G219" s="10">
        <v>5</v>
      </c>
      <c r="H219" s="10">
        <v>4</v>
      </c>
    </row>
    <row r="220" spans="1:8">
      <c r="A220" s="26">
        <v>38033</v>
      </c>
      <c r="B220" s="26">
        <v>38223</v>
      </c>
      <c r="C220" s="26">
        <v>38223</v>
      </c>
      <c r="D220" s="10">
        <v>2</v>
      </c>
      <c r="E220" s="10"/>
      <c r="F220" s="10">
        <v>1</v>
      </c>
      <c r="G220" s="10">
        <v>2</v>
      </c>
      <c r="H220" s="10">
        <v>2</v>
      </c>
    </row>
    <row r="221" spans="1:8">
      <c r="A221" s="26">
        <v>38141</v>
      </c>
      <c r="B221" s="26">
        <v>38223</v>
      </c>
      <c r="C221" s="26">
        <v>38265</v>
      </c>
      <c r="D221" s="10">
        <v>2</v>
      </c>
      <c r="E221" s="10"/>
      <c r="F221" s="10">
        <v>4</v>
      </c>
      <c r="G221" s="10">
        <v>2</v>
      </c>
      <c r="H221" s="10">
        <v>2</v>
      </c>
    </row>
    <row r="222" spans="1:8">
      <c r="A222" s="26">
        <v>38042</v>
      </c>
      <c r="B222" s="26">
        <v>38273</v>
      </c>
      <c r="C222" s="26">
        <v>38273</v>
      </c>
      <c r="D222" s="10">
        <v>2</v>
      </c>
      <c r="E222" s="10"/>
      <c r="F222" s="10">
        <v>3</v>
      </c>
      <c r="G222" s="10">
        <v>3</v>
      </c>
      <c r="H222" s="10">
        <v>3</v>
      </c>
    </row>
    <row r="223" spans="1:8">
      <c r="A223" s="26">
        <v>38128</v>
      </c>
      <c r="B223" s="26">
        <v>38247</v>
      </c>
      <c r="C223" s="26">
        <v>38274</v>
      </c>
      <c r="D223" s="10">
        <v>5</v>
      </c>
      <c r="E223" s="10"/>
      <c r="F223" s="10">
        <v>5</v>
      </c>
      <c r="G223" s="10">
        <v>5</v>
      </c>
      <c r="H223" s="10">
        <v>4</v>
      </c>
    </row>
    <row r="224" spans="1:8">
      <c r="A224" s="26">
        <v>38180</v>
      </c>
      <c r="B224" s="26">
        <v>38257</v>
      </c>
      <c r="C224" s="26">
        <v>38259</v>
      </c>
      <c r="D224" s="10">
        <v>7</v>
      </c>
      <c r="E224" s="10"/>
      <c r="F224" s="10">
        <v>1</v>
      </c>
      <c r="G224" s="10">
        <v>1</v>
      </c>
      <c r="H224" s="10">
        <v>3</v>
      </c>
    </row>
    <row r="225" spans="1:8">
      <c r="A225" s="26">
        <v>37760</v>
      </c>
      <c r="B225" s="26">
        <v>38229</v>
      </c>
      <c r="C225" s="26">
        <v>38275</v>
      </c>
      <c r="D225" s="10">
        <v>2</v>
      </c>
      <c r="E225" s="10"/>
      <c r="F225" s="10">
        <v>1</v>
      </c>
      <c r="G225" s="10">
        <v>1</v>
      </c>
      <c r="H225" s="10">
        <v>5</v>
      </c>
    </row>
    <row r="226" spans="1:8">
      <c r="A226" s="26">
        <v>38163</v>
      </c>
      <c r="B226" s="26">
        <v>38285</v>
      </c>
      <c r="C226" s="26">
        <v>38285</v>
      </c>
      <c r="D226" s="10">
        <v>3</v>
      </c>
      <c r="E226" s="10"/>
      <c r="F226" s="10">
        <v>5</v>
      </c>
      <c r="G226" s="10">
        <v>1</v>
      </c>
      <c r="H226" s="10">
        <v>1</v>
      </c>
    </row>
    <row r="227" spans="1:8">
      <c r="A227" s="26">
        <v>38194</v>
      </c>
      <c r="B227" s="26">
        <v>38261</v>
      </c>
      <c r="C227" s="26">
        <v>38301</v>
      </c>
      <c r="D227" s="10">
        <v>5</v>
      </c>
      <c r="E227" s="10"/>
      <c r="F227" s="10">
        <v>1</v>
      </c>
      <c r="G227" s="10">
        <v>5</v>
      </c>
      <c r="H227" s="10">
        <v>3</v>
      </c>
    </row>
    <row r="228" spans="1:8">
      <c r="A228" s="26">
        <v>38134</v>
      </c>
      <c r="B228" s="26">
        <v>38264</v>
      </c>
      <c r="C228" s="26">
        <v>38314</v>
      </c>
      <c r="D228" s="10">
        <v>3</v>
      </c>
      <c r="E228" s="10"/>
      <c r="F228" s="10">
        <v>4</v>
      </c>
      <c r="G228" s="10">
        <v>1</v>
      </c>
      <c r="H228" s="10">
        <v>2</v>
      </c>
    </row>
    <row r="229" spans="1:8">
      <c r="A229" s="26">
        <v>38166</v>
      </c>
      <c r="B229" s="26">
        <v>38314</v>
      </c>
      <c r="C229" s="26">
        <v>38314</v>
      </c>
      <c r="D229" s="10">
        <v>5</v>
      </c>
      <c r="E229" s="10"/>
      <c r="F229" s="10">
        <v>1</v>
      </c>
      <c r="G229" s="10">
        <v>2</v>
      </c>
      <c r="H229" s="10">
        <v>2</v>
      </c>
    </row>
    <row r="230" spans="1:8">
      <c r="A230" s="26">
        <v>38189</v>
      </c>
      <c r="B230" s="26">
        <v>38321</v>
      </c>
      <c r="C230" s="26">
        <v>38321</v>
      </c>
      <c r="D230" s="10">
        <v>6</v>
      </c>
      <c r="E230" s="10"/>
      <c r="F230" s="10">
        <v>3</v>
      </c>
      <c r="G230" s="10">
        <v>2</v>
      </c>
      <c r="H230" s="10">
        <v>2</v>
      </c>
    </row>
    <row r="231" spans="1:8">
      <c r="A231" s="26">
        <v>38103</v>
      </c>
      <c r="B231" s="26">
        <v>38322</v>
      </c>
      <c r="C231" s="26">
        <v>38342</v>
      </c>
      <c r="D231" s="10">
        <v>2</v>
      </c>
      <c r="E231" s="10"/>
      <c r="F231" s="10">
        <v>1</v>
      </c>
      <c r="G231" s="10">
        <v>3</v>
      </c>
      <c r="H231" s="10">
        <v>2</v>
      </c>
    </row>
    <row r="232" spans="1:8">
      <c r="A232" s="26">
        <v>38201</v>
      </c>
      <c r="B232" s="26">
        <v>38363</v>
      </c>
      <c r="C232" s="26">
        <v>38363</v>
      </c>
      <c r="D232" s="10">
        <v>2</v>
      </c>
      <c r="E232" s="10"/>
      <c r="F232" s="10">
        <v>1</v>
      </c>
      <c r="G232" s="10">
        <v>2</v>
      </c>
      <c r="H232" s="10">
        <v>2</v>
      </c>
    </row>
    <row r="233" spans="1:8">
      <c r="A233" s="26">
        <v>37993</v>
      </c>
      <c r="B233" s="26">
        <v>38181</v>
      </c>
      <c r="C233" s="26">
        <v>38366</v>
      </c>
      <c r="D233" s="10">
        <v>5</v>
      </c>
      <c r="E233" s="10"/>
      <c r="F233" s="10">
        <v>3</v>
      </c>
      <c r="G233" s="10">
        <v>2</v>
      </c>
      <c r="H233" s="10">
        <v>5</v>
      </c>
    </row>
    <row r="234" spans="1:8">
      <c r="A234" s="26">
        <v>38159</v>
      </c>
      <c r="B234" s="26">
        <v>38327</v>
      </c>
      <c r="C234" s="26">
        <v>38371</v>
      </c>
      <c r="D234" s="10">
        <v>2</v>
      </c>
      <c r="E234" s="10"/>
      <c r="F234" s="10">
        <v>1</v>
      </c>
      <c r="G234" s="10">
        <v>1</v>
      </c>
      <c r="H234" s="10">
        <v>3</v>
      </c>
    </row>
    <row r="235" spans="1:8">
      <c r="A235" s="26">
        <v>38082</v>
      </c>
      <c r="B235" s="26">
        <v>38089</v>
      </c>
      <c r="C235" s="26">
        <v>38371</v>
      </c>
      <c r="D235" s="10">
        <v>2</v>
      </c>
      <c r="E235" s="10"/>
      <c r="F235" s="10">
        <v>1</v>
      </c>
      <c r="G235" s="10">
        <v>1</v>
      </c>
      <c r="H235" s="10">
        <v>3</v>
      </c>
    </row>
    <row r="236" spans="1:8">
      <c r="A236" s="26">
        <v>38280</v>
      </c>
      <c r="B236" s="26">
        <v>38365</v>
      </c>
      <c r="C236" s="26">
        <v>38380</v>
      </c>
      <c r="D236" s="10">
        <v>3</v>
      </c>
      <c r="E236" s="10"/>
      <c r="F236" s="10">
        <v>3</v>
      </c>
      <c r="G236" s="10">
        <v>4</v>
      </c>
      <c r="H236" s="10">
        <v>5</v>
      </c>
    </row>
    <row r="237" spans="1:8">
      <c r="A237" s="26">
        <v>38127</v>
      </c>
      <c r="B237" s="26">
        <v>38376</v>
      </c>
      <c r="C237" s="26">
        <v>38384</v>
      </c>
      <c r="D237" s="10">
        <v>2</v>
      </c>
      <c r="E237" s="10"/>
      <c r="F237" s="10">
        <v>4</v>
      </c>
      <c r="G237" s="10">
        <v>1</v>
      </c>
      <c r="H237" s="10">
        <v>2</v>
      </c>
    </row>
    <row r="238" spans="1:8">
      <c r="A238" s="26">
        <v>38301</v>
      </c>
      <c r="B238" s="26">
        <v>38324</v>
      </c>
      <c r="C238" s="26">
        <v>38384</v>
      </c>
      <c r="D238" s="10">
        <v>2</v>
      </c>
      <c r="E238" s="10"/>
      <c r="F238" s="10">
        <v>3</v>
      </c>
      <c r="G238" s="10">
        <v>5</v>
      </c>
      <c r="H238" s="10">
        <v>2</v>
      </c>
    </row>
    <row r="239" spans="1:8">
      <c r="A239" s="26">
        <v>38250</v>
      </c>
      <c r="B239" s="26">
        <v>38328</v>
      </c>
      <c r="C239" s="26">
        <v>38385</v>
      </c>
      <c r="D239" s="10">
        <v>3</v>
      </c>
      <c r="E239" s="10"/>
      <c r="F239" s="10">
        <v>1</v>
      </c>
      <c r="G239" s="10">
        <v>2</v>
      </c>
      <c r="H239" s="10">
        <v>3</v>
      </c>
    </row>
    <row r="240" spans="1:8">
      <c r="A240" s="26">
        <v>38322</v>
      </c>
      <c r="B240" s="26">
        <v>38337</v>
      </c>
      <c r="C240" s="26">
        <v>38385</v>
      </c>
      <c r="D240" s="10">
        <v>4</v>
      </c>
      <c r="E240" s="10"/>
      <c r="F240" s="10">
        <v>3</v>
      </c>
      <c r="G240" s="10">
        <v>4</v>
      </c>
      <c r="H240" s="10">
        <v>3</v>
      </c>
    </row>
    <row r="241" spans="1:8">
      <c r="A241" s="26">
        <v>37895</v>
      </c>
      <c r="B241" s="26">
        <v>38200</v>
      </c>
      <c r="C241" s="26">
        <v>38393</v>
      </c>
      <c r="D241" s="10">
        <v>4</v>
      </c>
      <c r="E241" s="10"/>
      <c r="F241" s="10">
        <v>3</v>
      </c>
      <c r="G241" s="10">
        <v>7</v>
      </c>
      <c r="H241" s="10">
        <v>4</v>
      </c>
    </row>
    <row r="242" spans="1:8">
      <c r="A242" s="26">
        <v>38299</v>
      </c>
      <c r="B242" s="26">
        <v>38365</v>
      </c>
      <c r="C242" s="26">
        <v>38398</v>
      </c>
      <c r="D242" s="10">
        <v>2</v>
      </c>
      <c r="E242" s="10"/>
      <c r="F242" s="10">
        <v>1</v>
      </c>
      <c r="G242" s="10">
        <v>4</v>
      </c>
      <c r="H242" s="10">
        <v>2</v>
      </c>
    </row>
    <row r="243" spans="1:8">
      <c r="A243" s="26">
        <v>38057</v>
      </c>
      <c r="B243" s="26">
        <v>38310</v>
      </c>
      <c r="C243" s="26">
        <v>38385</v>
      </c>
      <c r="D243" s="10">
        <v>3</v>
      </c>
      <c r="E243" s="10"/>
      <c r="F243" s="10">
        <v>4</v>
      </c>
      <c r="G243" s="10">
        <v>5</v>
      </c>
      <c r="H243" s="10">
        <v>3</v>
      </c>
    </row>
    <row r="244" spans="1:8">
      <c r="A244" s="26">
        <v>38301</v>
      </c>
      <c r="B244" s="26">
        <v>38324</v>
      </c>
      <c r="C244" s="26">
        <v>38384</v>
      </c>
      <c r="D244" s="10">
        <v>7</v>
      </c>
      <c r="E244" s="10"/>
      <c r="F244" s="10">
        <v>3</v>
      </c>
      <c r="G244" s="10">
        <v>5</v>
      </c>
      <c r="H244" s="10">
        <v>2</v>
      </c>
    </row>
    <row r="245" spans="1:8">
      <c r="A245" s="26">
        <v>38134</v>
      </c>
      <c r="B245" s="26">
        <v>38295</v>
      </c>
      <c r="C245" s="26">
        <v>38393</v>
      </c>
      <c r="D245" s="10">
        <v>2</v>
      </c>
      <c r="E245" s="10"/>
      <c r="F245" s="10">
        <v>4</v>
      </c>
      <c r="G245" s="10">
        <v>4</v>
      </c>
      <c r="H245" s="10">
        <v>4</v>
      </c>
    </row>
    <row r="246" spans="1:8">
      <c r="A246" s="26">
        <v>38238</v>
      </c>
      <c r="B246" s="26">
        <v>38313</v>
      </c>
      <c r="C246" s="26">
        <v>38398</v>
      </c>
      <c r="D246" s="10">
        <v>2</v>
      </c>
      <c r="E246" s="10"/>
      <c r="F246" s="10">
        <v>3</v>
      </c>
      <c r="G246" s="10">
        <v>1</v>
      </c>
      <c r="H246" s="10">
        <v>2</v>
      </c>
    </row>
    <row r="247" spans="1:8">
      <c r="A247" s="26">
        <v>38288</v>
      </c>
      <c r="B247" s="26">
        <v>38405</v>
      </c>
      <c r="C247" s="26">
        <v>38411</v>
      </c>
      <c r="D247" s="10">
        <v>3</v>
      </c>
      <c r="E247" s="10"/>
      <c r="F247" s="10">
        <v>4</v>
      </c>
      <c r="G247" s="10">
        <v>2</v>
      </c>
      <c r="H247" s="10">
        <v>1</v>
      </c>
    </row>
    <row r="248" spans="1:8">
      <c r="A248" s="26">
        <v>38314</v>
      </c>
      <c r="B248" s="26">
        <v>38348</v>
      </c>
      <c r="C248" s="26">
        <v>38416</v>
      </c>
      <c r="D248" s="10">
        <v>5</v>
      </c>
      <c r="E248" s="10"/>
      <c r="F248" s="10">
        <v>2</v>
      </c>
      <c r="G248" s="10">
        <v>1</v>
      </c>
      <c r="H248" s="10">
        <v>6</v>
      </c>
    </row>
    <row r="249" spans="1:8">
      <c r="A249" s="26">
        <v>37949</v>
      </c>
      <c r="B249" s="26">
        <v>38343</v>
      </c>
      <c r="C249" s="26">
        <v>38416</v>
      </c>
      <c r="D249" s="10">
        <v>2</v>
      </c>
      <c r="E249" s="10"/>
      <c r="F249" s="10">
        <v>1</v>
      </c>
      <c r="G249" s="10">
        <v>3</v>
      </c>
      <c r="H249" s="10">
        <v>6</v>
      </c>
    </row>
    <row r="250" spans="1:8">
      <c r="A250" s="26">
        <v>38365</v>
      </c>
      <c r="B250" s="26">
        <v>38404</v>
      </c>
      <c r="C250" s="26">
        <v>38422</v>
      </c>
      <c r="D250" s="10">
        <v>2</v>
      </c>
      <c r="E250" s="10"/>
      <c r="F250" s="10">
        <v>4</v>
      </c>
      <c r="G250" s="10">
        <v>1</v>
      </c>
      <c r="H250" s="10">
        <v>5</v>
      </c>
    </row>
    <row r="251" spans="1:8">
      <c r="A251" s="26">
        <v>37830</v>
      </c>
      <c r="B251" s="26">
        <v>38404</v>
      </c>
      <c r="C251" s="26">
        <v>38420</v>
      </c>
      <c r="D251" s="10">
        <v>5</v>
      </c>
      <c r="E251" s="10"/>
      <c r="F251" s="10">
        <v>1</v>
      </c>
      <c r="G251" s="10">
        <v>1</v>
      </c>
      <c r="H251" s="10">
        <v>3</v>
      </c>
    </row>
    <row r="252" spans="1:8">
      <c r="A252" s="26">
        <v>38299</v>
      </c>
      <c r="B252" s="26">
        <v>38393</v>
      </c>
      <c r="C252" s="26">
        <v>38426</v>
      </c>
      <c r="D252" s="10">
        <v>4</v>
      </c>
      <c r="E252" s="10"/>
      <c r="F252" s="10">
        <v>1</v>
      </c>
      <c r="G252" s="10">
        <v>4</v>
      </c>
      <c r="H252" s="10">
        <v>2</v>
      </c>
    </row>
    <row r="253" spans="1:8">
      <c r="A253" s="26">
        <v>38261</v>
      </c>
      <c r="B253" s="26">
        <v>38391</v>
      </c>
      <c r="C253" s="26">
        <v>38429</v>
      </c>
      <c r="D253" s="10">
        <v>2</v>
      </c>
      <c r="E253" s="10"/>
      <c r="F253" s="10">
        <v>5</v>
      </c>
      <c r="G253" s="10">
        <v>2</v>
      </c>
      <c r="H253" s="10">
        <v>5</v>
      </c>
    </row>
    <row r="254" spans="1:8">
      <c r="A254" s="26">
        <v>38320</v>
      </c>
      <c r="B254" s="26">
        <v>38390</v>
      </c>
      <c r="C254" s="26">
        <v>38434</v>
      </c>
      <c r="D254" s="10">
        <v>3</v>
      </c>
      <c r="E254" s="10"/>
      <c r="F254" s="10">
        <v>1</v>
      </c>
      <c r="G254" s="10">
        <v>1</v>
      </c>
      <c r="H254" s="10">
        <v>3</v>
      </c>
    </row>
    <row r="255" spans="1:8">
      <c r="A255" s="26">
        <v>38334</v>
      </c>
      <c r="B255" s="26">
        <v>38439</v>
      </c>
      <c r="C255" s="26">
        <v>38440</v>
      </c>
      <c r="D255" s="10">
        <v>2</v>
      </c>
      <c r="E255" s="10"/>
      <c r="F255" s="10">
        <v>1</v>
      </c>
      <c r="G255" s="10">
        <v>1</v>
      </c>
      <c r="H255" s="10">
        <v>2</v>
      </c>
    </row>
    <row r="256" spans="1:8">
      <c r="A256" s="26">
        <v>38278</v>
      </c>
      <c r="B256" s="26">
        <v>38390</v>
      </c>
      <c r="C256" s="26">
        <v>38440</v>
      </c>
      <c r="D256" s="10">
        <v>2</v>
      </c>
      <c r="E256" s="10"/>
      <c r="F256" s="10">
        <v>1</v>
      </c>
      <c r="G256" s="10">
        <v>1</v>
      </c>
      <c r="H256" s="10">
        <v>2</v>
      </c>
    </row>
    <row r="257" spans="1:8">
      <c r="A257" s="26">
        <v>38457</v>
      </c>
      <c r="B257" s="26">
        <v>38482</v>
      </c>
      <c r="C257" s="26">
        <v>38516</v>
      </c>
      <c r="D257" s="10">
        <v>2</v>
      </c>
      <c r="E257" s="10"/>
      <c r="F257" s="10">
        <v>5</v>
      </c>
      <c r="G257" s="10">
        <v>2</v>
      </c>
      <c r="H257" s="10">
        <v>1</v>
      </c>
    </row>
    <row r="258" spans="1:8">
      <c r="A258" s="26">
        <v>38222</v>
      </c>
      <c r="B258" s="26">
        <v>38434</v>
      </c>
      <c r="C258" s="26">
        <v>38462</v>
      </c>
      <c r="D258" s="10">
        <v>2</v>
      </c>
      <c r="E258" s="10"/>
      <c r="F258" s="10">
        <v>1</v>
      </c>
      <c r="G258" s="10">
        <v>3</v>
      </c>
      <c r="H258" s="10">
        <v>3</v>
      </c>
    </row>
    <row r="259" spans="1:8">
      <c r="A259" s="26">
        <v>37922</v>
      </c>
      <c r="B259" s="26">
        <v>38446</v>
      </c>
      <c r="C259" s="26">
        <v>38469</v>
      </c>
      <c r="D259" s="10">
        <v>2</v>
      </c>
      <c r="E259" s="10"/>
      <c r="F259" s="10">
        <v>2</v>
      </c>
      <c r="G259" s="10">
        <v>1</v>
      </c>
      <c r="H259" s="10">
        <v>3</v>
      </c>
    </row>
    <row r="260" spans="1:8">
      <c r="A260" s="26">
        <v>38275</v>
      </c>
      <c r="B260" s="26">
        <v>38469</v>
      </c>
      <c r="C260" s="26">
        <v>38481</v>
      </c>
      <c r="D260" s="10">
        <v>2</v>
      </c>
      <c r="E260" s="10"/>
      <c r="F260" s="10">
        <v>5</v>
      </c>
      <c r="G260" s="10">
        <v>3</v>
      </c>
      <c r="H260" s="10">
        <v>1</v>
      </c>
    </row>
    <row r="261" spans="1:8">
      <c r="A261" s="26">
        <v>38431</v>
      </c>
      <c r="B261" s="26">
        <v>38478</v>
      </c>
      <c r="C261" s="26">
        <v>38481</v>
      </c>
      <c r="D261" s="10">
        <v>2</v>
      </c>
      <c r="E261" s="10"/>
      <c r="F261" s="10">
        <v>7</v>
      </c>
      <c r="G261" s="10">
        <v>5</v>
      </c>
      <c r="H261" s="10">
        <v>1</v>
      </c>
    </row>
    <row r="262" spans="1:8">
      <c r="A262" s="26">
        <v>38327</v>
      </c>
      <c r="B262" s="26">
        <v>38384</v>
      </c>
      <c r="C262" s="26">
        <v>38485</v>
      </c>
      <c r="D262" s="10">
        <v>3</v>
      </c>
      <c r="E262" s="10"/>
      <c r="F262" s="10">
        <v>1</v>
      </c>
      <c r="G262" s="10">
        <v>2</v>
      </c>
      <c r="H262" s="10">
        <v>5</v>
      </c>
    </row>
    <row r="263" spans="1:8">
      <c r="A263" s="26">
        <v>38314</v>
      </c>
      <c r="B263" s="26">
        <v>38471</v>
      </c>
      <c r="C263" s="26">
        <v>38492</v>
      </c>
      <c r="D263" s="10">
        <v>2</v>
      </c>
      <c r="E263" s="10"/>
      <c r="F263" s="10">
        <v>2</v>
      </c>
      <c r="G263" s="10">
        <v>5</v>
      </c>
      <c r="H263" s="10">
        <v>5</v>
      </c>
    </row>
    <row r="264" spans="1:8">
      <c r="A264" s="26">
        <v>38202</v>
      </c>
      <c r="B264" s="26">
        <v>38457</v>
      </c>
      <c r="C264" s="26">
        <v>38468</v>
      </c>
      <c r="D264" s="10">
        <v>4</v>
      </c>
      <c r="E264" s="10"/>
      <c r="F264" s="10">
        <v>2</v>
      </c>
      <c r="G264" s="10">
        <v>5</v>
      </c>
      <c r="H264" s="10">
        <v>2</v>
      </c>
    </row>
    <row r="265" spans="1:8">
      <c r="A265" s="26">
        <v>38321</v>
      </c>
      <c r="B265" s="26">
        <v>38482</v>
      </c>
      <c r="C265" s="26">
        <v>38488</v>
      </c>
      <c r="D265" s="10">
        <v>3</v>
      </c>
      <c r="E265" s="10"/>
      <c r="F265" s="10">
        <v>2</v>
      </c>
      <c r="G265" s="10">
        <v>2</v>
      </c>
      <c r="H265" s="10">
        <v>1</v>
      </c>
    </row>
    <row r="266" spans="1:8">
      <c r="A266" s="26">
        <v>38446</v>
      </c>
      <c r="B266" s="26">
        <v>38470</v>
      </c>
      <c r="C266" s="26">
        <v>38484</v>
      </c>
      <c r="D266" s="10">
        <v>3</v>
      </c>
      <c r="E266" s="10"/>
      <c r="F266" s="10">
        <v>1</v>
      </c>
      <c r="G266" s="10">
        <v>4</v>
      </c>
      <c r="H266" s="10">
        <v>4</v>
      </c>
    </row>
    <row r="267" spans="1:8">
      <c r="A267" s="26">
        <v>38454</v>
      </c>
      <c r="B267" s="26">
        <v>38503</v>
      </c>
      <c r="C267" s="26">
        <v>38503</v>
      </c>
      <c r="D267" s="10">
        <v>2</v>
      </c>
      <c r="E267" s="10"/>
      <c r="F267" s="10">
        <v>2</v>
      </c>
      <c r="G267" s="10">
        <v>2</v>
      </c>
      <c r="H267" s="10">
        <v>2</v>
      </c>
    </row>
    <row r="268" spans="1:8">
      <c r="A268" s="26">
        <v>38303</v>
      </c>
      <c r="B268" s="26">
        <v>38495</v>
      </c>
      <c r="C268" s="26">
        <v>38513</v>
      </c>
      <c r="D268" s="10">
        <v>2</v>
      </c>
      <c r="E268" s="10"/>
      <c r="F268" s="10">
        <v>5</v>
      </c>
      <c r="G268" s="10">
        <v>1</v>
      </c>
      <c r="H268" s="10">
        <v>5</v>
      </c>
    </row>
    <row r="269" spans="1:8">
      <c r="A269" s="26">
        <v>38296</v>
      </c>
      <c r="B269" s="26">
        <v>38465</v>
      </c>
      <c r="C269" s="26">
        <v>38516</v>
      </c>
      <c r="D269" s="10">
        <v>2</v>
      </c>
      <c r="E269" s="10"/>
      <c r="F269" s="10">
        <v>5</v>
      </c>
      <c r="G269" s="10">
        <v>6</v>
      </c>
      <c r="H269" s="10">
        <v>1</v>
      </c>
    </row>
    <row r="270" spans="1:8">
      <c r="A270" s="26">
        <v>37852</v>
      </c>
      <c r="B270" s="26">
        <v>38393</v>
      </c>
      <c r="C270" s="26">
        <v>38516</v>
      </c>
      <c r="D270" s="10">
        <v>2</v>
      </c>
      <c r="E270" s="10"/>
      <c r="F270" s="10">
        <v>2</v>
      </c>
      <c r="G270" s="10">
        <v>4</v>
      </c>
      <c r="H270" s="10">
        <v>1</v>
      </c>
    </row>
    <row r="271" spans="1:8">
      <c r="A271" s="26">
        <v>38257</v>
      </c>
      <c r="B271" s="26">
        <v>38463</v>
      </c>
      <c r="C271" s="26">
        <v>38519</v>
      </c>
      <c r="D271" s="10">
        <v>9</v>
      </c>
      <c r="E271" s="10"/>
      <c r="F271" s="10">
        <v>1</v>
      </c>
      <c r="G271" s="10">
        <v>4</v>
      </c>
      <c r="H271" s="10">
        <v>4</v>
      </c>
    </row>
    <row r="272" spans="1:8">
      <c r="A272" s="26">
        <v>38447</v>
      </c>
      <c r="B272" s="26">
        <v>38541</v>
      </c>
      <c r="C272" s="26">
        <v>38554</v>
      </c>
      <c r="D272" s="10">
        <v>5</v>
      </c>
      <c r="E272" s="10"/>
      <c r="F272" s="10">
        <v>2</v>
      </c>
      <c r="G272" s="10">
        <v>5</v>
      </c>
      <c r="H272" s="10">
        <v>4</v>
      </c>
    </row>
    <row r="273" spans="1:8">
      <c r="A273" s="26">
        <v>38071</v>
      </c>
      <c r="B273" s="26">
        <v>38530</v>
      </c>
      <c r="C273" s="26">
        <v>38565</v>
      </c>
      <c r="D273" s="10">
        <v>4</v>
      </c>
      <c r="E273" s="10"/>
      <c r="F273" s="10">
        <v>4</v>
      </c>
      <c r="G273" s="10">
        <v>1</v>
      </c>
      <c r="H273" s="10">
        <v>1</v>
      </c>
    </row>
    <row r="274" spans="1:8">
      <c r="A274" s="26">
        <v>38492</v>
      </c>
      <c r="B274" s="26">
        <v>38497</v>
      </c>
      <c r="C274" s="26">
        <v>38560</v>
      </c>
      <c r="D274" s="10">
        <v>2</v>
      </c>
      <c r="E274" s="10"/>
      <c r="F274" s="10">
        <v>5</v>
      </c>
      <c r="G274" s="10">
        <v>3</v>
      </c>
      <c r="H274" s="10">
        <v>3</v>
      </c>
    </row>
    <row r="275" spans="1:8">
      <c r="A275" s="26">
        <v>38036</v>
      </c>
      <c r="B275" s="26">
        <v>38460</v>
      </c>
      <c r="C275" s="26">
        <v>38584</v>
      </c>
      <c r="D275" s="10">
        <v>3</v>
      </c>
      <c r="E275" s="10"/>
      <c r="F275" s="10">
        <v>4</v>
      </c>
      <c r="G275" s="10">
        <v>1</v>
      </c>
      <c r="H275" s="10">
        <v>6</v>
      </c>
    </row>
    <row r="276" spans="1:8">
      <c r="A276" s="26">
        <v>38622</v>
      </c>
      <c r="B276" s="26">
        <v>38649</v>
      </c>
      <c r="C276" s="26">
        <v>38649</v>
      </c>
      <c r="D276" s="10">
        <v>2</v>
      </c>
      <c r="E276" s="10"/>
      <c r="F276" s="10">
        <v>2</v>
      </c>
      <c r="G276" s="10">
        <v>1</v>
      </c>
      <c r="H276" s="10">
        <v>1</v>
      </c>
    </row>
    <row r="277" spans="1:8">
      <c r="A277" s="26">
        <v>38512</v>
      </c>
      <c r="B277" s="26">
        <v>38552</v>
      </c>
      <c r="C277" s="26">
        <v>38586</v>
      </c>
      <c r="D277" s="10">
        <v>4</v>
      </c>
      <c r="E277" s="10"/>
      <c r="F277" s="10">
        <v>4</v>
      </c>
      <c r="G277" s="10">
        <v>2</v>
      </c>
      <c r="H277" s="10">
        <v>1</v>
      </c>
    </row>
    <row r="278" spans="1:8">
      <c r="A278" s="26">
        <v>38484</v>
      </c>
      <c r="B278" s="26">
        <v>38538</v>
      </c>
      <c r="C278" s="26">
        <v>38582</v>
      </c>
      <c r="D278" s="10">
        <v>3</v>
      </c>
      <c r="E278" s="10"/>
      <c r="F278" s="10">
        <v>4</v>
      </c>
      <c r="G278" s="10">
        <v>2</v>
      </c>
      <c r="H278" s="10">
        <v>4</v>
      </c>
    </row>
    <row r="279" spans="1:8">
      <c r="A279" s="26">
        <v>38209</v>
      </c>
      <c r="B279" s="26">
        <v>38588</v>
      </c>
      <c r="C279" s="26">
        <v>38590</v>
      </c>
      <c r="D279" s="10">
        <v>4</v>
      </c>
      <c r="E279" s="10"/>
      <c r="F279" s="10">
        <v>2</v>
      </c>
      <c r="G279" s="10">
        <v>3</v>
      </c>
      <c r="H279" s="10">
        <v>5</v>
      </c>
    </row>
    <row r="280" spans="1:8">
      <c r="A280" s="26">
        <v>38378</v>
      </c>
      <c r="B280" s="26">
        <v>38595</v>
      </c>
      <c r="C280" s="26">
        <v>38595</v>
      </c>
      <c r="D280" s="10">
        <v>2</v>
      </c>
      <c r="E280" s="10"/>
      <c r="F280" s="10">
        <v>3</v>
      </c>
      <c r="G280" s="10">
        <v>3</v>
      </c>
      <c r="H280" s="10">
        <v>3</v>
      </c>
    </row>
    <row r="281" spans="1:8">
      <c r="A281" s="26">
        <v>37990</v>
      </c>
      <c r="B281" s="26">
        <v>38603</v>
      </c>
      <c r="C281" s="26">
        <v>38606</v>
      </c>
      <c r="D281" s="10">
        <v>3</v>
      </c>
      <c r="E281" s="10"/>
      <c r="F281" s="10">
        <v>7</v>
      </c>
      <c r="G281" s="10">
        <v>4</v>
      </c>
      <c r="H281" s="10">
        <v>7</v>
      </c>
    </row>
    <row r="282" spans="1:8">
      <c r="A282" s="26">
        <v>38490</v>
      </c>
      <c r="B282" s="26">
        <v>38580</v>
      </c>
      <c r="C282" s="26">
        <v>38582</v>
      </c>
      <c r="D282" s="10">
        <v>2</v>
      </c>
      <c r="E282" s="10"/>
      <c r="F282" s="10">
        <v>3</v>
      </c>
      <c r="G282" s="10">
        <v>2</v>
      </c>
      <c r="H282" s="10">
        <v>4</v>
      </c>
    </row>
    <row r="283" spans="1:8">
      <c r="A283" s="26">
        <v>38167</v>
      </c>
      <c r="B283" s="26">
        <v>38449</v>
      </c>
      <c r="C283" s="26">
        <v>38590</v>
      </c>
      <c r="D283" s="10">
        <v>3</v>
      </c>
      <c r="E283" s="10"/>
      <c r="F283" s="10">
        <v>2</v>
      </c>
      <c r="G283" s="10">
        <v>4</v>
      </c>
      <c r="H283" s="10">
        <v>5</v>
      </c>
    </row>
    <row r="284" spans="1:8">
      <c r="A284" s="26">
        <v>38517</v>
      </c>
      <c r="B284" s="26">
        <v>38539</v>
      </c>
      <c r="C284" s="26">
        <v>38569</v>
      </c>
      <c r="D284" s="10">
        <v>2</v>
      </c>
      <c r="E284" s="10"/>
      <c r="F284" s="10">
        <v>2</v>
      </c>
      <c r="G284" s="10">
        <v>3</v>
      </c>
      <c r="H284" s="10">
        <v>5</v>
      </c>
    </row>
    <row r="285" spans="1:8">
      <c r="A285" s="26">
        <v>38031</v>
      </c>
      <c r="B285" s="26">
        <v>38547</v>
      </c>
      <c r="C285" s="26">
        <v>38586</v>
      </c>
      <c r="D285" s="10">
        <v>3</v>
      </c>
      <c r="E285" s="10"/>
      <c r="F285" s="10">
        <v>6</v>
      </c>
      <c r="G285" s="10">
        <v>4</v>
      </c>
      <c r="H285" s="10">
        <v>1</v>
      </c>
    </row>
    <row r="286" spans="1:8">
      <c r="A286" s="26">
        <v>38524</v>
      </c>
      <c r="B286" s="26">
        <v>38581</v>
      </c>
      <c r="C286" s="26">
        <v>38589</v>
      </c>
      <c r="D286" s="10">
        <v>2</v>
      </c>
      <c r="E286" s="10"/>
      <c r="F286" s="10">
        <v>2</v>
      </c>
      <c r="G286" s="10">
        <v>3</v>
      </c>
      <c r="H286" s="10">
        <v>4</v>
      </c>
    </row>
    <row r="287" spans="1:8">
      <c r="A287" s="26">
        <v>38404</v>
      </c>
      <c r="B287" s="26">
        <v>38573</v>
      </c>
      <c r="C287" s="26">
        <v>38601</v>
      </c>
      <c r="D287" s="10">
        <v>4</v>
      </c>
      <c r="E287" s="10"/>
      <c r="F287" s="10">
        <v>1</v>
      </c>
      <c r="G287" s="10">
        <v>2</v>
      </c>
      <c r="H287" s="10">
        <v>2</v>
      </c>
    </row>
    <row r="288" spans="1:8">
      <c r="A288" s="26">
        <v>38377</v>
      </c>
      <c r="B288" s="26">
        <v>38608</v>
      </c>
      <c r="C288" s="26">
        <v>38609</v>
      </c>
      <c r="D288" s="10">
        <v>2</v>
      </c>
      <c r="E288" s="10"/>
      <c r="F288" s="10">
        <v>2</v>
      </c>
      <c r="G288" s="10">
        <v>2</v>
      </c>
      <c r="H288" s="10">
        <v>3</v>
      </c>
    </row>
    <row r="289" spans="1:8">
      <c r="A289" s="26">
        <v>38504</v>
      </c>
      <c r="B289" s="26">
        <v>38595</v>
      </c>
      <c r="C289" s="26">
        <v>38595</v>
      </c>
      <c r="D289" s="10">
        <v>2</v>
      </c>
      <c r="E289" s="10"/>
      <c r="F289" s="10">
        <v>3</v>
      </c>
      <c r="G289" s="10">
        <v>3</v>
      </c>
      <c r="H289" s="10">
        <v>3</v>
      </c>
    </row>
    <row r="290" spans="1:8">
      <c r="A290" s="26">
        <v>38285</v>
      </c>
      <c r="B290" s="26">
        <v>38628</v>
      </c>
      <c r="C290" s="26">
        <v>38631</v>
      </c>
      <c r="D290" s="10">
        <v>3</v>
      </c>
      <c r="E290" s="10"/>
      <c r="F290" s="10">
        <v>1</v>
      </c>
      <c r="G290" s="10">
        <v>1</v>
      </c>
      <c r="H290" s="10">
        <v>4</v>
      </c>
    </row>
    <row r="291" spans="1:8">
      <c r="A291" s="26">
        <v>38544</v>
      </c>
      <c r="B291" s="26">
        <v>38633</v>
      </c>
      <c r="C291" s="26">
        <v>38633</v>
      </c>
      <c r="D291" s="10">
        <v>2</v>
      </c>
      <c r="E291" s="10"/>
      <c r="F291" s="10">
        <v>1</v>
      </c>
      <c r="G291" s="10">
        <v>6</v>
      </c>
      <c r="H291" s="10">
        <v>6</v>
      </c>
    </row>
    <row r="292" spans="1:8">
      <c r="A292" s="26">
        <v>38551</v>
      </c>
      <c r="B292" s="26">
        <v>38635</v>
      </c>
      <c r="C292" s="26">
        <v>38635</v>
      </c>
      <c r="D292" s="10">
        <v>3</v>
      </c>
      <c r="E292" s="10"/>
      <c r="F292" s="10">
        <v>1</v>
      </c>
      <c r="G292" s="10">
        <v>1</v>
      </c>
      <c r="H292" s="10">
        <v>1</v>
      </c>
    </row>
    <row r="293" spans="1:8">
      <c r="A293" s="26">
        <v>38553</v>
      </c>
      <c r="B293" s="26">
        <v>38607</v>
      </c>
      <c r="C293" s="26">
        <v>38607</v>
      </c>
      <c r="D293" s="10">
        <v>3</v>
      </c>
      <c r="E293" s="10"/>
      <c r="F293" s="10">
        <v>3</v>
      </c>
      <c r="G293" s="10">
        <v>1</v>
      </c>
      <c r="H293" s="10">
        <v>1</v>
      </c>
    </row>
    <row r="294" spans="1:8">
      <c r="A294" s="26">
        <v>38294</v>
      </c>
      <c r="B294" s="26">
        <v>38610</v>
      </c>
      <c r="C294" s="26">
        <v>38639</v>
      </c>
      <c r="D294" s="10">
        <v>3</v>
      </c>
      <c r="E294" s="10"/>
      <c r="F294" s="10">
        <v>3</v>
      </c>
      <c r="G294" s="10">
        <v>4</v>
      </c>
      <c r="H294" s="10">
        <v>5</v>
      </c>
    </row>
    <row r="295" spans="1:8">
      <c r="A295" s="26">
        <v>38579</v>
      </c>
      <c r="B295" s="26">
        <v>38629</v>
      </c>
      <c r="C295" s="26">
        <v>38643</v>
      </c>
      <c r="D295" s="10">
        <v>3</v>
      </c>
      <c r="E295" s="10"/>
      <c r="F295" s="10">
        <v>1</v>
      </c>
      <c r="G295" s="10">
        <v>2</v>
      </c>
      <c r="H295" s="10">
        <v>2</v>
      </c>
    </row>
    <row r="296" spans="1:8">
      <c r="A296" s="26">
        <v>38510</v>
      </c>
      <c r="B296" s="26">
        <v>38642</v>
      </c>
      <c r="C296" s="26">
        <v>38643</v>
      </c>
      <c r="D296" s="10">
        <v>2</v>
      </c>
      <c r="E296" s="10"/>
      <c r="F296" s="10">
        <v>2</v>
      </c>
      <c r="G296" s="10">
        <v>1</v>
      </c>
      <c r="H296" s="10">
        <v>2</v>
      </c>
    </row>
    <row r="297" spans="1:8">
      <c r="A297" s="26">
        <v>38465</v>
      </c>
      <c r="B297" s="26">
        <v>38652</v>
      </c>
      <c r="C297" s="26">
        <v>38652</v>
      </c>
      <c r="D297" s="10">
        <v>4</v>
      </c>
      <c r="E297" s="10"/>
      <c r="F297" s="10">
        <v>6</v>
      </c>
      <c r="G297" s="10">
        <v>4</v>
      </c>
      <c r="H297" s="10">
        <v>4</v>
      </c>
    </row>
    <row r="298" spans="1:8">
      <c r="A298" s="26">
        <v>38274</v>
      </c>
      <c r="B298" s="26">
        <v>38576</v>
      </c>
      <c r="C298" s="26">
        <v>38655</v>
      </c>
      <c r="D298" s="10">
        <v>2</v>
      </c>
      <c r="E298" s="10"/>
      <c r="F298" s="10">
        <v>4</v>
      </c>
      <c r="G298" s="10">
        <v>5</v>
      </c>
      <c r="H298" s="10">
        <v>7</v>
      </c>
    </row>
    <row r="299" spans="1:8">
      <c r="A299" s="26">
        <v>38461</v>
      </c>
      <c r="B299" s="26">
        <v>38663</v>
      </c>
      <c r="C299" s="26">
        <v>38663</v>
      </c>
      <c r="D299" s="10">
        <v>2</v>
      </c>
      <c r="E299" s="10"/>
      <c r="F299" s="10">
        <v>2</v>
      </c>
      <c r="G299" s="10">
        <v>1</v>
      </c>
      <c r="H299" s="10">
        <v>1</v>
      </c>
    </row>
    <row r="300" spans="1:8">
      <c r="A300" s="26">
        <v>38258</v>
      </c>
      <c r="B300" s="26">
        <v>38598</v>
      </c>
      <c r="C300" s="26">
        <v>38666</v>
      </c>
      <c r="D300" s="10">
        <v>2</v>
      </c>
      <c r="E300" s="10"/>
      <c r="F300" s="10">
        <v>2</v>
      </c>
      <c r="G300" s="10">
        <v>6</v>
      </c>
      <c r="H300" s="10">
        <v>4</v>
      </c>
    </row>
    <row r="301" spans="1:8">
      <c r="A301" s="26">
        <v>38538</v>
      </c>
      <c r="B301" s="26">
        <v>38666</v>
      </c>
      <c r="C301" s="26">
        <v>38667</v>
      </c>
      <c r="D301" s="10">
        <v>3</v>
      </c>
      <c r="E301" s="10"/>
      <c r="F301" s="10">
        <v>2</v>
      </c>
      <c r="G301" s="10">
        <v>4</v>
      </c>
      <c r="H301" s="10">
        <v>5</v>
      </c>
    </row>
    <row r="302" spans="1:8">
      <c r="A302" s="26">
        <v>38566</v>
      </c>
      <c r="B302" s="26">
        <v>38678</v>
      </c>
      <c r="C302" s="26">
        <v>38678</v>
      </c>
      <c r="D302" s="10">
        <v>4</v>
      </c>
      <c r="E302" s="10"/>
      <c r="F302" s="10">
        <v>2</v>
      </c>
      <c r="G302" s="10">
        <v>2</v>
      </c>
      <c r="H302" s="10">
        <v>2</v>
      </c>
    </row>
    <row r="303" spans="1:8">
      <c r="A303" s="26">
        <v>38274</v>
      </c>
      <c r="B303" s="26">
        <v>38576</v>
      </c>
      <c r="C303" s="26">
        <v>38655</v>
      </c>
      <c r="D303" s="10">
        <v>2</v>
      </c>
      <c r="E303" s="10"/>
      <c r="F303" s="10">
        <v>4</v>
      </c>
      <c r="G303" s="10">
        <v>5</v>
      </c>
      <c r="H303" s="10">
        <v>7</v>
      </c>
    </row>
    <row r="304" spans="1:8">
      <c r="A304" s="26">
        <v>38594</v>
      </c>
      <c r="B304" s="26">
        <v>38681</v>
      </c>
      <c r="C304" s="26">
        <v>38683</v>
      </c>
      <c r="D304" s="10">
        <v>2</v>
      </c>
      <c r="E304" s="10"/>
      <c r="F304" s="10">
        <v>2</v>
      </c>
      <c r="G304" s="10">
        <v>5</v>
      </c>
      <c r="H304" s="10">
        <v>7</v>
      </c>
    </row>
    <row r="305" spans="1:8">
      <c r="A305" s="26">
        <v>38480</v>
      </c>
      <c r="B305" s="26">
        <v>38685</v>
      </c>
      <c r="C305" s="26">
        <v>38687</v>
      </c>
      <c r="D305" s="10">
        <v>3</v>
      </c>
      <c r="E305" s="10"/>
      <c r="F305" s="10">
        <v>7</v>
      </c>
      <c r="G305" s="10">
        <v>2</v>
      </c>
      <c r="H305" s="10">
        <v>4</v>
      </c>
    </row>
    <row r="306" spans="1:8">
      <c r="A306" s="26">
        <v>38552</v>
      </c>
      <c r="B306" s="26">
        <v>38696</v>
      </c>
      <c r="C306" s="26">
        <v>38696</v>
      </c>
      <c r="D306" s="10">
        <v>2</v>
      </c>
      <c r="E306" s="10"/>
      <c r="F306" s="10">
        <v>2</v>
      </c>
      <c r="G306" s="10">
        <v>6</v>
      </c>
      <c r="H306" s="10">
        <v>6</v>
      </c>
    </row>
    <row r="307" spans="1:8">
      <c r="A307" s="26">
        <v>38581</v>
      </c>
      <c r="B307" s="26">
        <v>38706</v>
      </c>
      <c r="C307" s="26">
        <v>38706</v>
      </c>
      <c r="D307" s="10">
        <v>2</v>
      </c>
      <c r="E307" s="10"/>
      <c r="F307" s="10">
        <v>3</v>
      </c>
      <c r="G307" s="10">
        <v>2</v>
      </c>
      <c r="H307" s="10">
        <v>2</v>
      </c>
    </row>
    <row r="308" spans="1:8">
      <c r="A308" s="26">
        <v>38390</v>
      </c>
      <c r="B308" s="26">
        <v>38700</v>
      </c>
      <c r="C308" s="26">
        <v>38702</v>
      </c>
      <c r="D308" s="10">
        <v>2</v>
      </c>
      <c r="E308" s="10"/>
      <c r="F308" s="10">
        <v>1</v>
      </c>
      <c r="G308" s="10">
        <v>3</v>
      </c>
      <c r="H308" s="10">
        <v>5</v>
      </c>
    </row>
    <row r="309" spans="1:8">
      <c r="A309" s="26">
        <v>38404</v>
      </c>
      <c r="B309" s="26">
        <v>38651</v>
      </c>
      <c r="C309" s="26">
        <v>38684</v>
      </c>
      <c r="D309" s="10">
        <v>2</v>
      </c>
      <c r="E309" s="10"/>
      <c r="F309" s="10">
        <v>1</v>
      </c>
      <c r="G309" s="10">
        <v>3</v>
      </c>
      <c r="H309" s="10">
        <v>1</v>
      </c>
    </row>
    <row r="310" spans="1:8">
      <c r="A310" s="26">
        <v>38533</v>
      </c>
      <c r="B310" s="26">
        <v>38696</v>
      </c>
      <c r="C310" s="26">
        <v>38705</v>
      </c>
      <c r="D310" s="10">
        <v>2</v>
      </c>
      <c r="E310" s="10"/>
      <c r="F310" s="10">
        <v>4</v>
      </c>
      <c r="G310" s="10">
        <v>6</v>
      </c>
      <c r="H310" s="10">
        <v>1</v>
      </c>
    </row>
    <row r="311" spans="1:8">
      <c r="A311" s="26">
        <v>38588</v>
      </c>
      <c r="B311" s="26">
        <v>38709</v>
      </c>
      <c r="C311" s="26">
        <v>38709</v>
      </c>
      <c r="D311" s="10">
        <v>3</v>
      </c>
      <c r="E311" s="10"/>
      <c r="F311" s="10">
        <v>3</v>
      </c>
      <c r="G311" s="10">
        <v>5</v>
      </c>
      <c r="H311" s="10">
        <v>5</v>
      </c>
    </row>
    <row r="312" spans="1:8">
      <c r="A312" s="26">
        <v>38588</v>
      </c>
      <c r="B312" s="26">
        <v>38720</v>
      </c>
      <c r="C312" s="26">
        <v>38736</v>
      </c>
      <c r="D312" s="10">
        <v>2</v>
      </c>
      <c r="E312" s="10"/>
      <c r="F312" s="10">
        <v>3</v>
      </c>
      <c r="G312" s="10">
        <v>2</v>
      </c>
      <c r="H312" s="10">
        <v>4</v>
      </c>
    </row>
    <row r="313" spans="1:8">
      <c r="A313" s="26">
        <v>38555</v>
      </c>
      <c r="B313" s="26">
        <v>38648</v>
      </c>
      <c r="C313" s="26">
        <v>38739</v>
      </c>
      <c r="D313" s="10">
        <v>2</v>
      </c>
      <c r="E313" s="10"/>
      <c r="F313" s="10">
        <v>5</v>
      </c>
      <c r="G313" s="10">
        <v>7</v>
      </c>
      <c r="H313" s="10">
        <v>7</v>
      </c>
    </row>
    <row r="314" spans="1:8">
      <c r="A314" s="26">
        <v>38723</v>
      </c>
      <c r="B314" s="26">
        <v>38744</v>
      </c>
      <c r="C314" s="26">
        <v>38744</v>
      </c>
      <c r="D314" s="10">
        <v>4</v>
      </c>
      <c r="E314" s="10"/>
      <c r="F314" s="10">
        <v>5</v>
      </c>
      <c r="G314" s="10">
        <v>5</v>
      </c>
      <c r="H314" s="10">
        <v>5</v>
      </c>
    </row>
    <row r="315" spans="1:8">
      <c r="A315" s="26">
        <v>38567</v>
      </c>
      <c r="B315" s="26">
        <v>38746</v>
      </c>
      <c r="C315" s="26">
        <v>38746</v>
      </c>
      <c r="D315" s="10">
        <v>5</v>
      </c>
      <c r="E315" s="10"/>
      <c r="F315" s="10">
        <v>3</v>
      </c>
      <c r="G315" s="10">
        <v>7</v>
      </c>
      <c r="H315" s="10">
        <v>7</v>
      </c>
    </row>
    <row r="316" spans="1:8">
      <c r="A316" s="26">
        <v>38612</v>
      </c>
      <c r="B316" s="26">
        <v>38750</v>
      </c>
      <c r="C316" s="26">
        <v>38750</v>
      </c>
      <c r="D316" s="10">
        <v>3</v>
      </c>
      <c r="E316" s="10"/>
      <c r="F316" s="10">
        <v>6</v>
      </c>
      <c r="G316" s="10">
        <v>4</v>
      </c>
      <c r="H316" s="10">
        <v>4</v>
      </c>
    </row>
    <row r="317" spans="1:8">
      <c r="A317" s="26">
        <v>38665</v>
      </c>
      <c r="B317" s="26">
        <v>38762</v>
      </c>
      <c r="C317" s="26">
        <v>38762</v>
      </c>
      <c r="D317" s="10">
        <v>2</v>
      </c>
      <c r="E317" s="10"/>
      <c r="F317" s="10">
        <v>3</v>
      </c>
      <c r="G317" s="10">
        <v>2</v>
      </c>
      <c r="H317" s="10">
        <v>2</v>
      </c>
    </row>
    <row r="318" spans="1:8">
      <c r="A318" s="26">
        <v>38537</v>
      </c>
      <c r="B318" s="26">
        <v>38701</v>
      </c>
      <c r="C318" s="26">
        <v>38712</v>
      </c>
      <c r="D318" s="10">
        <v>2</v>
      </c>
      <c r="E318" s="10"/>
      <c r="F318" s="10">
        <v>1</v>
      </c>
      <c r="G318" s="10">
        <v>4</v>
      </c>
      <c r="H318" s="10">
        <v>1</v>
      </c>
    </row>
    <row r="319" spans="1:8">
      <c r="A319" s="26">
        <v>38717</v>
      </c>
      <c r="B319" s="26">
        <v>38768</v>
      </c>
      <c r="C319" s="26">
        <v>38768</v>
      </c>
      <c r="D319" s="10">
        <v>3</v>
      </c>
      <c r="E319" s="10"/>
      <c r="F319" s="10">
        <v>6</v>
      </c>
      <c r="G319" s="10">
        <v>1</v>
      </c>
      <c r="H319" s="10">
        <v>1</v>
      </c>
    </row>
    <row r="320" spans="1:8">
      <c r="A320" s="26">
        <v>38554</v>
      </c>
      <c r="B320" s="26">
        <v>38772</v>
      </c>
      <c r="C320" s="26">
        <v>38772</v>
      </c>
      <c r="D320" s="10">
        <v>4</v>
      </c>
      <c r="E320" s="10"/>
      <c r="F320" s="10">
        <v>4</v>
      </c>
      <c r="G320" s="10">
        <v>5</v>
      </c>
      <c r="H320" s="10">
        <v>5</v>
      </c>
    </row>
    <row r="321" spans="1:8">
      <c r="A321" s="26">
        <v>38731</v>
      </c>
      <c r="B321" s="26">
        <v>38787</v>
      </c>
      <c r="C321" s="26">
        <v>38787</v>
      </c>
      <c r="D321" s="10">
        <v>4</v>
      </c>
      <c r="E321" s="10"/>
      <c r="F321" s="10">
        <v>6</v>
      </c>
      <c r="G321" s="10">
        <v>6</v>
      </c>
      <c r="H321" s="10">
        <v>6</v>
      </c>
    </row>
    <row r="322" spans="1:8">
      <c r="A322" s="26">
        <v>38561</v>
      </c>
      <c r="B322" s="26">
        <v>38786</v>
      </c>
      <c r="C322" s="26">
        <v>38787</v>
      </c>
      <c r="D322" s="10">
        <v>3</v>
      </c>
      <c r="E322" s="10"/>
      <c r="F322" s="10">
        <v>4</v>
      </c>
      <c r="G322" s="10">
        <v>5</v>
      </c>
      <c r="H322" s="10">
        <v>6</v>
      </c>
    </row>
    <row r="323" spans="1:8">
      <c r="A323" s="26">
        <v>38685</v>
      </c>
      <c r="B323" s="26">
        <v>38779</v>
      </c>
      <c r="C323" s="26">
        <v>38797</v>
      </c>
      <c r="D323" s="10">
        <v>2</v>
      </c>
      <c r="E323" s="10"/>
      <c r="F323" s="10">
        <v>2</v>
      </c>
      <c r="G323" s="10">
        <v>5</v>
      </c>
      <c r="H323" s="10">
        <v>2</v>
      </c>
    </row>
    <row r="324" spans="1:8">
      <c r="A324" s="26">
        <v>38764</v>
      </c>
      <c r="B324" s="26">
        <v>38825</v>
      </c>
      <c r="C324" s="26">
        <v>38825</v>
      </c>
      <c r="D324" s="10">
        <v>3</v>
      </c>
      <c r="E324" s="10"/>
      <c r="F324" s="10">
        <v>4</v>
      </c>
      <c r="G324" s="10">
        <v>2</v>
      </c>
      <c r="H324" s="10">
        <v>2</v>
      </c>
    </row>
    <row r="325" spans="1:8">
      <c r="A325" s="27">
        <v>38711</v>
      </c>
      <c r="B325" s="26">
        <v>38775</v>
      </c>
      <c r="C325" s="26">
        <v>38828</v>
      </c>
      <c r="D325" s="10">
        <v>4</v>
      </c>
      <c r="E325" s="10"/>
      <c r="F325" s="10">
        <v>7</v>
      </c>
      <c r="G325" s="10">
        <v>1</v>
      </c>
      <c r="H325" s="10">
        <v>5</v>
      </c>
    </row>
    <row r="326" spans="1:8">
      <c r="A326" s="26">
        <v>38575</v>
      </c>
      <c r="B326" s="26">
        <v>38678</v>
      </c>
      <c r="C326" s="26">
        <v>38793</v>
      </c>
      <c r="D326" s="10">
        <v>6</v>
      </c>
      <c r="E326" s="10"/>
      <c r="F326" s="10">
        <v>4</v>
      </c>
      <c r="G326" s="10">
        <v>2</v>
      </c>
      <c r="H326" s="10">
        <v>5</v>
      </c>
    </row>
    <row r="327" spans="1:8">
      <c r="A327" s="26">
        <v>38478</v>
      </c>
      <c r="B327" s="26">
        <v>38727</v>
      </c>
      <c r="C327" s="26">
        <v>38777</v>
      </c>
      <c r="D327" s="10">
        <v>3</v>
      </c>
      <c r="E327" s="10"/>
      <c r="F327" s="10">
        <v>5</v>
      </c>
      <c r="G327" s="10">
        <v>2</v>
      </c>
      <c r="H327" s="10">
        <v>3</v>
      </c>
    </row>
    <row r="328" spans="1:8">
      <c r="A328" s="26">
        <v>38526</v>
      </c>
      <c r="B328" s="26">
        <v>38810</v>
      </c>
      <c r="C328" s="26">
        <v>38810</v>
      </c>
      <c r="D328" s="10">
        <v>2</v>
      </c>
      <c r="E328" s="10"/>
      <c r="F328" s="10">
        <v>4</v>
      </c>
      <c r="G328" s="10">
        <v>1</v>
      </c>
      <c r="H328" s="10">
        <v>1</v>
      </c>
    </row>
    <row r="329" spans="1:8">
      <c r="A329" s="26">
        <v>38341</v>
      </c>
      <c r="B329" s="26">
        <v>38573</v>
      </c>
      <c r="C329" s="26">
        <v>38575</v>
      </c>
      <c r="D329" s="10">
        <v>2</v>
      </c>
      <c r="E329" s="10"/>
      <c r="F329" s="10">
        <v>1</v>
      </c>
      <c r="G329" s="10">
        <v>2</v>
      </c>
      <c r="H329" s="10">
        <v>4</v>
      </c>
    </row>
    <row r="330" spans="1:8">
      <c r="A330" s="26">
        <v>38341</v>
      </c>
      <c r="B330" s="26">
        <v>38595</v>
      </c>
      <c r="C330" s="26">
        <v>38728</v>
      </c>
      <c r="D330" s="10">
        <v>2</v>
      </c>
      <c r="E330" s="10"/>
      <c r="F330" s="10">
        <v>1</v>
      </c>
      <c r="G330" s="10">
        <v>3</v>
      </c>
      <c r="H330" s="10">
        <v>3</v>
      </c>
    </row>
    <row r="331" spans="1:8">
      <c r="A331" s="26">
        <v>38632</v>
      </c>
      <c r="B331" s="26">
        <v>38796</v>
      </c>
      <c r="C331" s="26">
        <v>38796</v>
      </c>
      <c r="D331" s="10">
        <v>2</v>
      </c>
      <c r="E331" s="10"/>
      <c r="F331" s="10">
        <v>5</v>
      </c>
      <c r="G331" s="10">
        <v>1</v>
      </c>
      <c r="H331" s="10">
        <v>1</v>
      </c>
    </row>
    <row r="332" spans="1:8">
      <c r="A332" s="26">
        <v>38513</v>
      </c>
      <c r="B332" s="26">
        <v>38847</v>
      </c>
      <c r="C332" s="26">
        <v>38847</v>
      </c>
      <c r="D332" s="10">
        <v>6</v>
      </c>
      <c r="E332" s="10"/>
      <c r="F332" s="10">
        <v>5</v>
      </c>
      <c r="G332" s="10">
        <v>3</v>
      </c>
      <c r="H332" s="10">
        <v>3</v>
      </c>
    </row>
    <row r="333" spans="1:8">
      <c r="A333" s="26">
        <v>38764</v>
      </c>
      <c r="B333" s="26">
        <v>38830</v>
      </c>
      <c r="C333" s="26">
        <v>38830</v>
      </c>
      <c r="D333" s="10">
        <v>3</v>
      </c>
      <c r="E333" s="10"/>
      <c r="F333" s="10">
        <v>4</v>
      </c>
      <c r="G333" s="10">
        <v>7</v>
      </c>
      <c r="H333" s="10">
        <v>7</v>
      </c>
    </row>
    <row r="334" spans="1:8">
      <c r="A334" s="26">
        <v>38533</v>
      </c>
      <c r="B334" s="26">
        <v>38798</v>
      </c>
      <c r="C334" s="26">
        <v>38860</v>
      </c>
      <c r="D334" s="10">
        <v>2</v>
      </c>
      <c r="E334" s="10"/>
      <c r="F334" s="10">
        <v>4</v>
      </c>
      <c r="G334" s="10">
        <v>3</v>
      </c>
      <c r="H334" s="10">
        <v>2</v>
      </c>
    </row>
    <row r="335" spans="1:8">
      <c r="A335" s="26">
        <v>38650</v>
      </c>
      <c r="B335" s="26">
        <v>38855</v>
      </c>
      <c r="C335" s="26">
        <v>38855</v>
      </c>
      <c r="D335" s="10">
        <v>3</v>
      </c>
      <c r="E335" s="10"/>
      <c r="F335" s="10">
        <v>2</v>
      </c>
      <c r="G335" s="10">
        <v>4</v>
      </c>
      <c r="H335" s="10">
        <v>4</v>
      </c>
    </row>
    <row r="336" spans="1:8">
      <c r="A336" s="26">
        <v>38700</v>
      </c>
      <c r="B336" s="26">
        <v>38869</v>
      </c>
      <c r="C336" s="26">
        <v>38869</v>
      </c>
      <c r="D336" s="10">
        <v>3</v>
      </c>
      <c r="E336" s="10"/>
      <c r="F336" s="10">
        <v>3</v>
      </c>
      <c r="G336" s="10">
        <v>4</v>
      </c>
      <c r="H336" s="10">
        <v>4</v>
      </c>
    </row>
    <row r="337" spans="1:8">
      <c r="A337" s="26">
        <v>38566</v>
      </c>
      <c r="B337" s="26">
        <v>38886</v>
      </c>
      <c r="C337" s="26">
        <v>38886</v>
      </c>
      <c r="D337" s="10">
        <v>6</v>
      </c>
      <c r="E337" s="10"/>
      <c r="F337" s="10">
        <v>2</v>
      </c>
      <c r="G337" s="10">
        <v>7</v>
      </c>
      <c r="H337" s="10">
        <v>7</v>
      </c>
    </row>
    <row r="338" spans="1:8">
      <c r="A338" s="26">
        <v>38762</v>
      </c>
      <c r="B338" s="26">
        <v>38861</v>
      </c>
      <c r="C338" s="26">
        <v>38878</v>
      </c>
      <c r="D338" s="10">
        <v>4</v>
      </c>
      <c r="E338" s="10"/>
      <c r="F338" s="10">
        <v>2</v>
      </c>
      <c r="G338" s="10">
        <v>3</v>
      </c>
      <c r="H338" s="10">
        <v>6</v>
      </c>
    </row>
    <row r="339" spans="1:8">
      <c r="A339" s="26">
        <v>38675</v>
      </c>
      <c r="B339" s="26">
        <v>38816</v>
      </c>
      <c r="C339" s="26">
        <v>38891</v>
      </c>
      <c r="D339" s="10">
        <v>4</v>
      </c>
      <c r="E339" s="10"/>
      <c r="F339" s="10">
        <v>6</v>
      </c>
      <c r="G339" s="10">
        <v>7</v>
      </c>
      <c r="H339" s="10">
        <v>5</v>
      </c>
    </row>
    <row r="340" spans="1:8">
      <c r="A340" s="26">
        <v>38733</v>
      </c>
      <c r="B340" s="26">
        <v>38816</v>
      </c>
      <c r="C340" s="26">
        <v>38828</v>
      </c>
      <c r="D340" s="10">
        <v>3</v>
      </c>
      <c r="E340" s="10"/>
      <c r="F340" s="10">
        <v>1</v>
      </c>
      <c r="G340" s="10">
        <v>7</v>
      </c>
      <c r="H340" s="10">
        <v>5</v>
      </c>
    </row>
    <row r="341" spans="1:8">
      <c r="A341" s="26">
        <v>38810</v>
      </c>
      <c r="B341" s="26">
        <v>38899</v>
      </c>
      <c r="C341" s="26">
        <v>38902</v>
      </c>
      <c r="D341" s="10">
        <v>2</v>
      </c>
      <c r="E341" s="10"/>
      <c r="F341" s="10">
        <v>1</v>
      </c>
      <c r="G341" s="10">
        <v>6</v>
      </c>
      <c r="H341" s="10">
        <v>2</v>
      </c>
    </row>
    <row r="342" spans="1:8">
      <c r="A342" s="26">
        <v>38590</v>
      </c>
      <c r="B342" s="26">
        <v>38729</v>
      </c>
      <c r="C342" s="26">
        <v>38915</v>
      </c>
      <c r="D342" s="10">
        <v>3</v>
      </c>
      <c r="E342" s="10"/>
      <c r="F342" s="10">
        <v>5</v>
      </c>
      <c r="G342" s="10">
        <v>4</v>
      </c>
      <c r="H342" s="10">
        <v>1</v>
      </c>
    </row>
    <row r="343" spans="1:8">
      <c r="A343" s="26">
        <v>38805</v>
      </c>
      <c r="B343" s="26">
        <v>38882</v>
      </c>
      <c r="C343" s="26">
        <v>38921</v>
      </c>
      <c r="D343" s="10">
        <v>2</v>
      </c>
      <c r="E343" s="10"/>
      <c r="F343" s="10">
        <v>3</v>
      </c>
      <c r="G343" s="10">
        <v>3</v>
      </c>
      <c r="H343" s="10">
        <v>7</v>
      </c>
    </row>
    <row r="344" spans="1:8">
      <c r="A344" s="26">
        <v>38651</v>
      </c>
      <c r="B344" s="26">
        <v>38945</v>
      </c>
      <c r="C344" s="26">
        <v>38945</v>
      </c>
      <c r="D344" s="10">
        <v>3</v>
      </c>
      <c r="E344" s="10"/>
      <c r="F344" s="10">
        <v>3</v>
      </c>
      <c r="G344" s="10">
        <v>3</v>
      </c>
      <c r="H344" s="10">
        <v>3</v>
      </c>
    </row>
    <row r="345" spans="1:8">
      <c r="A345" s="26">
        <v>38519</v>
      </c>
      <c r="B345" s="26">
        <v>38903</v>
      </c>
      <c r="C345" s="26">
        <v>38954</v>
      </c>
      <c r="D345" s="10">
        <v>2</v>
      </c>
      <c r="E345" s="10"/>
      <c r="F345" s="10">
        <v>4</v>
      </c>
      <c r="G345" s="10">
        <v>3</v>
      </c>
      <c r="H345" s="10">
        <v>5</v>
      </c>
    </row>
    <row r="346" spans="1:8">
      <c r="A346" s="26">
        <v>38631</v>
      </c>
      <c r="B346" s="26">
        <v>38916</v>
      </c>
      <c r="C346" s="26">
        <v>38916</v>
      </c>
      <c r="D346" s="10">
        <v>7</v>
      </c>
      <c r="E346" s="10"/>
      <c r="F346" s="10">
        <v>4</v>
      </c>
      <c r="G346" s="10">
        <v>2</v>
      </c>
      <c r="H346" s="10">
        <v>2</v>
      </c>
    </row>
    <row r="347" spans="1:8">
      <c r="A347" s="26">
        <v>38509</v>
      </c>
      <c r="B347" s="26">
        <v>38934</v>
      </c>
      <c r="C347" s="26">
        <v>38935</v>
      </c>
      <c r="D347" s="10">
        <v>3</v>
      </c>
      <c r="E347" s="10"/>
      <c r="F347" s="10">
        <v>1</v>
      </c>
      <c r="G347" s="10">
        <v>6</v>
      </c>
      <c r="H347" s="10">
        <v>7</v>
      </c>
    </row>
    <row r="348" spans="1:8">
      <c r="A348" s="26">
        <v>38845</v>
      </c>
      <c r="B348" s="26">
        <v>38922</v>
      </c>
      <c r="C348" s="26">
        <v>38922</v>
      </c>
      <c r="D348" s="10">
        <v>2</v>
      </c>
      <c r="E348" s="10"/>
      <c r="F348" s="10">
        <v>1</v>
      </c>
      <c r="G348" s="10">
        <v>1</v>
      </c>
      <c r="H348" s="10">
        <v>1</v>
      </c>
    </row>
    <row r="349" spans="1:8">
      <c r="A349" s="26">
        <v>38426</v>
      </c>
      <c r="B349" s="26">
        <v>38749</v>
      </c>
      <c r="C349" s="26">
        <v>38915</v>
      </c>
      <c r="D349" s="10">
        <v>9</v>
      </c>
      <c r="E349" s="10"/>
      <c r="F349" s="10">
        <v>2</v>
      </c>
      <c r="G349" s="10">
        <v>3</v>
      </c>
      <c r="H349" s="10">
        <v>1</v>
      </c>
    </row>
    <row r="350" spans="1:8">
      <c r="A350" s="26">
        <v>38726</v>
      </c>
      <c r="B350" s="26">
        <v>38831</v>
      </c>
      <c r="C350" s="26">
        <v>38831</v>
      </c>
      <c r="D350" s="10">
        <v>2</v>
      </c>
      <c r="E350" s="10"/>
      <c r="F350" s="10">
        <v>1</v>
      </c>
      <c r="G350" s="10">
        <v>1</v>
      </c>
      <c r="H350" s="10">
        <v>1</v>
      </c>
    </row>
    <row r="351" spans="1:8">
      <c r="A351" s="26">
        <v>38644</v>
      </c>
      <c r="B351" s="26">
        <v>38776</v>
      </c>
      <c r="C351" s="26">
        <v>38923</v>
      </c>
      <c r="D351" s="10">
        <v>2</v>
      </c>
      <c r="E351" s="10"/>
      <c r="F351" s="10">
        <v>3</v>
      </c>
      <c r="G351" s="10">
        <v>2</v>
      </c>
      <c r="H351" s="10">
        <v>2</v>
      </c>
    </row>
    <row r="352" spans="1:8">
      <c r="A352" s="26">
        <v>38694</v>
      </c>
      <c r="B352" s="26">
        <v>38890</v>
      </c>
      <c r="C352" s="26">
        <v>38937</v>
      </c>
      <c r="D352" s="10">
        <v>2</v>
      </c>
      <c r="E352" s="10"/>
      <c r="F352" s="10">
        <v>4</v>
      </c>
      <c r="G352" s="10">
        <v>4</v>
      </c>
      <c r="H352" s="10">
        <v>2</v>
      </c>
    </row>
    <row r="353" spans="1:8">
      <c r="A353" s="26">
        <v>38663</v>
      </c>
      <c r="B353" s="26">
        <v>38889</v>
      </c>
      <c r="C353" s="26">
        <v>38991</v>
      </c>
      <c r="D353" s="10">
        <v>2</v>
      </c>
      <c r="E353" s="10"/>
      <c r="F353" s="10">
        <v>1</v>
      </c>
      <c r="G353" s="10">
        <v>3</v>
      </c>
      <c r="H353" s="10">
        <v>7</v>
      </c>
    </row>
    <row r="354" spans="1:8">
      <c r="A354" s="26">
        <v>38708</v>
      </c>
      <c r="B354" s="26">
        <v>38979</v>
      </c>
      <c r="C354" s="26">
        <v>38979</v>
      </c>
      <c r="D354" s="10">
        <v>2</v>
      </c>
      <c r="E354" s="10"/>
      <c r="F354" s="10">
        <v>4</v>
      </c>
      <c r="G354" s="10">
        <v>2</v>
      </c>
      <c r="H354" s="10">
        <v>2</v>
      </c>
    </row>
    <row r="355" spans="1:8">
      <c r="A355" s="26">
        <v>38806</v>
      </c>
      <c r="B355" s="26">
        <v>38889</v>
      </c>
      <c r="C355" s="26">
        <v>38889</v>
      </c>
      <c r="D355" s="10">
        <v>2</v>
      </c>
      <c r="E355" s="10"/>
      <c r="F355" s="10">
        <v>4</v>
      </c>
      <c r="G355" s="10">
        <v>3</v>
      </c>
      <c r="H355" s="10">
        <v>3</v>
      </c>
    </row>
    <row r="356" spans="1:8">
      <c r="A356" s="26">
        <v>38727</v>
      </c>
      <c r="B356" s="26">
        <v>38974</v>
      </c>
      <c r="C356" s="26">
        <v>38974</v>
      </c>
      <c r="D356" s="10">
        <v>5</v>
      </c>
      <c r="E356" s="10"/>
      <c r="F356" s="10">
        <v>2</v>
      </c>
      <c r="G356" s="10">
        <v>4</v>
      </c>
      <c r="H356" s="10">
        <v>4</v>
      </c>
    </row>
    <row r="357" spans="1:8">
      <c r="A357" s="26">
        <v>38965</v>
      </c>
      <c r="B357" s="26">
        <v>39003</v>
      </c>
      <c r="C357" s="26">
        <v>39008</v>
      </c>
      <c r="D357" s="10">
        <v>4</v>
      </c>
      <c r="E357" s="10"/>
      <c r="F357" s="10">
        <v>2</v>
      </c>
      <c r="G357" s="10">
        <v>5</v>
      </c>
      <c r="H357" s="10">
        <v>3</v>
      </c>
    </row>
    <row r="358" spans="1:8">
      <c r="A358" s="26">
        <v>38861</v>
      </c>
      <c r="B358" s="26">
        <v>39017</v>
      </c>
      <c r="C358" s="26">
        <v>39033</v>
      </c>
      <c r="D358" s="10">
        <v>2</v>
      </c>
      <c r="E358" s="10"/>
      <c r="F358" s="10">
        <v>3</v>
      </c>
      <c r="G358" s="10">
        <v>5</v>
      </c>
      <c r="H358" s="10">
        <v>7</v>
      </c>
    </row>
    <row r="359" spans="1:8">
      <c r="A359" s="26">
        <v>38936</v>
      </c>
      <c r="B359" s="26">
        <v>39000</v>
      </c>
      <c r="C359" s="26">
        <v>39002</v>
      </c>
      <c r="D359" s="10">
        <v>2</v>
      </c>
      <c r="E359" s="10"/>
      <c r="F359" s="10">
        <v>1</v>
      </c>
      <c r="G359" s="10">
        <v>2</v>
      </c>
      <c r="H359" s="10">
        <v>4</v>
      </c>
    </row>
    <row r="360" spans="1:8">
      <c r="A360" s="26">
        <v>38607</v>
      </c>
      <c r="B360" s="26">
        <v>39006</v>
      </c>
      <c r="C360" s="26">
        <v>39006</v>
      </c>
      <c r="D360" s="10">
        <v>2</v>
      </c>
      <c r="E360" s="10"/>
      <c r="F360" s="10">
        <v>1</v>
      </c>
      <c r="G360" s="10">
        <v>1</v>
      </c>
      <c r="H360" s="10">
        <v>1</v>
      </c>
    </row>
    <row r="361" spans="1:8">
      <c r="A361" s="26">
        <v>38716</v>
      </c>
      <c r="B361" s="26">
        <v>39020</v>
      </c>
      <c r="C361" s="26">
        <v>39032</v>
      </c>
      <c r="D361" s="10">
        <v>3</v>
      </c>
      <c r="E361" s="10"/>
      <c r="F361" s="10">
        <v>5</v>
      </c>
      <c r="G361" s="10">
        <v>1</v>
      </c>
      <c r="H361" s="10">
        <v>6</v>
      </c>
    </row>
    <row r="362" spans="1:8">
      <c r="A362" s="26">
        <v>38966</v>
      </c>
      <c r="B362" s="26">
        <v>39049</v>
      </c>
      <c r="C362" s="26">
        <v>39050</v>
      </c>
      <c r="D362" s="10">
        <v>3</v>
      </c>
      <c r="E362" s="10"/>
      <c r="F362" s="10">
        <v>3</v>
      </c>
      <c r="G362" s="10">
        <v>2</v>
      </c>
      <c r="H362" s="10">
        <v>3</v>
      </c>
    </row>
    <row r="363" spans="1:8">
      <c r="A363" s="26">
        <v>38752</v>
      </c>
      <c r="B363" s="26">
        <v>39054</v>
      </c>
      <c r="C363" s="26">
        <v>39055</v>
      </c>
      <c r="D363" s="10">
        <v>2</v>
      </c>
      <c r="E363" s="10"/>
      <c r="F363" s="10">
        <v>6</v>
      </c>
      <c r="G363" s="10">
        <v>7</v>
      </c>
      <c r="H363" s="10">
        <v>1</v>
      </c>
    </row>
    <row r="364" spans="1:8">
      <c r="A364" s="26">
        <v>38923</v>
      </c>
      <c r="B364" s="26">
        <v>39052</v>
      </c>
      <c r="C364" s="26">
        <v>39055</v>
      </c>
      <c r="D364" s="10">
        <v>2</v>
      </c>
      <c r="E364" s="10"/>
      <c r="F364" s="10">
        <v>2</v>
      </c>
      <c r="G364" s="10">
        <v>5</v>
      </c>
      <c r="H364" s="10">
        <v>1</v>
      </c>
    </row>
    <row r="365" spans="1:8">
      <c r="A365" s="26">
        <v>38579</v>
      </c>
      <c r="B365" s="26">
        <v>38922</v>
      </c>
      <c r="C365" s="26">
        <v>39056</v>
      </c>
      <c r="D365" s="10">
        <v>2</v>
      </c>
      <c r="E365" s="10"/>
      <c r="F365" s="10">
        <v>1</v>
      </c>
      <c r="G365" s="10">
        <v>1</v>
      </c>
      <c r="H365" s="10">
        <v>2</v>
      </c>
    </row>
    <row r="366" spans="1:8">
      <c r="A366" s="26">
        <v>38526</v>
      </c>
      <c r="B366" s="26">
        <v>39132</v>
      </c>
      <c r="C366" s="26">
        <v>39132</v>
      </c>
      <c r="D366" s="10">
        <v>2</v>
      </c>
      <c r="E366" s="10"/>
      <c r="F366" s="10">
        <v>4</v>
      </c>
      <c r="G366" s="10">
        <v>1</v>
      </c>
      <c r="H366" s="10">
        <v>1</v>
      </c>
    </row>
    <row r="367" spans="1:8">
      <c r="A367" s="26">
        <v>38903</v>
      </c>
      <c r="B367" s="26">
        <v>39054</v>
      </c>
      <c r="C367" s="26">
        <v>39055</v>
      </c>
      <c r="D367" s="10">
        <v>4</v>
      </c>
      <c r="E367" s="10"/>
      <c r="F367" s="10">
        <v>3</v>
      </c>
      <c r="G367" s="10">
        <v>7</v>
      </c>
      <c r="H367" s="10">
        <v>1</v>
      </c>
    </row>
    <row r="368" spans="1:8">
      <c r="A368" s="26">
        <v>38947</v>
      </c>
      <c r="B368" s="26">
        <v>39055</v>
      </c>
      <c r="C368" s="26">
        <v>39055</v>
      </c>
      <c r="D368" s="10">
        <v>2</v>
      </c>
      <c r="E368" s="10"/>
      <c r="F368" s="10">
        <v>5</v>
      </c>
      <c r="G368" s="10">
        <v>1</v>
      </c>
      <c r="H368" s="10">
        <v>1</v>
      </c>
    </row>
    <row r="369" spans="1:8">
      <c r="A369" s="26">
        <v>38982</v>
      </c>
      <c r="B369" s="26">
        <v>39059</v>
      </c>
      <c r="C369" s="26">
        <v>39059</v>
      </c>
      <c r="D369" s="10">
        <v>2</v>
      </c>
      <c r="E369" s="10"/>
      <c r="F369" s="10">
        <v>5</v>
      </c>
      <c r="G369" s="10">
        <v>5</v>
      </c>
      <c r="H369" s="10">
        <v>5</v>
      </c>
    </row>
    <row r="370" spans="1:8">
      <c r="A370" s="26">
        <v>39002</v>
      </c>
      <c r="B370" s="26">
        <v>39059</v>
      </c>
      <c r="C370" s="26">
        <v>39059</v>
      </c>
      <c r="D370" s="10">
        <v>2</v>
      </c>
      <c r="E370" s="10"/>
      <c r="F370" s="10">
        <v>4</v>
      </c>
      <c r="G370" s="10">
        <v>5</v>
      </c>
      <c r="H370" s="10">
        <v>5</v>
      </c>
    </row>
    <row r="371" spans="1:8">
      <c r="A371" s="26">
        <v>38940</v>
      </c>
      <c r="B371" s="26">
        <v>39066</v>
      </c>
      <c r="C371" s="26">
        <v>39066</v>
      </c>
      <c r="D371" s="10">
        <v>5</v>
      </c>
      <c r="E371" s="10"/>
      <c r="F371" s="10">
        <v>5</v>
      </c>
      <c r="G371" s="10">
        <v>5</v>
      </c>
      <c r="H371" s="10">
        <v>5</v>
      </c>
    </row>
    <row r="372" spans="1:8">
      <c r="A372" s="26">
        <v>38743</v>
      </c>
      <c r="B372" s="26">
        <v>39067</v>
      </c>
      <c r="C372" s="26">
        <v>39071</v>
      </c>
      <c r="D372" s="10">
        <v>3</v>
      </c>
      <c r="E372" s="10"/>
      <c r="F372" s="10">
        <v>4</v>
      </c>
      <c r="G372" s="10">
        <v>6</v>
      </c>
      <c r="H372" s="10">
        <v>3</v>
      </c>
    </row>
    <row r="373" spans="1:8">
      <c r="A373" s="26">
        <v>39007</v>
      </c>
      <c r="B373" s="26">
        <v>39072</v>
      </c>
      <c r="C373" s="26">
        <v>39073</v>
      </c>
      <c r="D373" s="10">
        <v>2</v>
      </c>
      <c r="E373" s="10"/>
      <c r="F373" s="10">
        <v>2</v>
      </c>
      <c r="G373" s="10">
        <v>4</v>
      </c>
      <c r="H373" s="10">
        <v>5</v>
      </c>
    </row>
    <row r="374" spans="1:8">
      <c r="A374" s="26">
        <v>38847</v>
      </c>
      <c r="B374" s="26">
        <v>39017</v>
      </c>
      <c r="C374" s="26">
        <v>39084</v>
      </c>
      <c r="D374" s="10">
        <v>3</v>
      </c>
      <c r="E374" s="10"/>
      <c r="F374" s="10">
        <v>3</v>
      </c>
      <c r="G374" s="10">
        <v>5</v>
      </c>
      <c r="H374" s="10">
        <v>2</v>
      </c>
    </row>
    <row r="375" spans="1:8">
      <c r="A375" s="26">
        <v>38880</v>
      </c>
      <c r="B375" s="26">
        <v>39074</v>
      </c>
      <c r="C375" s="27">
        <v>39076</v>
      </c>
      <c r="D375" s="10">
        <v>4</v>
      </c>
      <c r="E375" s="10"/>
      <c r="F375" s="10">
        <v>1</v>
      </c>
      <c r="G375" s="10">
        <v>6</v>
      </c>
      <c r="H375" s="10">
        <v>1</v>
      </c>
    </row>
    <row r="376" spans="1:8">
      <c r="A376" s="26">
        <v>39042</v>
      </c>
      <c r="B376" s="26">
        <v>39072</v>
      </c>
      <c r="C376" s="26">
        <v>39073</v>
      </c>
      <c r="D376" s="10">
        <v>2</v>
      </c>
      <c r="E376" s="10"/>
      <c r="F376" s="10">
        <v>2</v>
      </c>
      <c r="G376" s="10">
        <v>4</v>
      </c>
      <c r="H376" s="10">
        <v>5</v>
      </c>
    </row>
    <row r="377" spans="1:8">
      <c r="A377" s="26">
        <v>38802</v>
      </c>
      <c r="B377" s="26">
        <v>39075</v>
      </c>
      <c r="C377" s="27">
        <v>39076</v>
      </c>
      <c r="D377" s="10">
        <v>4</v>
      </c>
      <c r="E377" s="10"/>
      <c r="F377" s="10">
        <v>7</v>
      </c>
      <c r="G377" s="10">
        <v>7</v>
      </c>
      <c r="H377" s="10">
        <v>1</v>
      </c>
    </row>
    <row r="378" spans="1:8">
      <c r="A378" s="26">
        <v>38892</v>
      </c>
      <c r="B378" s="26">
        <v>39063</v>
      </c>
      <c r="C378" s="26">
        <v>39090</v>
      </c>
      <c r="D378" s="10">
        <v>2</v>
      </c>
      <c r="E378" s="10"/>
      <c r="F378" s="10">
        <v>6</v>
      </c>
      <c r="G378" s="10">
        <v>2</v>
      </c>
      <c r="H378" s="10">
        <v>1</v>
      </c>
    </row>
    <row r="379" spans="1:8">
      <c r="A379" s="26">
        <v>38862</v>
      </c>
      <c r="B379" s="26">
        <v>39053</v>
      </c>
      <c r="C379" s="26">
        <v>39092</v>
      </c>
      <c r="D379" s="10">
        <v>2</v>
      </c>
      <c r="E379" s="10"/>
      <c r="F379" s="10">
        <v>4</v>
      </c>
      <c r="G379" s="10">
        <v>6</v>
      </c>
      <c r="H379" s="10">
        <v>3</v>
      </c>
    </row>
    <row r="380" spans="1:8">
      <c r="A380" s="26">
        <v>39002</v>
      </c>
      <c r="B380" s="26">
        <v>39062</v>
      </c>
      <c r="C380" s="26">
        <v>39111</v>
      </c>
      <c r="D380" s="10">
        <v>2</v>
      </c>
      <c r="E380" s="10"/>
      <c r="F380" s="10">
        <v>4</v>
      </c>
      <c r="G380" s="10">
        <v>1</v>
      </c>
      <c r="H380" s="10">
        <v>1</v>
      </c>
    </row>
    <row r="381" spans="1:8">
      <c r="A381" s="26">
        <v>38685</v>
      </c>
      <c r="B381" s="26">
        <v>38805</v>
      </c>
      <c r="C381" s="26">
        <v>39029</v>
      </c>
      <c r="D381" s="10">
        <v>4</v>
      </c>
      <c r="E381" s="10"/>
      <c r="F381" s="10">
        <v>2</v>
      </c>
      <c r="G381" s="10">
        <v>3</v>
      </c>
      <c r="H381" s="10">
        <v>3</v>
      </c>
    </row>
    <row r="382" spans="1:8">
      <c r="A382" s="26">
        <v>38657</v>
      </c>
      <c r="B382" s="26">
        <v>39051</v>
      </c>
      <c r="C382" s="26">
        <v>39106</v>
      </c>
      <c r="D382" s="10">
        <v>3</v>
      </c>
      <c r="E382" s="10"/>
      <c r="F382" s="10">
        <v>2</v>
      </c>
      <c r="G382" s="10">
        <v>4</v>
      </c>
      <c r="H382" s="10">
        <v>3</v>
      </c>
    </row>
    <row r="383" spans="1:8">
      <c r="A383" s="26">
        <v>38685</v>
      </c>
      <c r="B383" s="26">
        <v>39022</v>
      </c>
      <c r="C383" s="26">
        <v>39105</v>
      </c>
      <c r="D383" s="10">
        <v>5</v>
      </c>
      <c r="E383" s="10"/>
      <c r="F383" s="10">
        <v>2</v>
      </c>
      <c r="G383" s="10">
        <v>3</v>
      </c>
      <c r="H383" s="10">
        <v>2</v>
      </c>
    </row>
    <row r="384" spans="1:8">
      <c r="A384" s="26">
        <v>39006</v>
      </c>
      <c r="B384" s="26">
        <v>39070</v>
      </c>
      <c r="C384" s="26">
        <v>39104</v>
      </c>
      <c r="D384" s="10">
        <v>2</v>
      </c>
      <c r="E384" s="10"/>
      <c r="F384" s="10">
        <v>1</v>
      </c>
      <c r="G384" s="10">
        <v>2</v>
      </c>
      <c r="H384" s="10">
        <v>1</v>
      </c>
    </row>
    <row r="385" spans="1:8">
      <c r="A385" s="26">
        <v>39069</v>
      </c>
      <c r="B385" s="26">
        <v>39181</v>
      </c>
      <c r="C385" s="26">
        <v>39245</v>
      </c>
      <c r="D385" s="10">
        <v>2</v>
      </c>
      <c r="E385" s="10"/>
      <c r="F385" s="10">
        <v>1</v>
      </c>
      <c r="G385" s="10">
        <v>1</v>
      </c>
      <c r="H385" s="10">
        <v>2</v>
      </c>
    </row>
    <row r="386" spans="1:8">
      <c r="A386" s="26">
        <v>38737</v>
      </c>
      <c r="B386" s="26">
        <v>38943</v>
      </c>
      <c r="C386" s="26">
        <v>39239</v>
      </c>
      <c r="D386" s="10">
        <v>6</v>
      </c>
      <c r="E386" s="10"/>
      <c r="F386" s="10">
        <v>5</v>
      </c>
      <c r="G386" s="10">
        <v>1</v>
      </c>
      <c r="H386" s="10">
        <v>3</v>
      </c>
    </row>
    <row r="387" spans="1:8">
      <c r="A387" s="26">
        <v>39091</v>
      </c>
      <c r="B387" s="26">
        <v>39106</v>
      </c>
      <c r="C387" s="26">
        <v>39111</v>
      </c>
      <c r="D387" s="10">
        <v>5</v>
      </c>
      <c r="E387" s="10"/>
      <c r="F387" s="10">
        <v>2</v>
      </c>
      <c r="G387" s="10">
        <v>3</v>
      </c>
      <c r="H387" s="10">
        <v>1</v>
      </c>
    </row>
    <row r="388" spans="1:8">
      <c r="A388" s="26">
        <v>38827</v>
      </c>
      <c r="B388" s="26">
        <v>39127</v>
      </c>
      <c r="C388" s="26">
        <v>39128</v>
      </c>
      <c r="D388" s="10">
        <v>4</v>
      </c>
      <c r="E388" s="10"/>
      <c r="F388" s="10">
        <v>4</v>
      </c>
      <c r="G388" s="10">
        <v>3</v>
      </c>
      <c r="H388" s="10">
        <v>4</v>
      </c>
    </row>
    <row r="389" spans="1:8">
      <c r="A389" s="26">
        <v>38912</v>
      </c>
      <c r="B389" s="26">
        <v>39127</v>
      </c>
      <c r="C389" s="26">
        <v>39128</v>
      </c>
      <c r="D389" s="10">
        <v>4</v>
      </c>
      <c r="E389" s="10"/>
      <c r="F389" s="10">
        <v>5</v>
      </c>
      <c r="G389" s="10">
        <v>3</v>
      </c>
      <c r="H389" s="10">
        <v>4</v>
      </c>
    </row>
    <row r="390" spans="1:8">
      <c r="A390" s="26">
        <v>38776</v>
      </c>
      <c r="B390" s="26">
        <v>39132</v>
      </c>
      <c r="C390" s="26">
        <v>39133</v>
      </c>
      <c r="D390" s="10">
        <v>5</v>
      </c>
      <c r="E390" s="10"/>
      <c r="F390" s="10">
        <v>2</v>
      </c>
      <c r="G390" s="10">
        <v>1</v>
      </c>
      <c r="H390" s="10">
        <v>2</v>
      </c>
    </row>
    <row r="391" spans="1:8">
      <c r="A391" s="26">
        <v>38944</v>
      </c>
      <c r="B391" s="26">
        <v>39144</v>
      </c>
      <c r="C391" s="26">
        <v>39150</v>
      </c>
      <c r="D391" s="10">
        <v>3</v>
      </c>
      <c r="E391" s="10"/>
      <c r="F391" s="10">
        <v>2</v>
      </c>
      <c r="G391" s="10">
        <v>6</v>
      </c>
      <c r="H391" s="10">
        <v>5</v>
      </c>
    </row>
    <row r="392" spans="1:8">
      <c r="A392" s="26">
        <v>38967</v>
      </c>
      <c r="B392" s="26">
        <v>39154</v>
      </c>
      <c r="C392" s="26">
        <v>39154</v>
      </c>
      <c r="D392" s="10">
        <v>2</v>
      </c>
      <c r="E392" s="10"/>
      <c r="F392" s="10">
        <v>4</v>
      </c>
      <c r="G392" s="10">
        <v>2</v>
      </c>
      <c r="H392" s="10">
        <v>2</v>
      </c>
    </row>
    <row r="393" spans="1:8">
      <c r="A393" s="26">
        <v>38894</v>
      </c>
      <c r="B393" s="26">
        <v>39146</v>
      </c>
      <c r="C393" s="26">
        <v>39146</v>
      </c>
      <c r="D393" s="10">
        <v>7</v>
      </c>
      <c r="E393" s="10"/>
      <c r="F393" s="10">
        <v>1</v>
      </c>
      <c r="G393" s="10">
        <v>1</v>
      </c>
      <c r="H393" s="10">
        <v>1</v>
      </c>
    </row>
    <row r="394" spans="1:8">
      <c r="A394" s="27">
        <v>39076</v>
      </c>
      <c r="B394" s="26">
        <v>39153</v>
      </c>
      <c r="C394" s="26">
        <v>39153</v>
      </c>
      <c r="D394" s="10">
        <v>2</v>
      </c>
      <c r="E394" s="10"/>
      <c r="F394" s="10">
        <v>1</v>
      </c>
      <c r="G394" s="10">
        <v>1</v>
      </c>
      <c r="H394" s="10">
        <v>1</v>
      </c>
    </row>
    <row r="395" spans="1:8">
      <c r="A395" s="26">
        <v>38903</v>
      </c>
      <c r="B395" s="26">
        <v>39104</v>
      </c>
      <c r="C395" s="26">
        <v>39258</v>
      </c>
      <c r="D395" s="10">
        <v>4</v>
      </c>
      <c r="E395" s="10"/>
      <c r="F395" s="10">
        <v>3</v>
      </c>
      <c r="G395" s="10">
        <v>1</v>
      </c>
      <c r="H395" s="10">
        <v>1</v>
      </c>
    </row>
    <row r="396" spans="1:8">
      <c r="A396" s="26">
        <v>39172</v>
      </c>
      <c r="B396" s="26">
        <v>39220</v>
      </c>
      <c r="C396" s="26">
        <v>39220</v>
      </c>
      <c r="D396" s="10">
        <v>2</v>
      </c>
      <c r="E396" s="10"/>
      <c r="F396" s="10">
        <v>6</v>
      </c>
      <c r="G396" s="10">
        <v>5</v>
      </c>
      <c r="H396" s="10">
        <v>5</v>
      </c>
    </row>
    <row r="397" spans="1:8">
      <c r="A397" s="26">
        <v>39049</v>
      </c>
      <c r="B397" s="26">
        <v>39247</v>
      </c>
      <c r="C397" s="26">
        <v>39257</v>
      </c>
      <c r="D397" s="10">
        <v>4</v>
      </c>
      <c r="E397" s="10"/>
      <c r="F397" s="10">
        <v>2</v>
      </c>
      <c r="G397" s="10">
        <v>4</v>
      </c>
      <c r="H397" s="10">
        <v>7</v>
      </c>
    </row>
    <row r="398" spans="1:8">
      <c r="A398" s="26">
        <v>38871</v>
      </c>
      <c r="B398" s="26">
        <v>39174</v>
      </c>
      <c r="C398" s="26">
        <v>39250</v>
      </c>
      <c r="D398" s="10">
        <v>2</v>
      </c>
      <c r="E398" s="10"/>
      <c r="F398" s="10">
        <v>6</v>
      </c>
      <c r="G398" s="10">
        <v>1</v>
      </c>
      <c r="H398" s="10">
        <v>7</v>
      </c>
    </row>
    <row r="399" spans="1:8">
      <c r="A399" s="26">
        <v>38917</v>
      </c>
      <c r="B399" s="26">
        <v>39183</v>
      </c>
      <c r="C399" s="26">
        <v>39183</v>
      </c>
      <c r="D399" s="10">
        <v>2</v>
      </c>
      <c r="E399" s="10"/>
      <c r="F399" s="10">
        <v>3</v>
      </c>
      <c r="G399" s="10">
        <v>3</v>
      </c>
      <c r="H399" s="10">
        <v>3</v>
      </c>
    </row>
    <row r="400" spans="1:8">
      <c r="A400" s="26">
        <v>38702</v>
      </c>
      <c r="B400" s="26">
        <v>39010</v>
      </c>
      <c r="C400" s="26">
        <v>39176</v>
      </c>
      <c r="D400" s="10">
        <v>5</v>
      </c>
      <c r="E400" s="10"/>
      <c r="F400" s="10">
        <v>5</v>
      </c>
      <c r="G400" s="10">
        <v>5</v>
      </c>
      <c r="H400" s="10">
        <v>3</v>
      </c>
    </row>
    <row r="401" spans="1:8">
      <c r="A401" s="26">
        <v>38810</v>
      </c>
      <c r="B401" s="26">
        <v>38874</v>
      </c>
      <c r="C401" s="26">
        <v>39129</v>
      </c>
      <c r="D401" s="10">
        <v>2</v>
      </c>
      <c r="E401" s="10"/>
      <c r="F401" s="10">
        <v>1</v>
      </c>
      <c r="G401" s="10">
        <v>2</v>
      </c>
      <c r="H401" s="10">
        <v>5</v>
      </c>
    </row>
    <row r="402" spans="1:8">
      <c r="A402" s="26">
        <v>38840</v>
      </c>
      <c r="B402" s="26">
        <v>39036</v>
      </c>
      <c r="C402" s="26">
        <v>39140</v>
      </c>
      <c r="D402" s="10">
        <v>4</v>
      </c>
      <c r="E402" s="10"/>
      <c r="F402" s="10">
        <v>3</v>
      </c>
      <c r="G402" s="10">
        <v>3</v>
      </c>
      <c r="H402" s="10">
        <v>2</v>
      </c>
    </row>
    <row r="403" spans="1:8">
      <c r="A403" s="26">
        <v>39153</v>
      </c>
      <c r="B403" s="26">
        <v>39228</v>
      </c>
      <c r="C403" s="26">
        <v>39229</v>
      </c>
      <c r="D403" s="10">
        <v>2</v>
      </c>
      <c r="E403" s="10"/>
      <c r="F403" s="10">
        <v>1</v>
      </c>
      <c r="G403" s="10">
        <v>6</v>
      </c>
      <c r="H403" s="10">
        <v>7</v>
      </c>
    </row>
    <row r="404" spans="1:8">
      <c r="A404" s="26">
        <v>39050</v>
      </c>
      <c r="B404" s="26">
        <v>39205</v>
      </c>
      <c r="C404" s="26">
        <v>39206</v>
      </c>
      <c r="D404" s="10">
        <v>6</v>
      </c>
      <c r="E404" s="10"/>
      <c r="F404" s="10">
        <v>3</v>
      </c>
      <c r="G404" s="10">
        <v>4</v>
      </c>
      <c r="H404" s="10">
        <v>5</v>
      </c>
    </row>
    <row r="405" spans="1:8">
      <c r="A405" s="26">
        <v>39210</v>
      </c>
      <c r="B405" s="26">
        <v>39295</v>
      </c>
      <c r="C405" s="26">
        <v>39295</v>
      </c>
      <c r="D405" s="10">
        <v>2</v>
      </c>
      <c r="E405" s="10"/>
      <c r="F405" s="10">
        <v>2</v>
      </c>
      <c r="G405" s="10">
        <v>3</v>
      </c>
      <c r="H405" s="10">
        <v>3</v>
      </c>
    </row>
    <row r="406" spans="1:8">
      <c r="A406" s="26">
        <v>38947</v>
      </c>
      <c r="B406" s="26">
        <v>39106</v>
      </c>
      <c r="C406" s="26">
        <v>39276</v>
      </c>
      <c r="D406" s="10">
        <v>2</v>
      </c>
      <c r="E406" s="10"/>
      <c r="F406" s="10">
        <v>5</v>
      </c>
      <c r="G406" s="10">
        <v>3</v>
      </c>
      <c r="H406" s="10">
        <v>5</v>
      </c>
    </row>
    <row r="407" spans="1:8">
      <c r="A407" s="26">
        <v>39003</v>
      </c>
      <c r="B407" s="26">
        <v>39092</v>
      </c>
      <c r="C407" s="26">
        <v>39185</v>
      </c>
      <c r="D407" s="10">
        <v>2</v>
      </c>
      <c r="E407" s="10"/>
      <c r="F407" s="10">
        <v>5</v>
      </c>
      <c r="G407" s="10">
        <v>3</v>
      </c>
      <c r="H407" s="10">
        <v>5</v>
      </c>
    </row>
    <row r="408" spans="1:8">
      <c r="A408" s="26">
        <v>38959</v>
      </c>
      <c r="B408" s="26">
        <v>39146</v>
      </c>
      <c r="C408" s="26">
        <v>39182</v>
      </c>
      <c r="D408" s="10">
        <v>3</v>
      </c>
      <c r="E408" s="10"/>
      <c r="F408" s="10">
        <v>3</v>
      </c>
      <c r="G408" s="10">
        <v>1</v>
      </c>
      <c r="H408" s="10">
        <v>2</v>
      </c>
    </row>
    <row r="409" spans="1:8">
      <c r="A409" s="26">
        <v>39040</v>
      </c>
      <c r="B409" s="26">
        <v>39201</v>
      </c>
      <c r="C409" s="26">
        <v>39296</v>
      </c>
      <c r="D409" s="10">
        <v>2</v>
      </c>
      <c r="E409" s="10"/>
      <c r="F409" s="10">
        <v>7</v>
      </c>
      <c r="G409" s="10">
        <v>7</v>
      </c>
      <c r="H409" s="10">
        <v>4</v>
      </c>
    </row>
    <row r="410" spans="1:8">
      <c r="A410" s="26">
        <v>39177</v>
      </c>
      <c r="B410" s="26">
        <v>39251</v>
      </c>
      <c r="C410" s="26">
        <v>39257</v>
      </c>
      <c r="D410" s="10">
        <v>5</v>
      </c>
      <c r="E410" s="10"/>
      <c r="F410" s="10">
        <v>4</v>
      </c>
      <c r="G410" s="10">
        <v>1</v>
      </c>
      <c r="H410" s="10">
        <v>7</v>
      </c>
    </row>
    <row r="411" spans="1:8">
      <c r="A411" s="26">
        <v>39035</v>
      </c>
      <c r="B411" s="26">
        <v>39160</v>
      </c>
      <c r="C411" s="26">
        <v>39210</v>
      </c>
      <c r="D411" s="10">
        <v>2</v>
      </c>
      <c r="E411" s="10"/>
      <c r="F411" s="10">
        <v>2</v>
      </c>
      <c r="G411" s="10">
        <v>1</v>
      </c>
      <c r="H411" s="10">
        <v>2</v>
      </c>
    </row>
    <row r="412" spans="1:8">
      <c r="A412" s="26">
        <v>38570</v>
      </c>
      <c r="B412" s="26">
        <v>39091</v>
      </c>
      <c r="C412" s="26">
        <v>39223</v>
      </c>
      <c r="D412" s="10">
        <v>3</v>
      </c>
      <c r="E412" s="10"/>
      <c r="F412" s="10">
        <v>6</v>
      </c>
      <c r="G412" s="10">
        <v>2</v>
      </c>
      <c r="H412" s="10">
        <v>1</v>
      </c>
    </row>
    <row r="413" spans="1:8">
      <c r="A413" s="26">
        <v>38921</v>
      </c>
      <c r="B413" s="26">
        <v>39146</v>
      </c>
      <c r="C413" s="26">
        <v>39281</v>
      </c>
      <c r="D413" s="10">
        <v>3</v>
      </c>
      <c r="E413" s="10"/>
      <c r="F413" s="10">
        <v>7</v>
      </c>
      <c r="G413" s="10">
        <v>1</v>
      </c>
      <c r="H413" s="10">
        <v>3</v>
      </c>
    </row>
    <row r="414" spans="1:8">
      <c r="A414" s="26">
        <v>39160</v>
      </c>
      <c r="B414" s="26">
        <v>39276</v>
      </c>
      <c r="C414" s="26">
        <v>39276</v>
      </c>
      <c r="D414" s="10">
        <v>2</v>
      </c>
      <c r="E414" s="10"/>
      <c r="F414" s="10">
        <v>1</v>
      </c>
      <c r="G414" s="10">
        <v>5</v>
      </c>
      <c r="H414" s="10">
        <v>5</v>
      </c>
    </row>
    <row r="415" spans="1:8">
      <c r="A415" s="26">
        <v>38826</v>
      </c>
      <c r="B415" s="26">
        <v>39246</v>
      </c>
      <c r="C415" s="26">
        <v>39281</v>
      </c>
      <c r="D415" s="10">
        <v>5</v>
      </c>
      <c r="E415" s="10"/>
      <c r="F415" s="10">
        <v>3</v>
      </c>
      <c r="G415" s="10">
        <v>3</v>
      </c>
      <c r="H415" s="10">
        <v>3</v>
      </c>
    </row>
    <row r="416" spans="1:8">
      <c r="A416" s="26">
        <v>39210</v>
      </c>
      <c r="B416" s="26">
        <v>39295</v>
      </c>
      <c r="C416" s="26">
        <v>39295</v>
      </c>
      <c r="D416" s="10">
        <v>3</v>
      </c>
      <c r="E416" s="10"/>
      <c r="F416" s="10">
        <v>2</v>
      </c>
      <c r="G416" s="10">
        <v>3</v>
      </c>
      <c r="H416" s="10">
        <v>3</v>
      </c>
    </row>
    <row r="417" spans="1:8">
      <c r="A417" s="26">
        <v>39033</v>
      </c>
      <c r="B417" s="26">
        <v>39271</v>
      </c>
      <c r="C417" s="26">
        <v>39301</v>
      </c>
      <c r="D417" s="10">
        <v>2</v>
      </c>
      <c r="E417" s="10"/>
      <c r="F417" s="10">
        <v>7</v>
      </c>
      <c r="G417" s="10">
        <v>7</v>
      </c>
      <c r="H417" s="10">
        <v>2</v>
      </c>
    </row>
    <row r="418" spans="1:8">
      <c r="A418" s="26">
        <v>39227</v>
      </c>
      <c r="B418" s="26">
        <v>39297</v>
      </c>
      <c r="C418" s="26">
        <v>39298</v>
      </c>
      <c r="D418" s="10">
        <v>4</v>
      </c>
      <c r="E418" s="10"/>
      <c r="F418" s="10">
        <v>5</v>
      </c>
      <c r="G418" s="10">
        <v>5</v>
      </c>
      <c r="H418" s="10">
        <v>6</v>
      </c>
    </row>
    <row r="419" spans="1:8">
      <c r="A419" s="26">
        <v>38447</v>
      </c>
      <c r="B419" s="26">
        <v>39144</v>
      </c>
      <c r="C419" s="26">
        <v>39144</v>
      </c>
      <c r="D419" s="10">
        <v>3</v>
      </c>
      <c r="E419" s="10"/>
      <c r="F419" s="10">
        <v>2</v>
      </c>
      <c r="G419" s="10">
        <v>6</v>
      </c>
      <c r="H419" s="10">
        <v>6</v>
      </c>
    </row>
    <row r="420" spans="1:8">
      <c r="A420" s="26">
        <v>39178</v>
      </c>
      <c r="B420" s="26">
        <v>39280</v>
      </c>
      <c r="C420" s="26">
        <v>39280</v>
      </c>
      <c r="D420" s="10">
        <v>5</v>
      </c>
      <c r="E420" s="10"/>
      <c r="F420" s="10">
        <v>5</v>
      </c>
      <c r="G420" s="10">
        <v>2</v>
      </c>
      <c r="H420" s="10">
        <v>2</v>
      </c>
    </row>
    <row r="421" spans="1:8">
      <c r="A421" s="26">
        <v>39121</v>
      </c>
      <c r="B421" s="26">
        <v>39255</v>
      </c>
      <c r="C421" s="26">
        <v>39286</v>
      </c>
      <c r="D421" s="10">
        <v>5</v>
      </c>
      <c r="E421" s="10"/>
      <c r="F421" s="10">
        <v>4</v>
      </c>
      <c r="G421" s="10">
        <v>5</v>
      </c>
      <c r="H421" s="10">
        <v>1</v>
      </c>
    </row>
    <row r="422" spans="1:8">
      <c r="A422" s="26">
        <v>39074</v>
      </c>
      <c r="B422" s="26">
        <v>39285</v>
      </c>
      <c r="C422" s="26">
        <v>39297</v>
      </c>
      <c r="D422" s="10">
        <v>6</v>
      </c>
      <c r="E422" s="10"/>
      <c r="F422" s="10">
        <v>6</v>
      </c>
      <c r="G422" s="10">
        <v>7</v>
      </c>
      <c r="H422" s="10">
        <v>5</v>
      </c>
    </row>
    <row r="423" spans="1:8">
      <c r="A423" s="26">
        <v>39030</v>
      </c>
      <c r="B423" s="26">
        <v>39163</v>
      </c>
      <c r="C423" s="26">
        <v>39193</v>
      </c>
      <c r="D423" s="10">
        <v>3</v>
      </c>
      <c r="E423" s="10"/>
      <c r="F423" s="10">
        <v>4</v>
      </c>
      <c r="G423" s="10">
        <v>4</v>
      </c>
      <c r="H423" s="10">
        <v>6</v>
      </c>
    </row>
    <row r="424" spans="1:8">
      <c r="A424" s="26">
        <v>38993</v>
      </c>
      <c r="B424" s="26">
        <v>39175</v>
      </c>
      <c r="C424" s="26">
        <v>39307</v>
      </c>
      <c r="D424" s="10">
        <v>3</v>
      </c>
      <c r="E424" s="10"/>
      <c r="F424" s="10">
        <v>2</v>
      </c>
      <c r="G424" s="10">
        <v>2</v>
      </c>
      <c r="H424" s="10">
        <v>1</v>
      </c>
    </row>
    <row r="425" spans="1:8">
      <c r="A425" s="26">
        <v>38877</v>
      </c>
      <c r="B425" s="26">
        <v>39259</v>
      </c>
      <c r="C425" s="26">
        <v>39323</v>
      </c>
      <c r="D425" s="10">
        <v>3</v>
      </c>
      <c r="E425" s="10"/>
      <c r="F425" s="10">
        <v>5</v>
      </c>
      <c r="G425" s="10">
        <v>2</v>
      </c>
      <c r="H425" s="10">
        <v>3</v>
      </c>
    </row>
    <row r="426" spans="1:8">
      <c r="A426" s="26">
        <v>39054</v>
      </c>
      <c r="B426" s="26">
        <v>39337</v>
      </c>
      <c r="C426" s="26">
        <v>39337</v>
      </c>
      <c r="D426" s="10">
        <v>5</v>
      </c>
      <c r="E426" s="10"/>
      <c r="F426" s="10">
        <v>7</v>
      </c>
      <c r="G426" s="10">
        <v>3</v>
      </c>
      <c r="H426" s="10">
        <v>3</v>
      </c>
    </row>
    <row r="427" spans="1:8">
      <c r="A427" s="26">
        <v>38958</v>
      </c>
      <c r="B427" s="26">
        <v>39314</v>
      </c>
      <c r="C427" s="26">
        <v>39314</v>
      </c>
      <c r="D427" s="10">
        <v>3</v>
      </c>
      <c r="E427" s="10"/>
      <c r="F427" s="10">
        <v>2</v>
      </c>
      <c r="G427" s="10">
        <v>1</v>
      </c>
      <c r="H427" s="10">
        <v>1</v>
      </c>
    </row>
    <row r="428" spans="1:8">
      <c r="A428" s="26">
        <v>39266</v>
      </c>
      <c r="B428" s="26">
        <v>39333</v>
      </c>
      <c r="C428" s="26">
        <v>39333</v>
      </c>
      <c r="D428" s="10">
        <v>2</v>
      </c>
      <c r="E428" s="10"/>
      <c r="F428" s="10">
        <v>2</v>
      </c>
      <c r="G428" s="10">
        <v>6</v>
      </c>
      <c r="H428" s="10">
        <v>6</v>
      </c>
    </row>
    <row r="429" spans="1:8">
      <c r="A429" s="26">
        <v>38995</v>
      </c>
      <c r="B429" s="26">
        <v>39287</v>
      </c>
      <c r="C429" s="26">
        <v>39332</v>
      </c>
      <c r="D429" s="10">
        <v>2</v>
      </c>
      <c r="E429" s="10"/>
      <c r="F429" s="10">
        <v>4</v>
      </c>
      <c r="G429" s="10">
        <v>2</v>
      </c>
      <c r="H429" s="10">
        <v>5</v>
      </c>
    </row>
    <row r="430" spans="1:8">
      <c r="A430" s="26">
        <v>39081</v>
      </c>
      <c r="B430" s="26">
        <v>39268</v>
      </c>
      <c r="C430" s="26">
        <v>39268</v>
      </c>
      <c r="D430" s="10">
        <v>3</v>
      </c>
      <c r="E430" s="10"/>
      <c r="F430" s="10">
        <v>6</v>
      </c>
      <c r="G430" s="10">
        <v>4</v>
      </c>
      <c r="H430" s="10">
        <v>4</v>
      </c>
    </row>
    <row r="431" spans="1:8">
      <c r="A431" s="26">
        <v>39003</v>
      </c>
      <c r="B431" s="26">
        <v>39280</v>
      </c>
      <c r="C431" s="26">
        <v>39354</v>
      </c>
      <c r="D431" s="10">
        <v>3</v>
      </c>
      <c r="E431" s="10"/>
      <c r="F431" s="10">
        <v>5</v>
      </c>
      <c r="G431" s="10">
        <v>2</v>
      </c>
      <c r="H431" s="10">
        <v>6</v>
      </c>
    </row>
    <row r="432" spans="1:8">
      <c r="A432" s="26">
        <v>38975</v>
      </c>
      <c r="B432" s="26">
        <v>39344</v>
      </c>
      <c r="C432" s="26">
        <v>39344</v>
      </c>
      <c r="D432" s="10">
        <v>2</v>
      </c>
      <c r="E432" s="10"/>
      <c r="F432" s="10">
        <v>5</v>
      </c>
      <c r="G432" s="10">
        <v>3</v>
      </c>
      <c r="H432" s="10">
        <v>3</v>
      </c>
    </row>
    <row r="433" spans="1:8">
      <c r="A433" s="26">
        <v>38569</v>
      </c>
      <c r="B433" s="26">
        <v>39356</v>
      </c>
      <c r="C433" s="26">
        <v>39356</v>
      </c>
      <c r="D433" s="10">
        <v>2</v>
      </c>
      <c r="E433" s="10"/>
      <c r="F433" s="10">
        <v>5</v>
      </c>
      <c r="G433" s="10">
        <v>1</v>
      </c>
      <c r="H433" s="10">
        <v>1</v>
      </c>
    </row>
    <row r="434" spans="1:8">
      <c r="A434" s="26">
        <v>39259</v>
      </c>
      <c r="B434" s="26">
        <v>39350</v>
      </c>
      <c r="C434" s="26">
        <v>39351</v>
      </c>
      <c r="D434" s="10">
        <v>5</v>
      </c>
      <c r="E434" s="10"/>
      <c r="F434" s="10">
        <v>2</v>
      </c>
      <c r="G434" s="10">
        <v>2</v>
      </c>
      <c r="H434" s="10">
        <v>3</v>
      </c>
    </row>
    <row r="435" spans="1:8">
      <c r="A435" s="26">
        <v>38929</v>
      </c>
      <c r="B435" s="26">
        <v>39149</v>
      </c>
      <c r="C435" s="26">
        <v>39149</v>
      </c>
      <c r="D435" s="10">
        <v>3</v>
      </c>
      <c r="E435" s="10"/>
      <c r="F435" s="10">
        <v>1</v>
      </c>
      <c r="G435" s="10">
        <v>4</v>
      </c>
      <c r="H435" s="10">
        <v>4</v>
      </c>
    </row>
    <row r="436" spans="1:8">
      <c r="A436" s="26">
        <v>38818</v>
      </c>
      <c r="B436" s="26">
        <v>39174</v>
      </c>
      <c r="C436" s="26">
        <v>39189</v>
      </c>
      <c r="D436" s="10">
        <v>6</v>
      </c>
      <c r="E436" s="10"/>
      <c r="F436" s="10">
        <v>2</v>
      </c>
      <c r="G436" s="10">
        <v>1</v>
      </c>
      <c r="H436" s="10">
        <v>2</v>
      </c>
    </row>
    <row r="437" spans="1:8">
      <c r="A437" s="26">
        <v>38783</v>
      </c>
      <c r="B437" s="26">
        <v>39218</v>
      </c>
      <c r="C437" s="26">
        <v>39266</v>
      </c>
      <c r="D437" s="10">
        <v>3</v>
      </c>
      <c r="E437" s="10"/>
      <c r="F437" s="10">
        <v>2</v>
      </c>
      <c r="G437" s="10">
        <v>3</v>
      </c>
      <c r="H437" s="10">
        <v>2</v>
      </c>
    </row>
    <row r="438" spans="1:8">
      <c r="A438" s="26">
        <v>39106</v>
      </c>
      <c r="B438" s="26">
        <v>39219</v>
      </c>
      <c r="C438" s="26">
        <v>39342</v>
      </c>
      <c r="D438" s="10">
        <v>2</v>
      </c>
      <c r="E438" s="10"/>
      <c r="F438" s="10">
        <v>3</v>
      </c>
      <c r="G438" s="10">
        <v>4</v>
      </c>
      <c r="H438" s="10">
        <v>1</v>
      </c>
    </row>
    <row r="439" spans="1:8">
      <c r="A439" s="26">
        <v>38930</v>
      </c>
      <c r="B439" s="26">
        <v>39335</v>
      </c>
      <c r="C439" s="26">
        <v>39335</v>
      </c>
      <c r="D439" s="10">
        <v>2</v>
      </c>
      <c r="E439" s="10"/>
      <c r="F439" s="10">
        <v>2</v>
      </c>
      <c r="G439" s="10">
        <v>1</v>
      </c>
      <c r="H439" s="10">
        <v>1</v>
      </c>
    </row>
    <row r="440" spans="1:8">
      <c r="A440" s="26">
        <v>39135</v>
      </c>
      <c r="B440" s="26">
        <v>39378</v>
      </c>
      <c r="C440" s="26">
        <v>39381</v>
      </c>
      <c r="D440" s="10">
        <v>4</v>
      </c>
      <c r="E440" s="10"/>
      <c r="F440" s="10">
        <v>4</v>
      </c>
      <c r="G440" s="10">
        <v>2</v>
      </c>
      <c r="H440" s="10">
        <v>5</v>
      </c>
    </row>
    <row r="441" spans="1:8">
      <c r="A441" s="26">
        <v>39317</v>
      </c>
      <c r="B441" s="26">
        <v>39373</v>
      </c>
      <c r="C441" s="26">
        <v>39374</v>
      </c>
      <c r="D441" s="10">
        <v>3</v>
      </c>
      <c r="E441" s="10"/>
      <c r="F441" s="10">
        <v>4</v>
      </c>
      <c r="G441" s="10">
        <v>4</v>
      </c>
      <c r="H441" s="10">
        <v>5</v>
      </c>
    </row>
    <row r="442" spans="1:8">
      <c r="A442" s="26">
        <v>39292</v>
      </c>
      <c r="B442" s="26">
        <v>39366</v>
      </c>
      <c r="C442" s="26">
        <v>39398</v>
      </c>
      <c r="D442" s="10">
        <v>4</v>
      </c>
      <c r="E442" s="10"/>
      <c r="F442" s="10">
        <v>7</v>
      </c>
      <c r="G442" s="10">
        <v>4</v>
      </c>
      <c r="H442" s="10">
        <v>1</v>
      </c>
    </row>
    <row r="443" spans="1:8">
      <c r="A443" s="26">
        <v>39332</v>
      </c>
      <c r="B443" s="26">
        <v>39394</v>
      </c>
      <c r="C443" s="26">
        <v>39405</v>
      </c>
      <c r="D443" s="10">
        <v>2</v>
      </c>
      <c r="E443" s="10"/>
      <c r="F443" s="10">
        <v>5</v>
      </c>
      <c r="G443" s="10">
        <v>4</v>
      </c>
      <c r="H443" s="10">
        <v>1</v>
      </c>
    </row>
    <row r="444" spans="1:8">
      <c r="A444" s="26">
        <v>39023</v>
      </c>
      <c r="B444" s="26">
        <v>39357</v>
      </c>
      <c r="C444" s="26">
        <v>39400</v>
      </c>
      <c r="D444" s="10">
        <v>2</v>
      </c>
      <c r="E444" s="10"/>
      <c r="F444" s="10">
        <v>4</v>
      </c>
      <c r="G444" s="10">
        <v>2</v>
      </c>
      <c r="H444" s="10">
        <v>3</v>
      </c>
    </row>
    <row r="445" spans="1:8">
      <c r="A445" s="26">
        <v>39351</v>
      </c>
      <c r="B445" s="26">
        <v>39400</v>
      </c>
      <c r="C445" s="26">
        <v>39405</v>
      </c>
      <c r="D445" s="10">
        <v>3</v>
      </c>
      <c r="E445" s="10"/>
      <c r="F445" s="10">
        <v>3</v>
      </c>
      <c r="G445" s="10">
        <v>3</v>
      </c>
      <c r="H445" s="10">
        <v>1</v>
      </c>
    </row>
    <row r="446" spans="1:8">
      <c r="A446" s="26">
        <v>39322</v>
      </c>
      <c r="B446" s="26">
        <v>39402</v>
      </c>
      <c r="C446" s="26">
        <v>39403</v>
      </c>
      <c r="D446" s="10">
        <v>2</v>
      </c>
      <c r="E446" s="10"/>
      <c r="F446" s="10">
        <v>2</v>
      </c>
      <c r="G446" s="10">
        <v>5</v>
      </c>
      <c r="H446" s="10">
        <v>6</v>
      </c>
    </row>
    <row r="447" spans="1:8">
      <c r="A447" s="26">
        <v>39366</v>
      </c>
      <c r="B447" s="26">
        <v>39366</v>
      </c>
      <c r="C447" s="26">
        <v>39366</v>
      </c>
      <c r="D447" s="10">
        <v>2</v>
      </c>
      <c r="E447" s="10"/>
      <c r="F447" s="10">
        <v>4</v>
      </c>
      <c r="G447" s="10">
        <v>4</v>
      </c>
      <c r="H447" s="10">
        <v>4</v>
      </c>
    </row>
    <row r="448" spans="1:8">
      <c r="A448" s="26">
        <v>38834</v>
      </c>
      <c r="B448" s="26">
        <v>39306</v>
      </c>
      <c r="C448" s="26">
        <v>39336</v>
      </c>
      <c r="D448" s="10">
        <v>4</v>
      </c>
      <c r="E448" s="10"/>
      <c r="F448" s="10">
        <v>4</v>
      </c>
      <c r="G448" s="10">
        <v>7</v>
      </c>
      <c r="H448" s="10">
        <v>2</v>
      </c>
    </row>
    <row r="449" spans="1:8">
      <c r="A449" s="26">
        <v>38910</v>
      </c>
      <c r="B449" s="26">
        <v>39358</v>
      </c>
      <c r="C449" s="26">
        <v>39358</v>
      </c>
      <c r="D449" s="10">
        <v>2</v>
      </c>
      <c r="E449" s="10"/>
      <c r="F449" s="10">
        <v>3</v>
      </c>
      <c r="G449" s="10">
        <v>3</v>
      </c>
      <c r="H449" s="10">
        <v>3</v>
      </c>
    </row>
    <row r="450" spans="1:8">
      <c r="A450" s="26">
        <v>39252</v>
      </c>
      <c r="B450" s="26">
        <v>39383</v>
      </c>
      <c r="C450" s="26">
        <v>39383</v>
      </c>
      <c r="D450" s="10">
        <v>3</v>
      </c>
      <c r="E450" s="10"/>
      <c r="F450" s="10">
        <v>2</v>
      </c>
      <c r="G450" s="10">
        <v>7</v>
      </c>
      <c r="H450" s="10">
        <v>7</v>
      </c>
    </row>
    <row r="451" spans="1:8">
      <c r="A451" s="26">
        <v>39308</v>
      </c>
      <c r="B451" s="26">
        <v>39399</v>
      </c>
      <c r="C451" s="26">
        <v>39399</v>
      </c>
      <c r="D451" s="10">
        <v>2</v>
      </c>
      <c r="E451" s="10"/>
      <c r="F451" s="10">
        <v>2</v>
      </c>
      <c r="G451" s="10">
        <v>2</v>
      </c>
      <c r="H451" s="10">
        <v>2</v>
      </c>
    </row>
    <row r="452" spans="1:8">
      <c r="A452" s="26">
        <v>39286</v>
      </c>
      <c r="B452" s="26">
        <v>39400</v>
      </c>
      <c r="C452" s="26">
        <v>39400</v>
      </c>
      <c r="D452" s="10">
        <v>2</v>
      </c>
      <c r="E452" s="10"/>
      <c r="F452" s="10">
        <v>1</v>
      </c>
      <c r="G452" s="10">
        <v>3</v>
      </c>
      <c r="H452" s="10">
        <v>3</v>
      </c>
    </row>
    <row r="453" spans="1:8">
      <c r="A453" s="26">
        <v>39229</v>
      </c>
      <c r="B453" s="26">
        <v>39342</v>
      </c>
      <c r="C453" s="26">
        <v>39395</v>
      </c>
      <c r="D453" s="10">
        <v>2</v>
      </c>
      <c r="E453" s="10"/>
      <c r="F453" s="10">
        <v>7</v>
      </c>
      <c r="G453" s="10">
        <v>1</v>
      </c>
      <c r="H453" s="10">
        <v>5</v>
      </c>
    </row>
    <row r="454" spans="1:8">
      <c r="A454" s="26">
        <v>39185</v>
      </c>
      <c r="B454" s="26">
        <v>39404</v>
      </c>
      <c r="C454" s="26">
        <v>39405</v>
      </c>
      <c r="D454" s="10">
        <v>2</v>
      </c>
      <c r="E454" s="10"/>
      <c r="F454" s="10">
        <v>5</v>
      </c>
      <c r="G454" s="10">
        <v>7</v>
      </c>
      <c r="H454" s="10">
        <v>1</v>
      </c>
    </row>
    <row r="455" spans="1:8">
      <c r="A455" s="26">
        <v>39189</v>
      </c>
      <c r="B455" s="26">
        <v>39398</v>
      </c>
      <c r="C455" s="26">
        <v>39416</v>
      </c>
      <c r="D455" s="10">
        <v>4</v>
      </c>
      <c r="E455" s="10"/>
      <c r="F455" s="10">
        <v>2</v>
      </c>
      <c r="G455" s="10">
        <v>1</v>
      </c>
      <c r="H455" s="10">
        <v>5</v>
      </c>
    </row>
    <row r="456" spans="1:8">
      <c r="A456" s="26">
        <v>38924</v>
      </c>
      <c r="B456" s="26">
        <v>39156</v>
      </c>
      <c r="C456" s="26">
        <v>39373</v>
      </c>
      <c r="D456" s="10">
        <v>3</v>
      </c>
      <c r="E456" s="10"/>
      <c r="F456" s="10">
        <v>3</v>
      </c>
      <c r="G456" s="10">
        <v>4</v>
      </c>
      <c r="H456" s="10">
        <v>4</v>
      </c>
    </row>
    <row r="457" spans="1:8">
      <c r="A457" s="26">
        <v>39265</v>
      </c>
      <c r="B457" s="26">
        <v>39377</v>
      </c>
      <c r="C457" s="26">
        <v>39381</v>
      </c>
      <c r="D457" s="10">
        <v>2</v>
      </c>
      <c r="E457" s="10"/>
      <c r="F457" s="10">
        <v>1</v>
      </c>
      <c r="G457" s="10">
        <v>1</v>
      </c>
      <c r="H457" s="10">
        <v>5</v>
      </c>
    </row>
    <row r="458" spans="1:8">
      <c r="A458" s="26">
        <v>39191</v>
      </c>
      <c r="B458" s="26">
        <v>39369</v>
      </c>
      <c r="C458" s="26">
        <v>39370</v>
      </c>
      <c r="D458" s="10">
        <v>9</v>
      </c>
      <c r="E458" s="10"/>
      <c r="F458" s="10">
        <v>4</v>
      </c>
      <c r="G458" s="10">
        <v>7</v>
      </c>
      <c r="H458" s="10">
        <v>1</v>
      </c>
    </row>
    <row r="459" spans="1:8">
      <c r="A459" s="26">
        <v>39265</v>
      </c>
      <c r="B459" s="26">
        <v>39427</v>
      </c>
      <c r="C459" s="26">
        <v>39427</v>
      </c>
      <c r="D459" s="10">
        <v>2</v>
      </c>
      <c r="E459" s="10"/>
      <c r="F459" s="10">
        <v>1</v>
      </c>
      <c r="G459" s="10">
        <v>2</v>
      </c>
      <c r="H459" s="10">
        <v>2</v>
      </c>
    </row>
    <row r="460" spans="1:8">
      <c r="A460" s="26">
        <v>39211</v>
      </c>
      <c r="B460" s="26">
        <v>39443</v>
      </c>
      <c r="C460" s="26">
        <v>39443</v>
      </c>
      <c r="D460" s="10">
        <v>2</v>
      </c>
      <c r="E460" s="10"/>
      <c r="F460" s="10">
        <v>3</v>
      </c>
      <c r="G460" s="10">
        <v>4</v>
      </c>
      <c r="H460" s="10">
        <v>4</v>
      </c>
    </row>
    <row r="461" spans="1:8">
      <c r="A461" s="26">
        <v>39198</v>
      </c>
      <c r="B461" s="26">
        <v>39269</v>
      </c>
      <c r="C461" s="26">
        <v>39398</v>
      </c>
      <c r="D461" s="10">
        <v>3</v>
      </c>
      <c r="E461" s="10"/>
      <c r="F461" s="10">
        <v>4</v>
      </c>
      <c r="G461" s="10">
        <v>5</v>
      </c>
      <c r="H461" s="10">
        <v>1</v>
      </c>
    </row>
    <row r="462" spans="1:8">
      <c r="A462" s="26">
        <v>38914</v>
      </c>
      <c r="B462" s="26">
        <v>39289</v>
      </c>
      <c r="C462" s="26">
        <v>39412</v>
      </c>
      <c r="D462" s="10">
        <v>2</v>
      </c>
      <c r="E462" s="10"/>
      <c r="F462" s="10">
        <v>7</v>
      </c>
      <c r="G462" s="10">
        <v>4</v>
      </c>
      <c r="H462" s="10">
        <v>1</v>
      </c>
    </row>
    <row r="463" spans="1:8">
      <c r="A463" s="26">
        <v>39332</v>
      </c>
      <c r="B463" s="26">
        <v>39412</v>
      </c>
      <c r="C463" s="26">
        <v>39412</v>
      </c>
      <c r="D463" s="10">
        <v>2</v>
      </c>
      <c r="E463" s="10"/>
      <c r="F463" s="10">
        <v>5</v>
      </c>
      <c r="G463" s="10">
        <v>1</v>
      </c>
      <c r="H463" s="10">
        <v>1</v>
      </c>
    </row>
    <row r="464" spans="1:8">
      <c r="A464" s="26">
        <v>38720</v>
      </c>
      <c r="B464" s="26">
        <v>39417</v>
      </c>
      <c r="C464" s="26">
        <v>39417</v>
      </c>
      <c r="D464" s="10">
        <v>2</v>
      </c>
      <c r="E464" s="10"/>
      <c r="F464" s="10">
        <v>2</v>
      </c>
      <c r="G464" s="10">
        <v>6</v>
      </c>
      <c r="H464" s="10">
        <v>6</v>
      </c>
    </row>
    <row r="465" spans="1:8">
      <c r="A465" s="26">
        <v>39351</v>
      </c>
      <c r="B465" s="26">
        <v>39421</v>
      </c>
      <c r="C465" s="26">
        <v>39421</v>
      </c>
      <c r="D465" s="10">
        <v>2</v>
      </c>
      <c r="E465" s="10"/>
      <c r="F465" s="10">
        <v>3</v>
      </c>
      <c r="G465" s="10">
        <v>3</v>
      </c>
      <c r="H465" s="10">
        <v>3</v>
      </c>
    </row>
    <row r="466" spans="1:8">
      <c r="A466" s="26">
        <v>39132</v>
      </c>
      <c r="B466" s="26">
        <v>39425</v>
      </c>
      <c r="C466" s="26">
        <v>39425</v>
      </c>
      <c r="D466" s="10">
        <v>2</v>
      </c>
      <c r="E466" s="10"/>
      <c r="F466" s="10">
        <v>1</v>
      </c>
      <c r="G466" s="10">
        <v>7</v>
      </c>
      <c r="H466" s="10">
        <v>7</v>
      </c>
    </row>
    <row r="467" spans="1:8">
      <c r="A467" s="26">
        <v>39028</v>
      </c>
      <c r="B467" s="26">
        <v>39367</v>
      </c>
      <c r="C467" s="26">
        <v>39433</v>
      </c>
      <c r="D467" s="10">
        <v>2</v>
      </c>
      <c r="E467" s="10"/>
      <c r="F467" s="10">
        <v>2</v>
      </c>
      <c r="G467" s="10">
        <v>5</v>
      </c>
      <c r="H467" s="10">
        <v>1</v>
      </c>
    </row>
    <row r="468" spans="1:8">
      <c r="A468" s="26">
        <v>39301</v>
      </c>
      <c r="B468" s="26">
        <v>39405</v>
      </c>
      <c r="C468" s="26">
        <v>39443</v>
      </c>
      <c r="D468" s="10">
        <v>4</v>
      </c>
      <c r="E468" s="10"/>
      <c r="F468" s="10">
        <v>2</v>
      </c>
      <c r="G468" s="10">
        <v>1</v>
      </c>
      <c r="H468" s="10">
        <v>4</v>
      </c>
    </row>
    <row r="469" spans="1:8">
      <c r="A469" s="26">
        <v>38928</v>
      </c>
      <c r="B469" s="26">
        <v>39450</v>
      </c>
      <c r="C469" s="26">
        <v>39450</v>
      </c>
      <c r="D469" s="10">
        <v>2</v>
      </c>
      <c r="E469" s="10"/>
      <c r="F469" s="10">
        <v>7</v>
      </c>
      <c r="G469" s="10">
        <v>4</v>
      </c>
      <c r="H469" s="10">
        <v>4</v>
      </c>
    </row>
    <row r="470" spans="1:8">
      <c r="A470" s="26">
        <v>38980</v>
      </c>
      <c r="B470" s="26">
        <v>39262</v>
      </c>
      <c r="C470" s="26">
        <v>39451</v>
      </c>
      <c r="D470" s="10">
        <v>6</v>
      </c>
      <c r="E470" s="10"/>
      <c r="F470" s="10">
        <v>3</v>
      </c>
      <c r="G470" s="10">
        <v>5</v>
      </c>
      <c r="H470" s="10">
        <v>5</v>
      </c>
    </row>
    <row r="471" spans="1:8">
      <c r="A471" s="26">
        <v>39282</v>
      </c>
      <c r="B471" s="26">
        <v>39437</v>
      </c>
      <c r="C471" s="26">
        <v>39443</v>
      </c>
      <c r="D471" s="10">
        <v>2</v>
      </c>
      <c r="E471" s="10"/>
      <c r="F471" s="10">
        <v>4</v>
      </c>
      <c r="G471" s="10">
        <v>5</v>
      </c>
      <c r="H471" s="10">
        <v>4</v>
      </c>
    </row>
    <row r="472" spans="1:8">
      <c r="A472" s="26">
        <v>39215</v>
      </c>
      <c r="B472" s="26">
        <v>39348</v>
      </c>
      <c r="C472" s="26">
        <v>39395</v>
      </c>
      <c r="D472" s="10">
        <v>2</v>
      </c>
      <c r="E472" s="10"/>
      <c r="F472" s="10">
        <v>7</v>
      </c>
      <c r="G472" s="10">
        <v>7</v>
      </c>
      <c r="H472" s="10">
        <v>5</v>
      </c>
    </row>
    <row r="473" spans="1:8">
      <c r="A473" s="26">
        <v>39393</v>
      </c>
      <c r="B473" s="26">
        <v>39449</v>
      </c>
      <c r="C473" s="26">
        <v>39449</v>
      </c>
      <c r="D473" s="10">
        <v>4</v>
      </c>
      <c r="E473" s="10"/>
      <c r="F473" s="10">
        <v>3</v>
      </c>
      <c r="G473" s="10">
        <v>3</v>
      </c>
      <c r="H473" s="10">
        <v>3</v>
      </c>
    </row>
    <row r="474" spans="1:8">
      <c r="A474" s="26">
        <v>39033</v>
      </c>
      <c r="B474" s="26">
        <v>39484</v>
      </c>
      <c r="C474" s="26">
        <v>39484</v>
      </c>
      <c r="D474" s="10">
        <v>3</v>
      </c>
      <c r="E474" s="10"/>
      <c r="F474" s="10">
        <v>7</v>
      </c>
      <c r="G474" s="10">
        <v>3</v>
      </c>
      <c r="H474" s="10">
        <v>3</v>
      </c>
    </row>
    <row r="475" spans="1:8">
      <c r="A475" s="26">
        <v>39413</v>
      </c>
      <c r="B475" s="26">
        <v>39484</v>
      </c>
      <c r="C475" s="26">
        <v>39484</v>
      </c>
      <c r="D475" s="10">
        <v>2</v>
      </c>
      <c r="E475" s="10"/>
      <c r="F475" s="10">
        <v>2</v>
      </c>
      <c r="G475" s="10">
        <v>3</v>
      </c>
      <c r="H475" s="10">
        <v>3</v>
      </c>
    </row>
    <row r="476" spans="1:8">
      <c r="A476" s="26">
        <v>39306</v>
      </c>
      <c r="B476" s="26">
        <v>39492</v>
      </c>
      <c r="C476" s="26">
        <v>39494</v>
      </c>
      <c r="D476" s="10">
        <v>3</v>
      </c>
      <c r="E476" s="10"/>
      <c r="F476" s="10">
        <v>7</v>
      </c>
      <c r="G476" s="10">
        <v>4</v>
      </c>
      <c r="H476" s="10">
        <v>6</v>
      </c>
    </row>
    <row r="477" spans="1:8">
      <c r="A477" s="26">
        <v>39001</v>
      </c>
      <c r="B477" s="26">
        <v>39495</v>
      </c>
      <c r="C477" s="26">
        <v>39495</v>
      </c>
      <c r="D477" s="10">
        <v>3</v>
      </c>
      <c r="E477" s="10"/>
      <c r="F477" s="10">
        <v>3</v>
      </c>
      <c r="G477" s="10">
        <v>7</v>
      </c>
      <c r="H477" s="10">
        <v>7</v>
      </c>
    </row>
    <row r="478" spans="1:8">
      <c r="A478" s="26">
        <v>39385</v>
      </c>
      <c r="B478" s="26">
        <v>39423</v>
      </c>
      <c r="C478" s="26">
        <v>39480</v>
      </c>
      <c r="D478" s="10">
        <v>3</v>
      </c>
      <c r="E478" s="10"/>
      <c r="F478" s="10">
        <v>2</v>
      </c>
      <c r="G478" s="10">
        <v>5</v>
      </c>
      <c r="H478" s="10">
        <v>6</v>
      </c>
    </row>
    <row r="479" spans="1:8">
      <c r="A479" s="26">
        <v>39279</v>
      </c>
      <c r="B479" s="26">
        <v>39435</v>
      </c>
      <c r="C479" s="26">
        <v>39435</v>
      </c>
      <c r="D479" s="10">
        <v>3</v>
      </c>
      <c r="E479" s="10"/>
      <c r="F479" s="10">
        <v>1</v>
      </c>
      <c r="G479" s="10">
        <v>3</v>
      </c>
      <c r="H479" s="10">
        <v>3</v>
      </c>
    </row>
    <row r="480" spans="1:8">
      <c r="A480" s="26">
        <v>39387</v>
      </c>
      <c r="B480" s="26">
        <v>39484</v>
      </c>
      <c r="C480" s="26">
        <v>39493</v>
      </c>
      <c r="D480" s="10">
        <v>2</v>
      </c>
      <c r="E480" s="10"/>
      <c r="F480" s="10">
        <v>4</v>
      </c>
      <c r="G480" s="10">
        <v>3</v>
      </c>
      <c r="H480" s="10">
        <v>5</v>
      </c>
    </row>
    <row r="481" spans="1:8">
      <c r="A481" s="26">
        <v>39258</v>
      </c>
      <c r="B481" s="26">
        <v>39421</v>
      </c>
      <c r="C481" s="26">
        <v>39421</v>
      </c>
      <c r="D481" s="10">
        <v>2</v>
      </c>
      <c r="E481" s="10"/>
      <c r="F481" s="10">
        <v>1</v>
      </c>
      <c r="G481" s="10">
        <v>3</v>
      </c>
      <c r="H481" s="10">
        <v>3</v>
      </c>
    </row>
    <row r="482" spans="1:8">
      <c r="A482" s="26">
        <v>39105</v>
      </c>
      <c r="B482" s="26">
        <v>39530</v>
      </c>
      <c r="C482" s="26">
        <v>39538</v>
      </c>
      <c r="D482" s="10">
        <v>2</v>
      </c>
      <c r="E482" s="10"/>
      <c r="F482" s="10">
        <v>2</v>
      </c>
      <c r="G482" s="10">
        <v>7</v>
      </c>
      <c r="H482" s="10">
        <v>1</v>
      </c>
    </row>
    <row r="483" spans="1:8">
      <c r="A483" s="26">
        <v>39428</v>
      </c>
      <c r="B483" s="26">
        <v>39494</v>
      </c>
      <c r="C483" s="26">
        <v>39502</v>
      </c>
      <c r="D483" s="10">
        <v>2</v>
      </c>
      <c r="E483" s="10"/>
      <c r="F483" s="10">
        <v>3</v>
      </c>
      <c r="G483" s="10">
        <v>6</v>
      </c>
      <c r="H483" s="10">
        <v>7</v>
      </c>
    </row>
    <row r="484" spans="1:8">
      <c r="A484" s="26">
        <v>39034</v>
      </c>
      <c r="B484" s="26">
        <v>39532</v>
      </c>
      <c r="C484" s="26">
        <v>39533</v>
      </c>
      <c r="D484" s="10">
        <v>2</v>
      </c>
      <c r="E484" s="10"/>
      <c r="F484" s="10">
        <v>1</v>
      </c>
      <c r="G484" s="10">
        <v>2</v>
      </c>
      <c r="H484" s="10">
        <v>3</v>
      </c>
    </row>
    <row r="485" spans="1:8">
      <c r="A485" s="26">
        <v>39426</v>
      </c>
      <c r="B485" s="26">
        <v>39456</v>
      </c>
      <c r="C485" s="26">
        <v>39483</v>
      </c>
      <c r="D485" s="10">
        <v>2</v>
      </c>
      <c r="E485" s="10"/>
      <c r="F485" s="10">
        <v>1</v>
      </c>
      <c r="G485" s="10">
        <v>3</v>
      </c>
      <c r="H485" s="10">
        <v>2</v>
      </c>
    </row>
    <row r="486" spans="1:8">
      <c r="A486" s="26">
        <v>39429</v>
      </c>
      <c r="B486" s="26">
        <v>39517</v>
      </c>
      <c r="C486" s="26">
        <v>39517</v>
      </c>
      <c r="D486" s="10">
        <v>2</v>
      </c>
      <c r="E486" s="10"/>
      <c r="F486" s="10">
        <v>4</v>
      </c>
      <c r="G486" s="10">
        <v>1</v>
      </c>
      <c r="H486" s="10">
        <v>1</v>
      </c>
    </row>
    <row r="487" spans="1:8">
      <c r="A487" s="26">
        <v>39184</v>
      </c>
      <c r="B487" s="26">
        <v>39486</v>
      </c>
      <c r="C487" s="26">
        <v>39487</v>
      </c>
      <c r="D487" s="10">
        <v>3</v>
      </c>
      <c r="E487" s="10"/>
      <c r="F487" s="10">
        <v>4</v>
      </c>
      <c r="G487" s="10">
        <v>5</v>
      </c>
      <c r="H487" s="10">
        <v>6</v>
      </c>
    </row>
    <row r="488" spans="1:8">
      <c r="A488" s="26">
        <v>39490</v>
      </c>
      <c r="B488" s="26">
        <v>39503</v>
      </c>
      <c r="C488" s="26">
        <v>39544</v>
      </c>
      <c r="D488" s="10">
        <v>2</v>
      </c>
      <c r="E488" s="10"/>
      <c r="F488" s="10">
        <v>2</v>
      </c>
      <c r="G488" s="10">
        <v>1</v>
      </c>
      <c r="H488" s="10">
        <v>7</v>
      </c>
    </row>
    <row r="489" spans="1:8">
      <c r="A489" s="26">
        <v>39405</v>
      </c>
      <c r="B489" s="26">
        <v>39561</v>
      </c>
      <c r="C489" s="26">
        <v>39561</v>
      </c>
      <c r="D489" s="10">
        <v>2</v>
      </c>
      <c r="E489" s="10"/>
      <c r="F489" s="10">
        <v>1</v>
      </c>
      <c r="G489" s="10">
        <v>3</v>
      </c>
      <c r="H489" s="10">
        <v>3</v>
      </c>
    </row>
    <row r="490" spans="1:8">
      <c r="A490" s="26">
        <v>39490</v>
      </c>
      <c r="B490" s="26">
        <v>39548</v>
      </c>
      <c r="C490" s="26">
        <v>39548</v>
      </c>
      <c r="D490" s="10">
        <v>3</v>
      </c>
      <c r="E490" s="10"/>
      <c r="F490" s="10">
        <v>2</v>
      </c>
      <c r="G490" s="10">
        <v>4</v>
      </c>
      <c r="H490" s="10">
        <v>4</v>
      </c>
    </row>
    <row r="491" spans="1:8">
      <c r="A491" s="26">
        <v>39371</v>
      </c>
      <c r="B491" s="26">
        <v>39532</v>
      </c>
      <c r="C491" s="26">
        <v>39532</v>
      </c>
      <c r="D491" s="10">
        <v>4</v>
      </c>
      <c r="E491" s="10"/>
      <c r="F491" s="10">
        <v>2</v>
      </c>
      <c r="G491" s="10">
        <v>2</v>
      </c>
      <c r="H491" s="10">
        <v>2</v>
      </c>
    </row>
    <row r="492" spans="1:8">
      <c r="A492" s="26">
        <v>39489</v>
      </c>
      <c r="B492" s="26">
        <v>39561</v>
      </c>
      <c r="C492" s="26">
        <v>39561</v>
      </c>
      <c r="D492" s="10">
        <v>2</v>
      </c>
      <c r="E492" s="10"/>
      <c r="F492" s="10">
        <v>1</v>
      </c>
      <c r="G492" s="10">
        <v>3</v>
      </c>
      <c r="H492" s="10">
        <v>3</v>
      </c>
    </row>
    <row r="493" spans="1:8">
      <c r="A493" s="26">
        <v>39307</v>
      </c>
      <c r="B493" s="26">
        <v>39667</v>
      </c>
      <c r="C493" s="26">
        <v>39667</v>
      </c>
      <c r="D493" s="10">
        <v>2</v>
      </c>
      <c r="E493" s="10"/>
      <c r="F493" s="10">
        <v>1</v>
      </c>
      <c r="G493" s="10">
        <v>4</v>
      </c>
      <c r="H493" s="10">
        <v>4</v>
      </c>
    </row>
    <row r="494" spans="1:8">
      <c r="A494" s="26">
        <v>39193</v>
      </c>
      <c r="B494" s="26">
        <v>39554</v>
      </c>
      <c r="C494" s="26">
        <v>39554</v>
      </c>
      <c r="D494" s="10">
        <v>3</v>
      </c>
      <c r="E494" s="10"/>
      <c r="F494" s="10">
        <v>6</v>
      </c>
      <c r="G494" s="10">
        <v>3</v>
      </c>
      <c r="H494" s="10">
        <v>3</v>
      </c>
    </row>
    <row r="495" spans="1:8">
      <c r="A495" s="26">
        <v>39503</v>
      </c>
      <c r="B495" s="26">
        <v>39570</v>
      </c>
      <c r="C495" s="26">
        <v>39570</v>
      </c>
      <c r="D495" s="10">
        <v>2</v>
      </c>
      <c r="E495" s="10"/>
      <c r="F495" s="10">
        <v>1</v>
      </c>
      <c r="G495" s="10">
        <v>5</v>
      </c>
      <c r="H495" s="10">
        <v>5</v>
      </c>
    </row>
    <row r="496" spans="1:8">
      <c r="A496" s="26">
        <v>39537</v>
      </c>
      <c r="B496" s="26">
        <v>39555</v>
      </c>
      <c r="C496" s="26">
        <v>39561</v>
      </c>
      <c r="D496" s="10">
        <v>2</v>
      </c>
      <c r="E496" s="10"/>
      <c r="F496" s="10">
        <v>7</v>
      </c>
      <c r="G496" s="10">
        <v>4</v>
      </c>
      <c r="H496" s="10">
        <v>3</v>
      </c>
    </row>
    <row r="497" spans="1:8">
      <c r="A497" s="26">
        <v>39473</v>
      </c>
      <c r="B497" s="26">
        <v>39539</v>
      </c>
      <c r="C497" s="26">
        <v>39540</v>
      </c>
      <c r="D497" s="10">
        <v>2</v>
      </c>
      <c r="E497" s="10"/>
      <c r="F497" s="10">
        <v>6</v>
      </c>
      <c r="G497" s="10">
        <v>2</v>
      </c>
      <c r="H497" s="10">
        <v>3</v>
      </c>
    </row>
    <row r="498" spans="1:8">
      <c r="A498" s="26">
        <v>39534</v>
      </c>
      <c r="B498" s="26">
        <v>39580</v>
      </c>
      <c r="C498" s="26">
        <v>39580</v>
      </c>
      <c r="D498" s="10">
        <v>2</v>
      </c>
      <c r="E498" s="10"/>
      <c r="F498" s="10">
        <v>4</v>
      </c>
      <c r="G498" s="10">
        <v>1</v>
      </c>
      <c r="H498" s="10">
        <v>1</v>
      </c>
    </row>
    <row r="499" spans="1:8">
      <c r="A499" s="26">
        <v>39524</v>
      </c>
      <c r="B499" s="26">
        <v>39588</v>
      </c>
      <c r="C499" s="26">
        <v>39588</v>
      </c>
      <c r="D499" s="10">
        <v>2</v>
      </c>
      <c r="E499" s="10"/>
      <c r="F499" s="10">
        <v>1</v>
      </c>
      <c r="G499" s="10">
        <v>2</v>
      </c>
      <c r="H499" s="10">
        <v>2</v>
      </c>
    </row>
    <row r="500" spans="1:8">
      <c r="A500" s="26">
        <v>39337</v>
      </c>
      <c r="B500" s="26">
        <v>39567</v>
      </c>
      <c r="C500" s="26">
        <v>39567</v>
      </c>
      <c r="D500" s="10">
        <v>5</v>
      </c>
      <c r="E500" s="10"/>
      <c r="F500" s="10">
        <v>3</v>
      </c>
      <c r="G500" s="10">
        <v>2</v>
      </c>
      <c r="H500" s="10">
        <v>2</v>
      </c>
    </row>
    <row r="501" spans="1:8">
      <c r="A501" s="26">
        <v>39477</v>
      </c>
      <c r="B501" s="26">
        <v>39589</v>
      </c>
      <c r="C501" s="26">
        <v>39590</v>
      </c>
      <c r="D501" s="10">
        <v>2</v>
      </c>
      <c r="E501" s="10"/>
      <c r="F501" s="10">
        <v>3</v>
      </c>
      <c r="G501" s="10">
        <v>3</v>
      </c>
      <c r="H501" s="10">
        <v>4</v>
      </c>
    </row>
    <row r="502" spans="1:8">
      <c r="A502" s="26">
        <v>39468</v>
      </c>
      <c r="B502" s="26">
        <v>39588</v>
      </c>
      <c r="C502" s="26">
        <v>39588</v>
      </c>
      <c r="D502" s="10">
        <v>5</v>
      </c>
      <c r="E502" s="10"/>
      <c r="F502" s="10">
        <v>1</v>
      </c>
      <c r="G502" s="10">
        <v>2</v>
      </c>
      <c r="H502" s="10">
        <v>2</v>
      </c>
    </row>
    <row r="503" spans="1:8">
      <c r="A503" s="26">
        <v>39421</v>
      </c>
      <c r="B503" s="26">
        <v>39577</v>
      </c>
      <c r="C503" s="26">
        <v>39577</v>
      </c>
      <c r="D503" s="10">
        <v>2</v>
      </c>
      <c r="E503" s="10"/>
      <c r="F503" s="10">
        <v>3</v>
      </c>
      <c r="G503" s="10">
        <v>5</v>
      </c>
      <c r="H503" s="10">
        <v>5</v>
      </c>
    </row>
    <row r="504" spans="1:8">
      <c r="A504" s="26">
        <v>39226</v>
      </c>
      <c r="B504" s="26">
        <v>39547</v>
      </c>
      <c r="C504" s="26">
        <v>39547</v>
      </c>
      <c r="D504" s="10">
        <v>3</v>
      </c>
      <c r="E504" s="10"/>
      <c r="F504" s="10">
        <v>4</v>
      </c>
      <c r="G504" s="10">
        <v>3</v>
      </c>
      <c r="H504" s="10">
        <v>3</v>
      </c>
    </row>
    <row r="505" spans="1:8">
      <c r="A505" s="26">
        <v>39366</v>
      </c>
      <c r="B505" s="26">
        <v>39590</v>
      </c>
      <c r="C505" s="26">
        <v>39590</v>
      </c>
      <c r="D505" s="10">
        <v>2</v>
      </c>
      <c r="E505" s="10"/>
      <c r="F505" s="10">
        <v>4</v>
      </c>
      <c r="G505" s="10">
        <v>4</v>
      </c>
      <c r="H505" s="10">
        <v>4</v>
      </c>
    </row>
    <row r="506" spans="1:8">
      <c r="A506" s="26">
        <v>39404</v>
      </c>
      <c r="B506" s="26">
        <v>39588</v>
      </c>
      <c r="C506" s="26">
        <v>39588</v>
      </c>
      <c r="D506" s="10">
        <v>3</v>
      </c>
      <c r="E506" s="10"/>
      <c r="F506" s="10">
        <v>7</v>
      </c>
      <c r="G506" s="10">
        <v>2</v>
      </c>
      <c r="H506" s="10">
        <v>2</v>
      </c>
    </row>
    <row r="507" spans="1:8">
      <c r="A507" s="26">
        <v>39260</v>
      </c>
      <c r="B507" s="26">
        <v>39493</v>
      </c>
      <c r="C507" s="26">
        <v>39493</v>
      </c>
      <c r="D507" s="10">
        <v>2</v>
      </c>
      <c r="E507" s="10"/>
      <c r="F507" s="10">
        <v>3</v>
      </c>
      <c r="G507" s="10">
        <v>5</v>
      </c>
      <c r="H507" s="10">
        <v>5</v>
      </c>
    </row>
    <row r="508" spans="1:8">
      <c r="A508" s="26">
        <v>39466</v>
      </c>
      <c r="B508" s="26">
        <v>39538</v>
      </c>
      <c r="C508" s="26">
        <v>39567</v>
      </c>
      <c r="D508" s="10">
        <v>3</v>
      </c>
      <c r="E508" s="10"/>
      <c r="F508" s="10">
        <v>6</v>
      </c>
      <c r="G508" s="10">
        <v>1</v>
      </c>
      <c r="H508" s="10">
        <v>2</v>
      </c>
    </row>
    <row r="509" spans="1:8">
      <c r="A509" s="26">
        <v>39535</v>
      </c>
      <c r="B509" s="26">
        <v>39583</v>
      </c>
      <c r="C509" s="26">
        <v>39584</v>
      </c>
      <c r="D509" s="10">
        <v>3</v>
      </c>
      <c r="E509" s="10"/>
      <c r="F509" s="10">
        <v>5</v>
      </c>
      <c r="G509" s="10">
        <v>4</v>
      </c>
      <c r="H509" s="10">
        <v>5</v>
      </c>
    </row>
    <row r="510" spans="1:8">
      <c r="A510" s="26">
        <v>39515</v>
      </c>
      <c r="B510" s="26">
        <v>39597</v>
      </c>
      <c r="C510" s="26">
        <v>39597</v>
      </c>
      <c r="D510" s="10">
        <v>2</v>
      </c>
      <c r="E510" s="10"/>
      <c r="F510" s="10">
        <v>6</v>
      </c>
      <c r="G510" s="10">
        <v>4</v>
      </c>
      <c r="H510" s="10">
        <v>4</v>
      </c>
    </row>
    <row r="511" spans="1:8">
      <c r="A511" s="26">
        <v>39517</v>
      </c>
      <c r="B511" s="26">
        <v>39587</v>
      </c>
      <c r="C511" s="26">
        <v>39587</v>
      </c>
      <c r="D511" s="10">
        <v>2</v>
      </c>
      <c r="E511" s="10"/>
      <c r="F511" s="10">
        <v>1</v>
      </c>
      <c r="G511" s="10">
        <v>1</v>
      </c>
      <c r="H511" s="10">
        <v>1</v>
      </c>
    </row>
    <row r="512" spans="1:8">
      <c r="A512" s="26">
        <v>39308</v>
      </c>
      <c r="B512" s="26">
        <v>39601</v>
      </c>
      <c r="C512" s="26">
        <v>39601</v>
      </c>
      <c r="D512" s="10">
        <v>3</v>
      </c>
      <c r="E512" s="10"/>
      <c r="F512" s="10">
        <v>2</v>
      </c>
      <c r="G512" s="10">
        <v>1</v>
      </c>
      <c r="H512" s="10">
        <v>1</v>
      </c>
    </row>
    <row r="513" spans="1:8">
      <c r="A513" s="26">
        <v>39436</v>
      </c>
      <c r="B513" s="26">
        <v>39520</v>
      </c>
      <c r="C513" s="26">
        <v>39608</v>
      </c>
      <c r="D513" s="10">
        <v>5</v>
      </c>
      <c r="E513" s="10"/>
      <c r="F513" s="10">
        <v>4</v>
      </c>
      <c r="G513" s="10">
        <v>4</v>
      </c>
      <c r="H513" s="10">
        <v>1</v>
      </c>
    </row>
    <row r="514" spans="1:8">
      <c r="A514" s="26">
        <v>39382</v>
      </c>
      <c r="B514" s="26">
        <v>39524</v>
      </c>
      <c r="C514" s="26">
        <v>39604</v>
      </c>
      <c r="D514" s="10">
        <v>2</v>
      </c>
      <c r="E514" s="10"/>
      <c r="F514" s="10">
        <v>6</v>
      </c>
      <c r="G514" s="10">
        <v>1</v>
      </c>
      <c r="H514" s="10">
        <v>4</v>
      </c>
    </row>
    <row r="515" spans="1:8">
      <c r="A515" s="26">
        <v>39325</v>
      </c>
      <c r="B515" s="26">
        <v>39489</v>
      </c>
      <c r="C515" s="26">
        <v>39602</v>
      </c>
      <c r="D515" s="10">
        <v>2</v>
      </c>
      <c r="E515" s="10"/>
      <c r="F515" s="10">
        <v>5</v>
      </c>
      <c r="G515" s="10">
        <v>1</v>
      </c>
      <c r="H515" s="10">
        <v>2</v>
      </c>
    </row>
    <row r="516" spans="1:8">
      <c r="A516" s="26">
        <v>39539</v>
      </c>
      <c r="B516" s="26">
        <v>39622</v>
      </c>
      <c r="C516" s="26">
        <v>39623</v>
      </c>
      <c r="D516" s="10">
        <v>2</v>
      </c>
      <c r="E516" s="10"/>
      <c r="F516" s="10">
        <v>2</v>
      </c>
      <c r="G516" s="10">
        <v>1</v>
      </c>
      <c r="H516" s="10">
        <v>2</v>
      </c>
    </row>
    <row r="517" spans="1:8">
      <c r="A517" s="26">
        <v>39456</v>
      </c>
      <c r="B517" s="26">
        <v>39601</v>
      </c>
      <c r="C517" s="26">
        <v>39640</v>
      </c>
      <c r="D517" s="10">
        <v>2</v>
      </c>
      <c r="E517" s="10"/>
      <c r="F517" s="10">
        <v>3</v>
      </c>
      <c r="G517" s="10">
        <v>1</v>
      </c>
      <c r="H517" s="10">
        <v>5</v>
      </c>
    </row>
    <row r="518" spans="1:8">
      <c r="A518" s="26">
        <v>39114</v>
      </c>
      <c r="B518" s="26">
        <v>39583</v>
      </c>
      <c r="C518" s="26">
        <v>39599</v>
      </c>
      <c r="D518" s="10">
        <v>2</v>
      </c>
      <c r="E518" s="10"/>
      <c r="F518" s="10">
        <v>4</v>
      </c>
      <c r="G518" s="10">
        <v>4</v>
      </c>
      <c r="H518" s="10">
        <v>6</v>
      </c>
    </row>
    <row r="519" spans="1:8">
      <c r="A519" s="26">
        <v>39546</v>
      </c>
      <c r="B519" s="26">
        <v>39619</v>
      </c>
      <c r="C519" s="26">
        <v>39619</v>
      </c>
      <c r="D519" s="10">
        <v>3</v>
      </c>
      <c r="E519" s="10"/>
      <c r="F519" s="10">
        <v>2</v>
      </c>
      <c r="G519" s="10">
        <v>5</v>
      </c>
      <c r="H519" s="10">
        <v>5</v>
      </c>
    </row>
    <row r="520" spans="1:8">
      <c r="A520" s="26">
        <v>39457</v>
      </c>
      <c r="B520" s="26">
        <v>39612</v>
      </c>
      <c r="C520" s="26">
        <v>39612</v>
      </c>
      <c r="D520" s="10">
        <v>2</v>
      </c>
      <c r="E520" s="10"/>
      <c r="F520" s="10">
        <v>4</v>
      </c>
      <c r="G520" s="10">
        <v>5</v>
      </c>
      <c r="H520" s="10">
        <v>5</v>
      </c>
    </row>
    <row r="521" spans="1:8">
      <c r="A521" s="26">
        <v>39545</v>
      </c>
      <c r="B521" s="26">
        <v>39617</v>
      </c>
      <c r="C521" s="26">
        <v>39617</v>
      </c>
      <c r="D521" s="10">
        <v>2</v>
      </c>
      <c r="E521" s="10"/>
      <c r="F521" s="10">
        <v>1</v>
      </c>
      <c r="G521" s="10">
        <v>3</v>
      </c>
      <c r="H521" s="10">
        <v>3</v>
      </c>
    </row>
    <row r="522" spans="1:8">
      <c r="A522" s="26">
        <v>39495</v>
      </c>
      <c r="B522" s="26">
        <v>39594</v>
      </c>
      <c r="C522" s="26">
        <v>39601</v>
      </c>
      <c r="D522" s="10">
        <v>6</v>
      </c>
      <c r="E522" s="10"/>
      <c r="F522" s="10">
        <v>7</v>
      </c>
      <c r="G522" s="10">
        <v>1</v>
      </c>
      <c r="H522" s="10">
        <v>1</v>
      </c>
    </row>
    <row r="523" spans="1:8">
      <c r="A523" s="26">
        <v>39495</v>
      </c>
      <c r="B523" s="26">
        <v>39631</v>
      </c>
      <c r="C523" s="26">
        <v>39631</v>
      </c>
      <c r="D523" s="10">
        <v>6</v>
      </c>
      <c r="E523" s="10"/>
      <c r="F523" s="10">
        <v>7</v>
      </c>
      <c r="G523" s="10">
        <v>3</v>
      </c>
      <c r="H523" s="10">
        <v>3</v>
      </c>
    </row>
    <row r="524" spans="1:8">
      <c r="A524" s="26">
        <v>39568</v>
      </c>
      <c r="B524" s="26">
        <v>39668</v>
      </c>
      <c r="C524" s="26">
        <v>39668</v>
      </c>
      <c r="D524" s="10">
        <v>3</v>
      </c>
      <c r="E524" s="10"/>
      <c r="F524" s="10">
        <v>3</v>
      </c>
      <c r="G524" s="10">
        <v>5</v>
      </c>
      <c r="H524" s="10">
        <v>5</v>
      </c>
    </row>
    <row r="525" spans="1:8">
      <c r="A525" s="26">
        <v>39560</v>
      </c>
      <c r="B525" s="26">
        <v>39636</v>
      </c>
      <c r="C525" s="26">
        <v>39637</v>
      </c>
      <c r="D525" s="10">
        <v>4</v>
      </c>
      <c r="E525" s="10"/>
      <c r="F525" s="10">
        <v>2</v>
      </c>
      <c r="G525" s="10">
        <v>1</v>
      </c>
      <c r="H525" s="10">
        <v>2</v>
      </c>
    </row>
    <row r="526" spans="1:8">
      <c r="A526" s="26">
        <v>39398</v>
      </c>
      <c r="B526" s="26">
        <v>39664</v>
      </c>
      <c r="C526" s="26">
        <v>39664</v>
      </c>
      <c r="D526" s="10">
        <v>2</v>
      </c>
      <c r="E526" s="10"/>
      <c r="F526" s="10">
        <v>1</v>
      </c>
      <c r="G526" s="10">
        <v>1</v>
      </c>
      <c r="H526" s="10">
        <v>1</v>
      </c>
    </row>
    <row r="527" spans="1:8">
      <c r="A527" s="26">
        <v>39581</v>
      </c>
      <c r="B527" s="26">
        <v>39666</v>
      </c>
      <c r="C527" s="26">
        <v>39666</v>
      </c>
      <c r="D527" s="10">
        <v>2</v>
      </c>
      <c r="E527" s="10"/>
      <c r="F527" s="10">
        <v>2</v>
      </c>
      <c r="G527" s="10">
        <v>3</v>
      </c>
      <c r="H527" s="10">
        <v>3</v>
      </c>
    </row>
    <row r="528" spans="1:8">
      <c r="A528" s="26">
        <v>38510</v>
      </c>
      <c r="B528" s="26">
        <v>39656</v>
      </c>
      <c r="C528" s="26">
        <v>39657</v>
      </c>
      <c r="D528" s="10">
        <v>3</v>
      </c>
      <c r="E528" s="10"/>
      <c r="F528" s="10">
        <v>2</v>
      </c>
      <c r="G528" s="10">
        <v>7</v>
      </c>
      <c r="H528" s="10">
        <v>1</v>
      </c>
    </row>
    <row r="529" spans="1:8">
      <c r="A529" s="26">
        <v>39356</v>
      </c>
      <c r="B529" s="26">
        <v>39646</v>
      </c>
      <c r="C529" s="26">
        <v>39646</v>
      </c>
      <c r="D529" s="10">
        <v>3</v>
      </c>
      <c r="E529" s="10"/>
      <c r="F529" s="10">
        <v>1</v>
      </c>
      <c r="G529" s="10">
        <v>4</v>
      </c>
      <c r="H529" s="10">
        <v>4</v>
      </c>
    </row>
    <row r="530" spans="1:8">
      <c r="A530" s="26">
        <v>39202</v>
      </c>
      <c r="B530" s="26">
        <v>39546</v>
      </c>
      <c r="C530" s="26">
        <v>39582</v>
      </c>
      <c r="D530" s="10">
        <v>2</v>
      </c>
      <c r="E530" s="10"/>
      <c r="F530" s="10">
        <v>1</v>
      </c>
      <c r="G530" s="10">
        <v>2</v>
      </c>
      <c r="H530" s="10">
        <v>3</v>
      </c>
    </row>
    <row r="531" spans="1:8">
      <c r="A531" s="26">
        <v>39507</v>
      </c>
      <c r="B531" s="26">
        <v>39648</v>
      </c>
      <c r="C531" s="26">
        <v>39648</v>
      </c>
      <c r="D531" s="10">
        <v>2</v>
      </c>
      <c r="E531" s="10"/>
      <c r="F531" s="10">
        <v>5</v>
      </c>
      <c r="G531" s="10">
        <v>6</v>
      </c>
      <c r="H531" s="10">
        <v>6</v>
      </c>
    </row>
    <row r="532" spans="1:8">
      <c r="A532" s="26">
        <v>39547</v>
      </c>
      <c r="B532" s="26">
        <v>39644</v>
      </c>
      <c r="C532" s="26">
        <v>39664</v>
      </c>
      <c r="D532" s="10">
        <v>5</v>
      </c>
      <c r="E532" s="10"/>
      <c r="F532" s="10">
        <v>3</v>
      </c>
      <c r="G532" s="10">
        <v>2</v>
      </c>
      <c r="H532" s="10">
        <v>1</v>
      </c>
    </row>
    <row r="533" spans="1:8">
      <c r="A533" s="26">
        <v>39437</v>
      </c>
      <c r="B533" s="26">
        <v>39537</v>
      </c>
      <c r="C533" s="26">
        <v>39631</v>
      </c>
      <c r="D533" s="10">
        <v>4</v>
      </c>
      <c r="E533" s="10"/>
      <c r="F533" s="10">
        <v>5</v>
      </c>
      <c r="G533" s="10">
        <v>7</v>
      </c>
      <c r="H533" s="10">
        <v>3</v>
      </c>
    </row>
    <row r="534" spans="1:8">
      <c r="A534" s="26">
        <v>39612</v>
      </c>
      <c r="B534" s="26">
        <v>39637</v>
      </c>
      <c r="C534" s="26">
        <v>39638</v>
      </c>
      <c r="D534" s="10">
        <v>5</v>
      </c>
      <c r="E534" s="10"/>
      <c r="F534" s="10">
        <v>5</v>
      </c>
      <c r="G534" s="10">
        <v>2</v>
      </c>
      <c r="H534" s="10">
        <v>3</v>
      </c>
    </row>
    <row r="535" spans="1:8">
      <c r="A535" s="26">
        <v>39461</v>
      </c>
      <c r="B535" s="26">
        <v>39625</v>
      </c>
      <c r="C535" s="26">
        <v>39651</v>
      </c>
      <c r="D535" s="10">
        <v>2</v>
      </c>
      <c r="E535" s="10"/>
      <c r="F535" s="10">
        <v>1</v>
      </c>
      <c r="G535" s="10">
        <v>4</v>
      </c>
      <c r="H535" s="10">
        <v>2</v>
      </c>
    </row>
    <row r="536" spans="1:8">
      <c r="A536" s="26">
        <v>39625</v>
      </c>
      <c r="B536" s="26">
        <v>39668</v>
      </c>
      <c r="C536" s="26">
        <v>39671</v>
      </c>
      <c r="D536" s="10">
        <v>3</v>
      </c>
      <c r="E536" s="10"/>
      <c r="F536" s="10">
        <v>4</v>
      </c>
      <c r="G536" s="10">
        <v>5</v>
      </c>
      <c r="H536" s="10">
        <v>1</v>
      </c>
    </row>
    <row r="537" spans="1:8">
      <c r="A537" s="26">
        <v>39463</v>
      </c>
      <c r="B537" s="26">
        <v>39632</v>
      </c>
      <c r="C537" s="26">
        <v>39632</v>
      </c>
      <c r="D537" s="10">
        <v>4</v>
      </c>
      <c r="E537" s="10"/>
      <c r="F537" s="10">
        <v>3</v>
      </c>
      <c r="G537" s="10">
        <v>4</v>
      </c>
      <c r="H537" s="10">
        <v>4</v>
      </c>
    </row>
    <row r="538" spans="1:8">
      <c r="A538" s="26">
        <v>39392</v>
      </c>
      <c r="B538" s="26">
        <v>39651</v>
      </c>
      <c r="C538" s="26">
        <v>39651</v>
      </c>
      <c r="D538" s="10">
        <v>2</v>
      </c>
      <c r="E538" s="10"/>
      <c r="F538" s="10">
        <v>2</v>
      </c>
      <c r="G538" s="10">
        <v>2</v>
      </c>
      <c r="H538" s="10">
        <v>2</v>
      </c>
    </row>
    <row r="539" spans="1:8">
      <c r="A539" s="26">
        <v>39657</v>
      </c>
      <c r="B539" s="26">
        <v>39713</v>
      </c>
      <c r="C539" s="26">
        <v>39713</v>
      </c>
      <c r="D539" s="10">
        <v>3</v>
      </c>
      <c r="E539" s="10"/>
      <c r="F539" s="10">
        <v>1</v>
      </c>
      <c r="G539" s="10">
        <v>1</v>
      </c>
      <c r="H539" s="10">
        <v>1</v>
      </c>
    </row>
    <row r="540" spans="1:8">
      <c r="A540" s="26">
        <v>39560</v>
      </c>
      <c r="B540" s="26">
        <v>39663</v>
      </c>
      <c r="C540" s="26">
        <v>39720</v>
      </c>
      <c r="D540" s="10">
        <v>3</v>
      </c>
      <c r="E540" s="10"/>
      <c r="F540" s="10">
        <v>2</v>
      </c>
      <c r="G540" s="10">
        <v>7</v>
      </c>
      <c r="H540" s="10">
        <v>1</v>
      </c>
    </row>
    <row r="541" spans="1:8">
      <c r="A541" s="26">
        <v>39609</v>
      </c>
      <c r="B541" s="26">
        <v>39675</v>
      </c>
      <c r="C541" s="26">
        <v>39702</v>
      </c>
      <c r="D541" s="10">
        <v>4</v>
      </c>
      <c r="E541" s="10"/>
      <c r="F541" s="10">
        <v>2</v>
      </c>
      <c r="G541" s="10">
        <v>5</v>
      </c>
      <c r="H541" s="10">
        <v>4</v>
      </c>
    </row>
    <row r="542" spans="1:8">
      <c r="A542" s="26">
        <v>39262</v>
      </c>
      <c r="B542" s="26">
        <v>39437</v>
      </c>
      <c r="C542" s="26">
        <v>39664</v>
      </c>
      <c r="D542" s="10">
        <v>5</v>
      </c>
      <c r="E542" s="10"/>
      <c r="F542" s="10">
        <v>5</v>
      </c>
      <c r="G542" s="10">
        <v>5</v>
      </c>
      <c r="H542" s="10">
        <v>1</v>
      </c>
    </row>
    <row r="543" spans="1:8">
      <c r="A543" s="26">
        <v>39674</v>
      </c>
      <c r="B543" s="26">
        <v>39707</v>
      </c>
      <c r="C543" s="26">
        <v>39708</v>
      </c>
      <c r="D543" s="10">
        <v>3</v>
      </c>
      <c r="E543" s="10"/>
      <c r="F543" s="10">
        <v>4</v>
      </c>
      <c r="G543" s="10">
        <v>2</v>
      </c>
      <c r="H543" s="10">
        <v>3</v>
      </c>
    </row>
    <row r="544" spans="1:8">
      <c r="A544" s="26">
        <v>39670</v>
      </c>
      <c r="B544" s="26">
        <v>39713</v>
      </c>
      <c r="C544" s="26">
        <v>39713</v>
      </c>
      <c r="D544" s="10">
        <v>2</v>
      </c>
      <c r="E544" s="10"/>
      <c r="F544" s="10">
        <v>7</v>
      </c>
      <c r="G544" s="10">
        <v>1</v>
      </c>
      <c r="H544" s="10">
        <v>1</v>
      </c>
    </row>
    <row r="545" spans="1:8">
      <c r="A545" s="26">
        <v>39615</v>
      </c>
      <c r="B545" s="26">
        <v>39689</v>
      </c>
      <c r="C545" s="26">
        <v>39699</v>
      </c>
      <c r="D545" s="10">
        <v>2</v>
      </c>
      <c r="E545" s="10"/>
      <c r="F545" s="10">
        <v>1</v>
      </c>
      <c r="G545" s="10">
        <v>5</v>
      </c>
      <c r="H545" s="10">
        <v>1</v>
      </c>
    </row>
    <row r="546" spans="1:8">
      <c r="A546" s="26">
        <v>39475</v>
      </c>
      <c r="B546" s="26">
        <v>39630</v>
      </c>
      <c r="C546" s="26">
        <v>39687</v>
      </c>
      <c r="D546" s="10">
        <v>5</v>
      </c>
      <c r="E546" s="10"/>
      <c r="F546" s="10">
        <v>1</v>
      </c>
      <c r="G546" s="10">
        <v>2</v>
      </c>
      <c r="H546" s="10">
        <v>3</v>
      </c>
    </row>
    <row r="547" spans="1:8">
      <c r="A547" s="26">
        <v>39605</v>
      </c>
      <c r="B547" s="26">
        <v>39695</v>
      </c>
      <c r="C547" s="26">
        <v>39695</v>
      </c>
      <c r="D547" s="10">
        <v>2</v>
      </c>
      <c r="E547" s="10"/>
      <c r="F547" s="10">
        <v>5</v>
      </c>
      <c r="G547" s="10">
        <v>4</v>
      </c>
      <c r="H547" s="10">
        <v>4</v>
      </c>
    </row>
    <row r="548" spans="1:8">
      <c r="A548" s="26">
        <v>39547</v>
      </c>
      <c r="B548" s="26">
        <v>39636</v>
      </c>
      <c r="C548" s="26">
        <v>39668</v>
      </c>
      <c r="D548" s="10">
        <v>2</v>
      </c>
      <c r="E548" s="10"/>
      <c r="F548" s="10">
        <v>3</v>
      </c>
      <c r="G548" s="10">
        <v>1</v>
      </c>
      <c r="H548" s="10">
        <v>5</v>
      </c>
    </row>
    <row r="549" spans="1:8">
      <c r="A549" s="26">
        <v>39630</v>
      </c>
      <c r="B549" s="26">
        <v>39692</v>
      </c>
      <c r="C549" s="26">
        <v>39692</v>
      </c>
      <c r="D549" s="10">
        <v>2</v>
      </c>
      <c r="E549" s="10"/>
      <c r="F549" s="10">
        <v>2</v>
      </c>
      <c r="G549" s="10">
        <v>1</v>
      </c>
      <c r="H549" s="10">
        <v>1</v>
      </c>
    </row>
    <row r="550" spans="1:8">
      <c r="A550" s="26">
        <v>39521</v>
      </c>
      <c r="B550" s="26">
        <v>39659</v>
      </c>
      <c r="C550" s="26">
        <v>39741</v>
      </c>
      <c r="D550" s="10">
        <v>2</v>
      </c>
      <c r="E550" s="10"/>
      <c r="F550" s="10">
        <v>5</v>
      </c>
      <c r="G550" s="10">
        <v>3</v>
      </c>
      <c r="H550" s="10">
        <v>1</v>
      </c>
    </row>
    <row r="551" spans="1:8">
      <c r="A551" s="26">
        <v>39392</v>
      </c>
      <c r="B551" s="26">
        <v>39721</v>
      </c>
      <c r="C551" s="26">
        <v>39721</v>
      </c>
      <c r="D551" s="10">
        <v>3</v>
      </c>
      <c r="E551" s="10"/>
      <c r="F551" s="10">
        <v>2</v>
      </c>
      <c r="G551" s="10">
        <v>2</v>
      </c>
      <c r="H551" s="10">
        <v>2</v>
      </c>
    </row>
    <row r="552" spans="1:8">
      <c r="A552" s="26">
        <v>39475</v>
      </c>
      <c r="B552" s="26">
        <v>39713</v>
      </c>
      <c r="C552" s="26">
        <v>39713</v>
      </c>
      <c r="D552" s="10">
        <v>2</v>
      </c>
      <c r="E552" s="10"/>
      <c r="F552" s="10">
        <v>1</v>
      </c>
      <c r="G552" s="10">
        <v>1</v>
      </c>
      <c r="H552" s="10">
        <v>1</v>
      </c>
    </row>
    <row r="553" spans="1:8">
      <c r="A553" s="26">
        <v>39615</v>
      </c>
      <c r="B553" s="26">
        <v>39710</v>
      </c>
      <c r="C553" s="26">
        <v>39710</v>
      </c>
      <c r="D553" s="10">
        <v>2</v>
      </c>
      <c r="E553" s="10"/>
      <c r="F553" s="10">
        <v>1</v>
      </c>
      <c r="G553" s="10">
        <v>5</v>
      </c>
      <c r="H553" s="10">
        <v>5</v>
      </c>
    </row>
    <row r="554" spans="1:8">
      <c r="A554" s="26">
        <v>39513</v>
      </c>
      <c r="B554" s="26">
        <v>39717</v>
      </c>
      <c r="C554" s="26">
        <v>39717</v>
      </c>
      <c r="D554" s="10">
        <v>2</v>
      </c>
      <c r="E554" s="10"/>
      <c r="F554" s="10">
        <v>4</v>
      </c>
      <c r="G554" s="10">
        <v>5</v>
      </c>
      <c r="H554" s="10">
        <v>5</v>
      </c>
    </row>
    <row r="555" spans="1:8">
      <c r="A555" s="26">
        <v>39484</v>
      </c>
      <c r="B555" s="26">
        <v>39734</v>
      </c>
      <c r="C555" s="26">
        <v>39734</v>
      </c>
      <c r="D555" s="10">
        <v>3</v>
      </c>
      <c r="E555" s="10"/>
      <c r="F555" s="10">
        <v>3</v>
      </c>
      <c r="G555" s="10">
        <v>1</v>
      </c>
      <c r="H555" s="10">
        <v>1</v>
      </c>
    </row>
    <row r="556" spans="1:8">
      <c r="A556" s="26">
        <v>39340</v>
      </c>
      <c r="B556" s="26">
        <v>39744</v>
      </c>
      <c r="C556" s="26">
        <v>39744</v>
      </c>
      <c r="D556" s="10">
        <v>3</v>
      </c>
      <c r="E556" s="10"/>
      <c r="F556" s="10">
        <v>6</v>
      </c>
      <c r="G556" s="10">
        <v>4</v>
      </c>
      <c r="H556" s="10">
        <v>4</v>
      </c>
    </row>
    <row r="557" spans="1:8">
      <c r="A557" s="26">
        <v>39664</v>
      </c>
      <c r="B557" s="26">
        <v>39732</v>
      </c>
      <c r="C557" s="26">
        <v>39732</v>
      </c>
      <c r="D557" s="10">
        <v>3</v>
      </c>
      <c r="E557" s="10"/>
      <c r="F557" s="10">
        <v>1</v>
      </c>
      <c r="G557" s="10">
        <v>6</v>
      </c>
      <c r="H557" s="10">
        <v>6</v>
      </c>
    </row>
    <row r="558" spans="1:8">
      <c r="A558" s="26">
        <v>39650</v>
      </c>
      <c r="B558" s="26">
        <v>39716</v>
      </c>
      <c r="C558" s="26">
        <v>39732</v>
      </c>
      <c r="D558" s="10">
        <v>4</v>
      </c>
      <c r="E558" s="10"/>
      <c r="F558" s="10">
        <v>1</v>
      </c>
      <c r="G558" s="10">
        <v>4</v>
      </c>
      <c r="H558" s="10">
        <v>6</v>
      </c>
    </row>
    <row r="559" spans="1:8">
      <c r="A559" s="26">
        <v>39272</v>
      </c>
      <c r="B559" s="26">
        <v>39735</v>
      </c>
      <c r="C559" s="26">
        <v>39736</v>
      </c>
      <c r="D559" s="10">
        <v>2</v>
      </c>
      <c r="E559" s="10"/>
      <c r="F559" s="10">
        <v>1</v>
      </c>
      <c r="G559" s="10">
        <v>2</v>
      </c>
      <c r="H559" s="10">
        <v>3</v>
      </c>
    </row>
    <row r="560" spans="1:8">
      <c r="A560" s="26">
        <v>39585</v>
      </c>
      <c r="B560" s="26">
        <v>39659</v>
      </c>
      <c r="C560" s="26">
        <v>39721</v>
      </c>
      <c r="D560" s="10">
        <v>3</v>
      </c>
      <c r="E560" s="10"/>
      <c r="F560" s="10">
        <v>6</v>
      </c>
      <c r="G560" s="10">
        <v>3</v>
      </c>
      <c r="H560" s="10">
        <v>2</v>
      </c>
    </row>
    <row r="561" spans="1:8">
      <c r="A561" s="26">
        <v>39591</v>
      </c>
      <c r="B561" s="26">
        <v>39732</v>
      </c>
      <c r="C561" s="26">
        <v>39732</v>
      </c>
      <c r="D561" s="10">
        <v>2</v>
      </c>
      <c r="E561" s="10"/>
      <c r="F561" s="10">
        <v>5</v>
      </c>
      <c r="G561" s="10">
        <v>6</v>
      </c>
      <c r="H561" s="10">
        <v>6</v>
      </c>
    </row>
    <row r="562" spans="1:8">
      <c r="A562" s="26">
        <v>39584</v>
      </c>
      <c r="B562" s="26">
        <v>39783</v>
      </c>
      <c r="C562" s="26">
        <v>39783</v>
      </c>
      <c r="D562" s="10">
        <v>3</v>
      </c>
      <c r="E562" s="10"/>
      <c r="F562" s="10">
        <v>5</v>
      </c>
      <c r="G562" s="10">
        <v>1</v>
      </c>
      <c r="H562" s="10">
        <v>1</v>
      </c>
    </row>
    <row r="563" spans="1:8">
      <c r="A563" s="26">
        <v>39632</v>
      </c>
      <c r="B563" s="26">
        <v>39755</v>
      </c>
      <c r="C563" s="26">
        <v>39755</v>
      </c>
      <c r="D563" s="10">
        <v>3</v>
      </c>
      <c r="E563" s="10"/>
      <c r="F563" s="10">
        <v>4</v>
      </c>
      <c r="G563" s="10">
        <v>1</v>
      </c>
      <c r="H563" s="10">
        <v>1</v>
      </c>
    </row>
    <row r="564" spans="1:8">
      <c r="A564" s="26">
        <v>39699</v>
      </c>
      <c r="B564" s="26">
        <v>39785</v>
      </c>
      <c r="C564" s="26">
        <v>39791</v>
      </c>
      <c r="D564" s="10">
        <v>4</v>
      </c>
      <c r="E564" s="10"/>
      <c r="F564" s="10">
        <v>1</v>
      </c>
      <c r="G564" s="10">
        <v>3</v>
      </c>
      <c r="H564" s="10">
        <v>2</v>
      </c>
    </row>
    <row r="565" spans="1:8">
      <c r="A565" s="26">
        <v>39384</v>
      </c>
      <c r="B565" s="26">
        <v>39584</v>
      </c>
      <c r="C565" s="26">
        <v>39765</v>
      </c>
      <c r="D565" s="10">
        <v>3</v>
      </c>
      <c r="E565" s="10"/>
      <c r="F565" s="10">
        <v>1</v>
      </c>
      <c r="G565" s="10">
        <v>5</v>
      </c>
      <c r="H565" s="10">
        <v>4</v>
      </c>
    </row>
    <row r="566" spans="1:8">
      <c r="A566" s="26">
        <v>39699</v>
      </c>
      <c r="B566" s="26">
        <v>39790</v>
      </c>
      <c r="C566" s="26">
        <v>39791</v>
      </c>
      <c r="D566" s="10">
        <v>2</v>
      </c>
      <c r="E566" s="10"/>
      <c r="F566" s="10">
        <v>1</v>
      </c>
      <c r="G566" s="10">
        <v>1</v>
      </c>
      <c r="H566" s="10">
        <v>2</v>
      </c>
    </row>
    <row r="567" spans="1:8">
      <c r="A567" s="26">
        <v>39632</v>
      </c>
      <c r="B567" s="26">
        <v>39734</v>
      </c>
      <c r="C567" s="26">
        <v>39734</v>
      </c>
      <c r="D567" s="10">
        <v>2</v>
      </c>
      <c r="E567" s="10"/>
      <c r="F567" s="10">
        <v>4</v>
      </c>
      <c r="G567" s="10">
        <v>1</v>
      </c>
      <c r="H567" s="10">
        <v>1</v>
      </c>
    </row>
    <row r="568" spans="1:8">
      <c r="A568" s="26">
        <v>39514</v>
      </c>
      <c r="B568" s="26">
        <v>39772</v>
      </c>
      <c r="C568" s="26">
        <v>39772</v>
      </c>
      <c r="D568" s="10">
        <v>4</v>
      </c>
      <c r="E568" s="10"/>
      <c r="F568" s="10">
        <v>5</v>
      </c>
      <c r="G568" s="10">
        <v>4</v>
      </c>
      <c r="H568" s="10">
        <v>4</v>
      </c>
    </row>
    <row r="569" spans="1:8">
      <c r="A569" s="26">
        <v>39342</v>
      </c>
      <c r="B569" s="26">
        <v>39775</v>
      </c>
      <c r="C569" s="26">
        <v>39776</v>
      </c>
      <c r="D569" s="10">
        <v>2</v>
      </c>
      <c r="E569" s="10"/>
      <c r="F569" s="10">
        <v>1</v>
      </c>
      <c r="G569" s="10">
        <v>7</v>
      </c>
      <c r="H569" s="10">
        <v>1</v>
      </c>
    </row>
    <row r="570" spans="1:8">
      <c r="A570" s="26">
        <v>39591</v>
      </c>
      <c r="B570" s="26">
        <v>39675</v>
      </c>
      <c r="C570" s="26">
        <v>39729</v>
      </c>
      <c r="D570" s="10">
        <v>2</v>
      </c>
      <c r="E570" s="10"/>
      <c r="F570" s="10">
        <v>5</v>
      </c>
      <c r="G570" s="10">
        <v>5</v>
      </c>
      <c r="H570" s="10">
        <v>3</v>
      </c>
    </row>
    <row r="571" spans="1:8">
      <c r="A571" s="26">
        <v>39562</v>
      </c>
      <c r="B571" s="26">
        <v>39652</v>
      </c>
      <c r="C571" s="26">
        <v>39734</v>
      </c>
      <c r="D571" s="10">
        <v>2</v>
      </c>
      <c r="E571" s="10"/>
      <c r="F571" s="10">
        <v>4</v>
      </c>
      <c r="G571" s="10">
        <v>3</v>
      </c>
      <c r="H571" s="10">
        <v>1</v>
      </c>
    </row>
    <row r="572" spans="1:8">
      <c r="A572" s="26">
        <v>39735</v>
      </c>
      <c r="B572" s="26">
        <v>39782</v>
      </c>
      <c r="C572" s="26">
        <v>39782</v>
      </c>
      <c r="D572" s="10">
        <v>2</v>
      </c>
      <c r="E572" s="10"/>
      <c r="F572" s="10">
        <v>2</v>
      </c>
      <c r="G572" s="10">
        <v>7</v>
      </c>
      <c r="H572" s="10">
        <v>7</v>
      </c>
    </row>
    <row r="573" spans="1:8">
      <c r="A573" s="26">
        <v>39694</v>
      </c>
      <c r="B573" s="26">
        <v>39749</v>
      </c>
      <c r="C573" s="26">
        <v>39797</v>
      </c>
      <c r="D573" s="10">
        <v>2</v>
      </c>
      <c r="E573" s="10"/>
      <c r="F573" s="10">
        <v>3</v>
      </c>
      <c r="G573" s="10">
        <v>2</v>
      </c>
      <c r="H573" s="10">
        <v>1</v>
      </c>
    </row>
    <row r="574" spans="1:8">
      <c r="A574" s="26">
        <v>39666</v>
      </c>
      <c r="B574" s="26">
        <v>39755</v>
      </c>
      <c r="C574" s="26">
        <v>39755</v>
      </c>
      <c r="D574" s="10">
        <v>3</v>
      </c>
      <c r="E574" s="10"/>
      <c r="F574" s="10">
        <v>3</v>
      </c>
      <c r="G574" s="10">
        <v>1</v>
      </c>
      <c r="H574" s="10">
        <v>1</v>
      </c>
    </row>
    <row r="575" spans="1:8">
      <c r="A575" s="26">
        <v>39716</v>
      </c>
      <c r="B575" s="26">
        <v>39758</v>
      </c>
      <c r="C575" s="26">
        <v>39758</v>
      </c>
      <c r="D575" s="10">
        <v>3</v>
      </c>
      <c r="E575" s="10"/>
      <c r="F575" s="10">
        <v>4</v>
      </c>
      <c r="G575" s="10">
        <v>4</v>
      </c>
      <c r="H575" s="10">
        <v>4</v>
      </c>
    </row>
    <row r="576" spans="1:8">
      <c r="A576" s="26">
        <v>39680</v>
      </c>
      <c r="B576" s="26">
        <v>39793</v>
      </c>
      <c r="C576" s="26">
        <v>39821</v>
      </c>
      <c r="D576" s="10">
        <v>2</v>
      </c>
      <c r="E576" s="10"/>
      <c r="F576" s="10">
        <v>3</v>
      </c>
      <c r="G576" s="10">
        <v>4</v>
      </c>
      <c r="H576" s="10">
        <v>4</v>
      </c>
    </row>
    <row r="577" spans="1:8">
      <c r="A577" s="26">
        <v>39695</v>
      </c>
      <c r="B577" s="26">
        <v>39801</v>
      </c>
      <c r="C577" s="26">
        <v>39805</v>
      </c>
      <c r="D577" s="10">
        <v>4</v>
      </c>
      <c r="E577" s="10"/>
      <c r="F577" s="10">
        <v>4</v>
      </c>
      <c r="G577" s="10">
        <v>5</v>
      </c>
      <c r="H577" s="10">
        <v>2</v>
      </c>
    </row>
    <row r="578" spans="1:8">
      <c r="A578" s="26">
        <v>39574</v>
      </c>
      <c r="B578" s="26">
        <v>39727</v>
      </c>
      <c r="C578" s="26">
        <v>39797</v>
      </c>
      <c r="D578" s="10">
        <v>3</v>
      </c>
      <c r="E578" s="10"/>
      <c r="F578" s="10">
        <v>2</v>
      </c>
      <c r="G578" s="10">
        <v>1</v>
      </c>
      <c r="H578" s="10">
        <v>1</v>
      </c>
    </row>
    <row r="579" spans="1:8">
      <c r="A579" s="26">
        <v>39629</v>
      </c>
      <c r="B579" s="26">
        <v>39773</v>
      </c>
      <c r="C579" s="26">
        <v>39773</v>
      </c>
      <c r="D579" s="10">
        <v>3</v>
      </c>
      <c r="E579" s="10"/>
      <c r="F579" s="10">
        <v>1</v>
      </c>
      <c r="G579" s="10">
        <v>5</v>
      </c>
      <c r="H579" s="10">
        <v>5</v>
      </c>
    </row>
    <row r="580" spans="1:8">
      <c r="A580" s="26">
        <v>39666</v>
      </c>
      <c r="B580" s="26">
        <v>39766</v>
      </c>
      <c r="C580" s="26">
        <v>39819</v>
      </c>
      <c r="D580" s="10">
        <v>2</v>
      </c>
      <c r="E580" s="10"/>
      <c r="F580" s="10">
        <v>3</v>
      </c>
      <c r="G580" s="10">
        <v>5</v>
      </c>
      <c r="H580" s="10">
        <v>2</v>
      </c>
    </row>
    <row r="581" spans="1:8">
      <c r="A581" s="26">
        <v>39742</v>
      </c>
      <c r="B581" s="26">
        <v>39794</v>
      </c>
      <c r="C581" s="26">
        <v>39795</v>
      </c>
      <c r="D581" s="10">
        <v>3</v>
      </c>
      <c r="E581" s="10"/>
      <c r="F581" s="10">
        <v>2</v>
      </c>
      <c r="G581" s="10">
        <v>5</v>
      </c>
      <c r="H581" s="10">
        <v>6</v>
      </c>
    </row>
    <row r="582" spans="1:8">
      <c r="A582" s="26">
        <v>39493</v>
      </c>
      <c r="B582" s="26">
        <v>39790</v>
      </c>
      <c r="C582" s="26">
        <v>39790</v>
      </c>
      <c r="D582" s="10">
        <v>2</v>
      </c>
      <c r="E582" s="10"/>
      <c r="F582" s="10">
        <v>5</v>
      </c>
      <c r="G582" s="10">
        <v>1</v>
      </c>
      <c r="H582" s="10">
        <v>1</v>
      </c>
    </row>
    <row r="583" spans="1:8">
      <c r="A583" s="26">
        <v>39760</v>
      </c>
      <c r="B583" s="26">
        <v>39815</v>
      </c>
      <c r="C583" s="26">
        <v>39815</v>
      </c>
      <c r="D583" s="10">
        <v>2</v>
      </c>
      <c r="E583" s="10"/>
      <c r="F583" s="10">
        <v>6</v>
      </c>
      <c r="G583" s="10">
        <v>5</v>
      </c>
      <c r="H583" s="10">
        <v>5</v>
      </c>
    </row>
    <row r="584" spans="1:8">
      <c r="A584" s="26">
        <v>39767</v>
      </c>
      <c r="B584" s="26">
        <v>39824</v>
      </c>
      <c r="C584" s="26">
        <v>39825</v>
      </c>
      <c r="D584" s="10">
        <v>2</v>
      </c>
      <c r="E584" s="10"/>
      <c r="F584" s="10">
        <v>6</v>
      </c>
      <c r="G584" s="10">
        <v>7</v>
      </c>
      <c r="H584" s="10">
        <v>1</v>
      </c>
    </row>
    <row r="585" spans="1:8">
      <c r="A585" s="26">
        <v>39609</v>
      </c>
      <c r="B585" s="26">
        <v>39757</v>
      </c>
      <c r="C585" s="26">
        <v>39757</v>
      </c>
      <c r="D585" s="10">
        <v>2</v>
      </c>
      <c r="E585" s="10"/>
      <c r="F585" s="10">
        <v>2</v>
      </c>
      <c r="G585" s="10">
        <v>3</v>
      </c>
      <c r="H585" s="10">
        <v>3</v>
      </c>
    </row>
    <row r="586" spans="1:8">
      <c r="A586" s="26">
        <v>39676</v>
      </c>
      <c r="B586" s="26">
        <v>39755</v>
      </c>
      <c r="C586" s="26">
        <v>39786</v>
      </c>
      <c r="D586" s="10">
        <v>2</v>
      </c>
      <c r="E586" s="10"/>
      <c r="F586" s="10">
        <v>6</v>
      </c>
      <c r="G586" s="10">
        <v>1</v>
      </c>
      <c r="H586" s="10">
        <v>4</v>
      </c>
    </row>
    <row r="587" spans="1:8">
      <c r="A587" s="26">
        <v>39638</v>
      </c>
      <c r="B587" s="26">
        <v>39806</v>
      </c>
      <c r="C587" s="26">
        <v>39806</v>
      </c>
      <c r="D587" s="10">
        <v>3</v>
      </c>
      <c r="E587" s="10"/>
      <c r="F587" s="10">
        <v>3</v>
      </c>
      <c r="G587" s="10">
        <v>3</v>
      </c>
      <c r="H587" s="10">
        <v>3</v>
      </c>
    </row>
    <row r="588" spans="1:8">
      <c r="A588" s="26">
        <v>39405</v>
      </c>
      <c r="B588" s="26">
        <v>39784</v>
      </c>
      <c r="C588" s="26">
        <v>39806</v>
      </c>
      <c r="D588" s="10">
        <v>3</v>
      </c>
      <c r="E588" s="10"/>
      <c r="F588" s="10">
        <v>1</v>
      </c>
      <c r="G588" s="10">
        <v>2</v>
      </c>
      <c r="H588" s="10">
        <v>3</v>
      </c>
    </row>
    <row r="589" spans="1:8">
      <c r="A589" s="26">
        <v>39659</v>
      </c>
      <c r="B589" s="26">
        <v>39744</v>
      </c>
      <c r="C589" s="26">
        <v>39822</v>
      </c>
      <c r="D589" s="10">
        <v>6</v>
      </c>
      <c r="E589" s="10"/>
      <c r="F589" s="10">
        <v>3</v>
      </c>
      <c r="G589" s="10">
        <v>4</v>
      </c>
      <c r="H589" s="10">
        <v>5</v>
      </c>
    </row>
    <row r="590" spans="1:8">
      <c r="A590" s="26">
        <v>39713</v>
      </c>
      <c r="B590" s="26">
        <v>39778</v>
      </c>
      <c r="C590" s="26">
        <v>39778</v>
      </c>
      <c r="D590" s="10">
        <v>2</v>
      </c>
      <c r="E590" s="10"/>
      <c r="F590" s="10">
        <v>1</v>
      </c>
      <c r="G590" s="10">
        <v>3</v>
      </c>
      <c r="H590" s="10">
        <v>3</v>
      </c>
    </row>
    <row r="591" spans="1:8">
      <c r="A591" s="26">
        <v>39701</v>
      </c>
      <c r="B591" s="26">
        <v>39829</v>
      </c>
      <c r="C591" s="26">
        <v>39829</v>
      </c>
      <c r="D591" s="10">
        <v>3</v>
      </c>
      <c r="E591" s="10"/>
      <c r="F591" s="10">
        <v>3</v>
      </c>
      <c r="G591" s="10">
        <v>5</v>
      </c>
      <c r="H591" s="10">
        <v>5</v>
      </c>
    </row>
    <row r="592" spans="1:8">
      <c r="A592" s="26">
        <v>39719</v>
      </c>
      <c r="B592" s="26">
        <v>39835</v>
      </c>
      <c r="C592" s="26">
        <v>39838</v>
      </c>
      <c r="D592" s="10">
        <v>4</v>
      </c>
      <c r="E592" s="10"/>
      <c r="F592" s="10">
        <v>7</v>
      </c>
      <c r="G592" s="10">
        <v>4</v>
      </c>
      <c r="H592" s="10">
        <v>7</v>
      </c>
    </row>
    <row r="593" spans="1:8">
      <c r="A593" s="26">
        <v>39720</v>
      </c>
      <c r="B593" s="26">
        <v>39826</v>
      </c>
      <c r="C593" s="26">
        <v>39826</v>
      </c>
      <c r="D593" s="10">
        <v>5</v>
      </c>
      <c r="E593" s="10"/>
      <c r="F593" s="10">
        <v>1</v>
      </c>
      <c r="G593" s="10">
        <v>2</v>
      </c>
      <c r="H593" s="10">
        <v>2</v>
      </c>
    </row>
    <row r="594" spans="1:8">
      <c r="A594" s="26">
        <v>39703</v>
      </c>
      <c r="B594" s="26">
        <v>39831</v>
      </c>
      <c r="C594" s="26">
        <v>39832</v>
      </c>
      <c r="D594" s="10">
        <v>2</v>
      </c>
      <c r="E594" s="10"/>
      <c r="F594" s="10">
        <v>5</v>
      </c>
      <c r="G594" s="10">
        <v>7</v>
      </c>
      <c r="H594" s="10">
        <v>1</v>
      </c>
    </row>
    <row r="595" spans="1:8">
      <c r="A595" s="26">
        <v>39479</v>
      </c>
      <c r="B595" s="26">
        <v>39832</v>
      </c>
      <c r="C595" s="26">
        <v>39833</v>
      </c>
      <c r="D595" s="10">
        <v>3</v>
      </c>
      <c r="E595" s="10"/>
      <c r="F595" s="10">
        <v>5</v>
      </c>
      <c r="G595" s="10">
        <v>1</v>
      </c>
      <c r="H595" s="10">
        <v>2</v>
      </c>
    </row>
    <row r="596" spans="1:8">
      <c r="A596" s="26">
        <v>39011</v>
      </c>
      <c r="B596" s="26">
        <v>39773</v>
      </c>
      <c r="C596" s="26">
        <v>39773</v>
      </c>
      <c r="D596" s="10">
        <v>3</v>
      </c>
      <c r="E596" s="10"/>
      <c r="F596" s="10">
        <v>6</v>
      </c>
      <c r="G596" s="10">
        <v>5</v>
      </c>
      <c r="H596" s="10">
        <v>5</v>
      </c>
    </row>
    <row r="597" spans="1:8">
      <c r="A597" s="26">
        <v>39532</v>
      </c>
      <c r="B597" s="26">
        <v>39792</v>
      </c>
      <c r="C597" s="26">
        <v>39818</v>
      </c>
      <c r="D597" s="10">
        <v>2</v>
      </c>
      <c r="E597" s="10"/>
      <c r="F597" s="10">
        <v>2</v>
      </c>
      <c r="G597" s="10">
        <v>3</v>
      </c>
      <c r="H597" s="10">
        <v>1</v>
      </c>
    </row>
    <row r="598" spans="1:8">
      <c r="A598" s="26">
        <v>39705</v>
      </c>
      <c r="B598" s="26">
        <v>39826</v>
      </c>
      <c r="C598" s="26">
        <v>39827</v>
      </c>
      <c r="D598" s="10">
        <v>2</v>
      </c>
      <c r="E598" s="10"/>
      <c r="F598" s="10">
        <v>7</v>
      </c>
      <c r="G598" s="10">
        <v>2</v>
      </c>
      <c r="H598" s="10">
        <v>3</v>
      </c>
    </row>
    <row r="599" spans="1:8">
      <c r="A599" s="26">
        <v>39759</v>
      </c>
      <c r="B599" s="26">
        <v>39790</v>
      </c>
      <c r="C599" s="26">
        <v>39822</v>
      </c>
      <c r="D599" s="10">
        <v>2</v>
      </c>
      <c r="E599" s="10"/>
      <c r="F599" s="10">
        <v>5</v>
      </c>
      <c r="G599" s="10">
        <v>1</v>
      </c>
      <c r="H599" s="10">
        <v>5</v>
      </c>
    </row>
    <row r="600" spans="1:8">
      <c r="A600" s="26">
        <v>39604</v>
      </c>
      <c r="B600" s="26">
        <v>39772</v>
      </c>
      <c r="C600" s="26">
        <v>39772</v>
      </c>
      <c r="D600" s="10">
        <v>3</v>
      </c>
      <c r="E600" s="10"/>
      <c r="F600" s="10">
        <v>4</v>
      </c>
      <c r="G600" s="10">
        <v>4</v>
      </c>
      <c r="H600" s="10">
        <v>4</v>
      </c>
    </row>
    <row r="601" spans="1:8">
      <c r="A601" s="26">
        <v>39769</v>
      </c>
      <c r="B601" s="26">
        <v>39831</v>
      </c>
      <c r="C601" s="26">
        <v>39832</v>
      </c>
      <c r="D601" s="10">
        <v>2</v>
      </c>
      <c r="E601" s="10"/>
      <c r="F601" s="10">
        <v>1</v>
      </c>
      <c r="G601" s="10">
        <v>7</v>
      </c>
      <c r="H601" s="10">
        <v>1</v>
      </c>
    </row>
    <row r="602" spans="1:8">
      <c r="A602" s="26">
        <v>39412</v>
      </c>
      <c r="B602" s="26">
        <v>39821</v>
      </c>
      <c r="C602" s="26">
        <v>39821</v>
      </c>
      <c r="D602" s="10">
        <v>3</v>
      </c>
      <c r="E602" s="10"/>
      <c r="F602" s="10">
        <v>1</v>
      </c>
      <c r="G602" s="10">
        <v>4</v>
      </c>
      <c r="H602" s="10">
        <v>4</v>
      </c>
    </row>
    <row r="603" spans="1:8">
      <c r="A603" s="26">
        <v>39779</v>
      </c>
      <c r="B603" s="26">
        <v>39849</v>
      </c>
      <c r="C603" s="26">
        <v>39853</v>
      </c>
      <c r="D603" s="10">
        <v>4</v>
      </c>
      <c r="E603" s="10"/>
      <c r="F603" s="10">
        <v>4</v>
      </c>
      <c r="G603" s="10">
        <v>4</v>
      </c>
      <c r="H603" s="10">
        <v>1</v>
      </c>
    </row>
    <row r="604" spans="1:8">
      <c r="A604" s="26">
        <v>39821</v>
      </c>
      <c r="B604" s="26">
        <v>39854</v>
      </c>
      <c r="C604" s="26">
        <v>39854</v>
      </c>
      <c r="D604" s="10">
        <v>4</v>
      </c>
      <c r="E604" s="10"/>
      <c r="F604" s="10">
        <v>4</v>
      </c>
      <c r="G604" s="10">
        <v>2</v>
      </c>
      <c r="H604" s="10">
        <v>2</v>
      </c>
    </row>
    <row r="605" spans="1:8">
      <c r="A605" s="26">
        <v>39677</v>
      </c>
      <c r="B605" s="26">
        <v>39800</v>
      </c>
      <c r="C605" s="26">
        <v>39836</v>
      </c>
      <c r="D605" s="10">
        <v>3</v>
      </c>
      <c r="E605" s="10"/>
      <c r="F605" s="10">
        <v>7</v>
      </c>
      <c r="G605" s="10">
        <v>4</v>
      </c>
      <c r="H605" s="10">
        <v>5</v>
      </c>
    </row>
    <row r="606" spans="1:8">
      <c r="A606" s="26">
        <v>39754</v>
      </c>
      <c r="B606" s="26">
        <v>39857</v>
      </c>
      <c r="C606" s="26">
        <v>39858</v>
      </c>
      <c r="D606" s="10">
        <v>3</v>
      </c>
      <c r="E606" s="10"/>
      <c r="F606" s="10">
        <v>7</v>
      </c>
      <c r="G606" s="10">
        <v>5</v>
      </c>
      <c r="H606" s="10">
        <v>6</v>
      </c>
    </row>
    <row r="607" spans="1:8">
      <c r="A607" s="26">
        <v>39507</v>
      </c>
      <c r="B607" s="26">
        <v>39857</v>
      </c>
      <c r="C607" s="26">
        <v>39858</v>
      </c>
      <c r="D607" s="10">
        <v>2</v>
      </c>
      <c r="E607" s="10"/>
      <c r="F607" s="10">
        <v>5</v>
      </c>
      <c r="G607" s="10">
        <v>5</v>
      </c>
      <c r="H607" s="10">
        <v>6</v>
      </c>
    </row>
    <row r="608" spans="1:8">
      <c r="A608" s="26">
        <v>39657</v>
      </c>
      <c r="B608" s="26">
        <v>39856</v>
      </c>
      <c r="C608" s="26">
        <v>39858</v>
      </c>
      <c r="D608" s="10">
        <v>3</v>
      </c>
      <c r="E608" s="10"/>
      <c r="F608" s="10">
        <v>1</v>
      </c>
      <c r="G608" s="10">
        <v>4</v>
      </c>
      <c r="H608" s="10">
        <v>6</v>
      </c>
    </row>
    <row r="609" spans="1:8">
      <c r="A609" s="26">
        <v>39274</v>
      </c>
      <c r="B609" s="26">
        <v>39762</v>
      </c>
      <c r="C609" s="26">
        <v>39867</v>
      </c>
      <c r="D609" s="10">
        <v>3</v>
      </c>
      <c r="E609" s="10"/>
      <c r="F609" s="10">
        <v>3</v>
      </c>
      <c r="G609" s="10">
        <v>1</v>
      </c>
      <c r="H609" s="10">
        <v>1</v>
      </c>
    </row>
    <row r="610" spans="1:8">
      <c r="A610" s="26">
        <v>39658</v>
      </c>
      <c r="B610" s="26">
        <v>39822</v>
      </c>
      <c r="C610" s="26">
        <v>39868</v>
      </c>
      <c r="D610" s="10">
        <v>6</v>
      </c>
      <c r="E610" s="10"/>
      <c r="F610" s="10">
        <v>2</v>
      </c>
      <c r="G610" s="10">
        <v>5</v>
      </c>
      <c r="H610" s="10">
        <v>2</v>
      </c>
    </row>
    <row r="611" spans="1:8">
      <c r="A611" s="26">
        <v>39646</v>
      </c>
      <c r="B611" s="26">
        <v>39775</v>
      </c>
      <c r="C611" s="26">
        <v>39841</v>
      </c>
      <c r="D611" s="10">
        <v>2</v>
      </c>
      <c r="E611" s="10"/>
      <c r="F611" s="10">
        <v>4</v>
      </c>
      <c r="G611" s="10">
        <v>7</v>
      </c>
      <c r="H611" s="10">
        <v>3</v>
      </c>
    </row>
    <row r="612" spans="1:8">
      <c r="A612" s="26">
        <v>39623</v>
      </c>
      <c r="B612" s="26">
        <v>39853</v>
      </c>
      <c r="C612" s="26">
        <v>39854</v>
      </c>
      <c r="D612" s="10">
        <v>3</v>
      </c>
      <c r="E612" s="10"/>
      <c r="F612" s="10">
        <v>2</v>
      </c>
      <c r="G612" s="10">
        <v>1</v>
      </c>
      <c r="H612" s="10">
        <v>2</v>
      </c>
    </row>
    <row r="613" spans="1:8">
      <c r="A613" s="26">
        <v>39855</v>
      </c>
      <c r="B613" s="26">
        <v>39883</v>
      </c>
      <c r="C613" s="26">
        <v>39884</v>
      </c>
      <c r="D613" s="10">
        <v>2</v>
      </c>
      <c r="E613" s="10"/>
      <c r="F613" s="10">
        <v>3</v>
      </c>
      <c r="G613" s="10">
        <v>3</v>
      </c>
      <c r="H613" s="10">
        <v>4</v>
      </c>
    </row>
    <row r="614" spans="1:8">
      <c r="A614" s="26">
        <v>39589</v>
      </c>
      <c r="B614" s="26">
        <v>39887</v>
      </c>
      <c r="C614" s="26">
        <v>39889</v>
      </c>
      <c r="D614" s="10">
        <v>3</v>
      </c>
      <c r="E614" s="10"/>
      <c r="F614" s="10">
        <v>3</v>
      </c>
      <c r="G614" s="10">
        <v>7</v>
      </c>
      <c r="H614" s="10">
        <v>2</v>
      </c>
    </row>
    <row r="615" spans="1:8">
      <c r="A615" s="26">
        <v>39783</v>
      </c>
      <c r="B615" s="26">
        <v>39874</v>
      </c>
      <c r="C615" s="26">
        <v>39875</v>
      </c>
      <c r="D615" s="10">
        <v>3</v>
      </c>
      <c r="E615" s="10"/>
      <c r="F615" s="10">
        <v>1</v>
      </c>
      <c r="G615" s="10">
        <v>1</v>
      </c>
      <c r="H615" s="10">
        <v>2</v>
      </c>
    </row>
    <row r="616" spans="1:8">
      <c r="A616" s="26">
        <v>39782</v>
      </c>
      <c r="B616" s="26">
        <v>39818</v>
      </c>
      <c r="C616" s="26">
        <v>39878</v>
      </c>
      <c r="D616" s="10">
        <v>3</v>
      </c>
      <c r="E616" s="10"/>
      <c r="F616" s="10">
        <v>7</v>
      </c>
      <c r="G616" s="10">
        <v>1</v>
      </c>
      <c r="H616" s="10">
        <v>5</v>
      </c>
    </row>
    <row r="617" spans="1:8">
      <c r="A617" s="26">
        <v>39841</v>
      </c>
      <c r="B617" s="26">
        <v>39888</v>
      </c>
      <c r="C617" s="26">
        <v>39889</v>
      </c>
      <c r="D617" s="10">
        <v>2</v>
      </c>
      <c r="E617" s="10"/>
      <c r="F617" s="10">
        <v>3</v>
      </c>
      <c r="G617" s="10">
        <v>1</v>
      </c>
      <c r="H617" s="10">
        <v>2</v>
      </c>
    </row>
    <row r="618" spans="1:8">
      <c r="A618" s="26">
        <v>39028</v>
      </c>
      <c r="B618" s="26">
        <v>39884</v>
      </c>
      <c r="C618" s="26">
        <v>39884</v>
      </c>
      <c r="D618" s="10">
        <v>2</v>
      </c>
      <c r="E618" s="10"/>
      <c r="F618" s="10">
        <v>2</v>
      </c>
      <c r="G618" s="10">
        <v>4</v>
      </c>
      <c r="H618" s="10">
        <v>4</v>
      </c>
    </row>
    <row r="619" spans="1:8">
      <c r="A619" s="26">
        <v>39820</v>
      </c>
      <c r="B619" s="26">
        <v>39863</v>
      </c>
      <c r="C619" s="26">
        <v>39864</v>
      </c>
      <c r="D619" s="10">
        <v>2</v>
      </c>
      <c r="E619" s="10"/>
      <c r="F619" s="10">
        <v>3</v>
      </c>
      <c r="G619" s="10">
        <v>4</v>
      </c>
      <c r="H619" s="10">
        <v>5</v>
      </c>
    </row>
    <row r="620" spans="1:8">
      <c r="A620" s="26">
        <v>39739</v>
      </c>
      <c r="B620" s="26">
        <v>39884</v>
      </c>
      <c r="C620" s="26">
        <v>39884</v>
      </c>
      <c r="D620" s="10">
        <v>2</v>
      </c>
      <c r="E620" s="10"/>
      <c r="F620" s="10">
        <v>6</v>
      </c>
      <c r="G620" s="10">
        <v>4</v>
      </c>
      <c r="H620" s="10">
        <v>4</v>
      </c>
    </row>
    <row r="621" spans="1:8">
      <c r="A621" s="26">
        <v>39819</v>
      </c>
      <c r="B621" s="26">
        <v>39853</v>
      </c>
      <c r="C621" s="26">
        <v>39864</v>
      </c>
      <c r="D621" s="10">
        <v>2</v>
      </c>
      <c r="E621" s="10"/>
      <c r="F621" s="10">
        <v>2</v>
      </c>
      <c r="G621" s="10">
        <v>1</v>
      </c>
      <c r="H621" s="10">
        <v>5</v>
      </c>
    </row>
    <row r="622" spans="1:8">
      <c r="A622" s="26">
        <v>39493</v>
      </c>
      <c r="B622" s="26">
        <v>39576</v>
      </c>
      <c r="C622" s="26">
        <v>39867</v>
      </c>
      <c r="D622" s="10">
        <v>3</v>
      </c>
      <c r="E622" s="10"/>
      <c r="F622" s="10">
        <v>5</v>
      </c>
      <c r="G622" s="10">
        <v>4</v>
      </c>
      <c r="H622" s="10">
        <v>1</v>
      </c>
    </row>
    <row r="623" spans="1:8">
      <c r="A623" s="26">
        <v>39617</v>
      </c>
      <c r="B623" s="26">
        <v>39853</v>
      </c>
      <c r="C623" s="26">
        <v>39854</v>
      </c>
      <c r="D623" s="10">
        <v>2</v>
      </c>
      <c r="E623" s="10"/>
      <c r="F623" s="10">
        <v>3</v>
      </c>
      <c r="G623" s="10">
        <v>1</v>
      </c>
      <c r="H623" s="10">
        <v>2</v>
      </c>
    </row>
    <row r="624" spans="1:8">
      <c r="A624" s="26">
        <v>39775</v>
      </c>
      <c r="B624" s="26">
        <v>39833</v>
      </c>
      <c r="C624" s="26">
        <v>39835</v>
      </c>
      <c r="D624" s="10">
        <v>2</v>
      </c>
      <c r="E624" s="10"/>
      <c r="F624" s="10">
        <v>7</v>
      </c>
      <c r="G624" s="10">
        <v>2</v>
      </c>
      <c r="H624" s="10">
        <v>4</v>
      </c>
    </row>
    <row r="625" spans="1:8">
      <c r="A625" s="26">
        <v>39616</v>
      </c>
      <c r="B625" s="26">
        <v>39888</v>
      </c>
      <c r="C625" s="26">
        <v>39889</v>
      </c>
      <c r="D625" s="10">
        <v>2</v>
      </c>
      <c r="E625" s="10"/>
      <c r="F625" s="10">
        <v>2</v>
      </c>
      <c r="G625" s="10">
        <v>1</v>
      </c>
      <c r="H625" s="10">
        <v>2</v>
      </c>
    </row>
    <row r="626" spans="1:8">
      <c r="A626" s="26">
        <v>39759</v>
      </c>
      <c r="B626" s="26">
        <v>39906</v>
      </c>
      <c r="C626" s="26">
        <v>39907</v>
      </c>
      <c r="D626" s="10">
        <v>3</v>
      </c>
      <c r="E626" s="10"/>
      <c r="F626" s="10">
        <v>5</v>
      </c>
      <c r="G626" s="10">
        <v>5</v>
      </c>
      <c r="H626" s="10">
        <v>6</v>
      </c>
    </row>
    <row r="627" spans="1:8">
      <c r="A627" s="26">
        <v>38724</v>
      </c>
      <c r="B627" s="26">
        <v>39885</v>
      </c>
      <c r="C627" s="26">
        <v>39885</v>
      </c>
      <c r="D627" s="10">
        <v>3</v>
      </c>
      <c r="E627" s="10"/>
      <c r="F627" s="10">
        <v>6</v>
      </c>
      <c r="G627" s="10">
        <v>5</v>
      </c>
      <c r="H627" s="10">
        <v>5</v>
      </c>
    </row>
    <row r="628" spans="1:8">
      <c r="A628" s="26">
        <v>39825</v>
      </c>
      <c r="B628" s="26">
        <v>39896</v>
      </c>
      <c r="C628" s="26">
        <v>39896</v>
      </c>
      <c r="D628" s="10">
        <v>3</v>
      </c>
      <c r="E628" s="10"/>
      <c r="F628" s="10">
        <v>1</v>
      </c>
      <c r="G628" s="10">
        <v>2</v>
      </c>
      <c r="H628" s="10">
        <v>2</v>
      </c>
    </row>
    <row r="629" spans="1:8">
      <c r="A629" s="26">
        <v>39882</v>
      </c>
      <c r="B629" s="26">
        <v>39912</v>
      </c>
      <c r="C629" s="26">
        <v>39912</v>
      </c>
      <c r="D629" s="10">
        <v>3</v>
      </c>
      <c r="E629" s="10"/>
      <c r="F629" s="10">
        <v>2</v>
      </c>
      <c r="G629" s="10">
        <v>4</v>
      </c>
      <c r="H629" s="10">
        <v>4</v>
      </c>
    </row>
    <row r="630" spans="1:8">
      <c r="A630" s="26">
        <v>39663</v>
      </c>
      <c r="B630" s="26">
        <v>39887</v>
      </c>
      <c r="C630" s="26">
        <v>39889</v>
      </c>
      <c r="D630" s="10">
        <v>4</v>
      </c>
      <c r="E630" s="10"/>
      <c r="F630" s="10">
        <v>7</v>
      </c>
      <c r="G630" s="10">
        <v>7</v>
      </c>
      <c r="H630" s="10">
        <v>2</v>
      </c>
    </row>
    <row r="631" spans="1:8">
      <c r="A631" s="26">
        <v>39742</v>
      </c>
      <c r="B631" s="26">
        <v>39885</v>
      </c>
      <c r="C631" s="26">
        <v>39885</v>
      </c>
      <c r="D631" s="10">
        <v>4</v>
      </c>
      <c r="E631" s="10"/>
      <c r="F631" s="10">
        <v>2</v>
      </c>
      <c r="G631" s="10">
        <v>5</v>
      </c>
      <c r="H631" s="10">
        <v>5</v>
      </c>
    </row>
    <row r="632" spans="1:8">
      <c r="A632" s="26">
        <v>39803</v>
      </c>
      <c r="B632" s="26">
        <v>39878</v>
      </c>
      <c r="C632" s="26">
        <v>39878</v>
      </c>
      <c r="D632" s="10">
        <v>2</v>
      </c>
      <c r="E632" s="10"/>
      <c r="F632" s="10">
        <v>7</v>
      </c>
      <c r="G632" s="10">
        <v>5</v>
      </c>
      <c r="H632" s="10">
        <v>5</v>
      </c>
    </row>
    <row r="633" spans="1:8">
      <c r="A633" s="26">
        <v>39377</v>
      </c>
      <c r="B633" s="27">
        <v>39441</v>
      </c>
      <c r="C633" s="26">
        <v>39443</v>
      </c>
      <c r="D633" s="10">
        <v>4</v>
      </c>
      <c r="E633" s="10"/>
      <c r="F633" s="10">
        <v>1</v>
      </c>
      <c r="G633" s="10">
        <v>2</v>
      </c>
      <c r="H633" s="10">
        <v>4</v>
      </c>
    </row>
    <row r="634" spans="1:8">
      <c r="A634" s="26">
        <v>39760</v>
      </c>
      <c r="B634" s="26">
        <v>39944</v>
      </c>
      <c r="C634" s="26">
        <v>39944</v>
      </c>
      <c r="D634" s="10">
        <v>4</v>
      </c>
      <c r="E634" s="10"/>
      <c r="F634" s="10">
        <v>6</v>
      </c>
      <c r="G634" s="10">
        <v>1</v>
      </c>
      <c r="H634" s="10">
        <v>1</v>
      </c>
    </row>
    <row r="635" spans="1:8">
      <c r="A635" s="26">
        <v>39765</v>
      </c>
      <c r="B635" s="26">
        <v>39913</v>
      </c>
      <c r="C635" s="26">
        <v>39923</v>
      </c>
      <c r="D635" s="10">
        <v>3</v>
      </c>
      <c r="E635" s="10"/>
      <c r="F635" s="10">
        <v>4</v>
      </c>
      <c r="G635" s="10">
        <v>5</v>
      </c>
      <c r="H635" s="10">
        <v>1</v>
      </c>
    </row>
    <row r="636" spans="1:8">
      <c r="A636" s="26">
        <v>39828</v>
      </c>
      <c r="B636" s="26">
        <v>39875</v>
      </c>
      <c r="C636" s="26">
        <v>39897</v>
      </c>
      <c r="D636" s="10">
        <v>2</v>
      </c>
      <c r="E636" s="10"/>
      <c r="F636" s="10">
        <v>4</v>
      </c>
      <c r="G636" s="10">
        <v>2</v>
      </c>
      <c r="H636" s="10">
        <v>3</v>
      </c>
    </row>
    <row r="637" spans="1:8">
      <c r="A637" s="26">
        <v>39538</v>
      </c>
      <c r="B637" s="26">
        <v>39919</v>
      </c>
      <c r="C637" s="26">
        <v>39919</v>
      </c>
      <c r="D637" s="10">
        <v>2</v>
      </c>
      <c r="E637" s="10"/>
      <c r="F637" s="10">
        <v>1</v>
      </c>
      <c r="G637" s="10">
        <v>4</v>
      </c>
      <c r="H637" s="10">
        <v>4</v>
      </c>
    </row>
    <row r="638" spans="1:8">
      <c r="A638" s="26">
        <v>39801</v>
      </c>
      <c r="B638" s="26">
        <v>39891</v>
      </c>
      <c r="C638" s="26">
        <v>39917</v>
      </c>
      <c r="D638" s="10">
        <v>2</v>
      </c>
      <c r="E638" s="10"/>
      <c r="F638" s="10">
        <v>5</v>
      </c>
      <c r="G638" s="10">
        <v>4</v>
      </c>
      <c r="H638" s="10">
        <v>2</v>
      </c>
    </row>
    <row r="639" spans="1:8">
      <c r="A639" s="26">
        <v>39463</v>
      </c>
      <c r="B639" s="26">
        <v>39906</v>
      </c>
      <c r="C639" s="26">
        <v>39907</v>
      </c>
      <c r="D639" s="10">
        <v>2</v>
      </c>
      <c r="E639" s="10"/>
      <c r="F639" s="10">
        <v>3</v>
      </c>
      <c r="G639" s="10">
        <v>5</v>
      </c>
      <c r="H639" s="10">
        <v>6</v>
      </c>
    </row>
    <row r="640" spans="1:8">
      <c r="A640" s="26">
        <v>39864</v>
      </c>
      <c r="B640" s="26">
        <v>39919</v>
      </c>
      <c r="C640" s="26">
        <v>39922</v>
      </c>
      <c r="D640" s="10">
        <v>3</v>
      </c>
      <c r="E640" s="10"/>
      <c r="F640" s="10">
        <v>5</v>
      </c>
      <c r="G640" s="10">
        <v>4</v>
      </c>
      <c r="H640" s="10">
        <v>7</v>
      </c>
    </row>
    <row r="641" spans="1:8">
      <c r="A641" s="26">
        <v>39883</v>
      </c>
      <c r="B641" s="26">
        <v>39902</v>
      </c>
      <c r="C641" s="26">
        <v>39924</v>
      </c>
      <c r="D641" s="10">
        <v>2</v>
      </c>
      <c r="E641" s="10"/>
      <c r="F641" s="10">
        <v>3</v>
      </c>
      <c r="G641" s="10">
        <v>1</v>
      </c>
      <c r="H641" s="10">
        <v>2</v>
      </c>
    </row>
    <row r="642" spans="1:8">
      <c r="A642" s="26">
        <v>39841</v>
      </c>
      <c r="B642" s="26">
        <v>39925</v>
      </c>
      <c r="C642" s="26">
        <v>39926</v>
      </c>
      <c r="D642" s="10">
        <v>2</v>
      </c>
      <c r="E642" s="10"/>
      <c r="F642" s="10">
        <v>3</v>
      </c>
      <c r="G642" s="10">
        <v>3</v>
      </c>
      <c r="H642" s="10">
        <v>4</v>
      </c>
    </row>
    <row r="643" spans="1:8">
      <c r="A643" s="26">
        <v>39599</v>
      </c>
      <c r="B643" s="26">
        <v>39910</v>
      </c>
      <c r="C643" s="26">
        <v>39926</v>
      </c>
      <c r="D643" s="10">
        <v>4</v>
      </c>
      <c r="E643" s="10"/>
      <c r="F643" s="10">
        <v>6</v>
      </c>
      <c r="G643" s="10">
        <v>2</v>
      </c>
      <c r="H643" s="10">
        <v>4</v>
      </c>
    </row>
    <row r="644" spans="1:8">
      <c r="A644" s="26">
        <v>39872</v>
      </c>
      <c r="B644" s="26">
        <v>39940</v>
      </c>
      <c r="C644" s="26">
        <v>39944</v>
      </c>
      <c r="D644" s="10">
        <v>4</v>
      </c>
      <c r="E644" s="10"/>
      <c r="F644" s="10">
        <v>6</v>
      </c>
      <c r="G644" s="10">
        <v>4</v>
      </c>
      <c r="H644" s="10">
        <v>1</v>
      </c>
    </row>
    <row r="645" spans="1:8">
      <c r="A645" s="26">
        <v>39890</v>
      </c>
      <c r="B645" s="26">
        <v>39962</v>
      </c>
      <c r="C645" s="26">
        <v>39965</v>
      </c>
      <c r="D645" s="10">
        <v>2</v>
      </c>
      <c r="E645" s="10"/>
      <c r="F645" s="10">
        <v>3</v>
      </c>
      <c r="G645" s="10">
        <v>5</v>
      </c>
      <c r="H645" s="10">
        <v>1</v>
      </c>
    </row>
    <row r="646" spans="1:8">
      <c r="A646" s="26">
        <v>39781</v>
      </c>
      <c r="B646" s="26">
        <v>39955</v>
      </c>
      <c r="C646" s="26">
        <v>39958</v>
      </c>
      <c r="D646" s="10">
        <v>4</v>
      </c>
      <c r="E646" s="10"/>
      <c r="F646" s="10">
        <v>6</v>
      </c>
      <c r="G646" s="10">
        <v>5</v>
      </c>
      <c r="H646" s="10">
        <v>1</v>
      </c>
    </row>
    <row r="647" spans="1:8">
      <c r="A647" s="26">
        <v>39830</v>
      </c>
      <c r="B647" s="26">
        <v>39911</v>
      </c>
      <c r="C647" s="26">
        <v>39972</v>
      </c>
      <c r="D647" s="10">
        <v>4</v>
      </c>
      <c r="E647" s="10"/>
      <c r="F647" s="10">
        <v>6</v>
      </c>
      <c r="G647" s="10">
        <v>3</v>
      </c>
      <c r="H647" s="10">
        <v>1</v>
      </c>
    </row>
    <row r="648" spans="1:8">
      <c r="A648" s="26">
        <v>39871</v>
      </c>
      <c r="B648" s="26">
        <v>39947</v>
      </c>
      <c r="C648" s="26">
        <v>39967</v>
      </c>
      <c r="D648" s="10">
        <v>2</v>
      </c>
      <c r="E648" s="10"/>
      <c r="F648" s="10">
        <v>5</v>
      </c>
      <c r="G648" s="10">
        <v>4</v>
      </c>
      <c r="H648" s="10">
        <v>3</v>
      </c>
    </row>
    <row r="649" spans="1:8">
      <c r="A649" s="26">
        <v>39758</v>
      </c>
      <c r="B649" s="26">
        <v>39939</v>
      </c>
      <c r="C649" s="26">
        <v>39940</v>
      </c>
      <c r="D649" s="10">
        <v>2</v>
      </c>
      <c r="E649" s="10"/>
      <c r="F649" s="10">
        <v>4</v>
      </c>
      <c r="G649" s="10">
        <v>3</v>
      </c>
      <c r="H649" s="10">
        <v>4</v>
      </c>
    </row>
    <row r="650" spans="1:8">
      <c r="A650" s="26">
        <v>39821</v>
      </c>
      <c r="B650" s="26">
        <v>39931</v>
      </c>
      <c r="C650" s="26">
        <v>39968</v>
      </c>
      <c r="D650" s="10">
        <v>4</v>
      </c>
      <c r="E650" s="10"/>
      <c r="F650" s="10">
        <v>4</v>
      </c>
      <c r="G650" s="10">
        <v>2</v>
      </c>
      <c r="H650" s="10">
        <v>4</v>
      </c>
    </row>
    <row r="651" spans="1:8">
      <c r="A651" s="26">
        <v>39717</v>
      </c>
      <c r="B651" s="26">
        <v>39966</v>
      </c>
      <c r="C651" s="26">
        <v>39967</v>
      </c>
      <c r="D651" s="10">
        <v>3</v>
      </c>
      <c r="E651" s="10"/>
      <c r="F651" s="10">
        <v>5</v>
      </c>
      <c r="G651" s="10">
        <v>2</v>
      </c>
      <c r="H651" s="10">
        <v>3</v>
      </c>
    </row>
    <row r="652" spans="1:8">
      <c r="A652" s="26">
        <v>39857</v>
      </c>
      <c r="B652" s="26">
        <v>39945</v>
      </c>
      <c r="C652" s="26">
        <v>39968</v>
      </c>
      <c r="D652" s="10">
        <v>4</v>
      </c>
      <c r="E652" s="10"/>
      <c r="F652" s="10">
        <v>5</v>
      </c>
      <c r="G652" s="10">
        <v>2</v>
      </c>
      <c r="H652" s="10">
        <v>4</v>
      </c>
    </row>
    <row r="653" spans="1:8">
      <c r="A653" s="26">
        <v>39890</v>
      </c>
      <c r="B653" s="26">
        <v>39939</v>
      </c>
      <c r="C653" s="26">
        <v>39940</v>
      </c>
      <c r="D653" s="10">
        <v>3</v>
      </c>
      <c r="E653" s="10"/>
      <c r="F653" s="10">
        <v>3</v>
      </c>
      <c r="G653" s="10">
        <v>3</v>
      </c>
      <c r="H653" s="10">
        <v>4</v>
      </c>
    </row>
    <row r="654" spans="1:8">
      <c r="A654" s="26">
        <v>39869</v>
      </c>
      <c r="B654" s="26">
        <v>39954</v>
      </c>
      <c r="C654" s="26">
        <v>39954</v>
      </c>
      <c r="D654" s="10">
        <v>3</v>
      </c>
      <c r="E654" s="10"/>
      <c r="F654" s="10">
        <v>3</v>
      </c>
      <c r="G654" s="10">
        <v>4</v>
      </c>
      <c r="H654" s="10">
        <v>4</v>
      </c>
    </row>
    <row r="655" spans="1:8">
      <c r="A655" s="26">
        <v>39755</v>
      </c>
      <c r="B655" s="26">
        <v>39968</v>
      </c>
      <c r="C655" s="26">
        <v>39990</v>
      </c>
      <c r="D655" s="10">
        <v>7</v>
      </c>
      <c r="E655" s="10"/>
      <c r="F655" s="10">
        <v>1</v>
      </c>
      <c r="G655" s="10">
        <v>4</v>
      </c>
      <c r="H655" s="10">
        <v>5</v>
      </c>
    </row>
    <row r="656" spans="1:8">
      <c r="A656" s="26">
        <v>39535</v>
      </c>
      <c r="B656" s="26">
        <v>39974</v>
      </c>
      <c r="C656" s="26">
        <v>39974</v>
      </c>
      <c r="D656" s="10">
        <v>5</v>
      </c>
      <c r="E656" s="10"/>
      <c r="F656" s="10">
        <v>5</v>
      </c>
      <c r="G656" s="10">
        <v>3</v>
      </c>
      <c r="H656" s="10">
        <v>3</v>
      </c>
    </row>
    <row r="657" spans="1:8">
      <c r="A657" s="26">
        <v>39763</v>
      </c>
      <c r="B657" s="26">
        <v>39819</v>
      </c>
      <c r="C657" s="26">
        <v>40015</v>
      </c>
      <c r="D657" s="10">
        <v>2</v>
      </c>
      <c r="E657" s="10"/>
      <c r="F657" s="10">
        <v>2</v>
      </c>
      <c r="G657" s="10">
        <v>2</v>
      </c>
      <c r="H657" s="10">
        <v>2</v>
      </c>
    </row>
    <row r="658" spans="1:8">
      <c r="A658" s="26">
        <v>39491</v>
      </c>
      <c r="B658" s="26">
        <v>39790</v>
      </c>
      <c r="C658" s="26">
        <v>40015</v>
      </c>
      <c r="D658" s="10">
        <v>3</v>
      </c>
      <c r="E658" s="10"/>
      <c r="F658" s="10">
        <v>3</v>
      </c>
      <c r="G658" s="10">
        <v>1</v>
      </c>
      <c r="H658" s="10">
        <v>2</v>
      </c>
    </row>
    <row r="659" spans="1:8">
      <c r="A659" s="26">
        <v>39874</v>
      </c>
      <c r="B659" s="26">
        <v>39975</v>
      </c>
      <c r="C659" s="26">
        <v>39976</v>
      </c>
      <c r="D659" s="10">
        <v>2</v>
      </c>
      <c r="E659" s="10"/>
      <c r="F659" s="10">
        <v>1</v>
      </c>
      <c r="G659" s="10">
        <v>4</v>
      </c>
      <c r="H659" s="10">
        <v>5</v>
      </c>
    </row>
    <row r="660" spans="1:8">
      <c r="A660" s="26">
        <v>39925</v>
      </c>
      <c r="B660" s="26">
        <v>40003</v>
      </c>
      <c r="C660" s="26">
        <v>40004</v>
      </c>
      <c r="D660" s="10">
        <v>2</v>
      </c>
      <c r="E660" s="10"/>
      <c r="F660" s="10">
        <v>3</v>
      </c>
      <c r="G660" s="10">
        <v>4</v>
      </c>
      <c r="H660" s="10">
        <v>5</v>
      </c>
    </row>
    <row r="661" spans="1:8">
      <c r="A661" s="26">
        <v>39927</v>
      </c>
      <c r="B661" s="26">
        <v>39964</v>
      </c>
      <c r="C661" s="26">
        <v>39965</v>
      </c>
      <c r="D661" s="10">
        <v>2</v>
      </c>
      <c r="E661" s="10"/>
      <c r="F661" s="10">
        <v>5</v>
      </c>
      <c r="G661" s="10">
        <v>7</v>
      </c>
      <c r="H661" s="10">
        <v>1</v>
      </c>
    </row>
    <row r="662" spans="1:8">
      <c r="A662" s="26">
        <v>39856</v>
      </c>
      <c r="B662" s="26">
        <v>39948</v>
      </c>
      <c r="C662" s="26">
        <v>39967</v>
      </c>
      <c r="D662" s="10">
        <v>6</v>
      </c>
      <c r="E662" s="10"/>
      <c r="F662" s="10">
        <v>4</v>
      </c>
      <c r="G662" s="10">
        <v>5</v>
      </c>
      <c r="H662" s="10">
        <v>3</v>
      </c>
    </row>
    <row r="663" spans="1:8">
      <c r="A663" s="26">
        <v>39890</v>
      </c>
      <c r="B663" s="26">
        <v>39975</v>
      </c>
      <c r="C663" s="26">
        <v>39993</v>
      </c>
      <c r="D663" s="10">
        <v>2</v>
      </c>
      <c r="E663" s="10"/>
      <c r="F663" s="10">
        <v>3</v>
      </c>
      <c r="G663" s="10">
        <v>4</v>
      </c>
      <c r="H663" s="10">
        <v>1</v>
      </c>
    </row>
    <row r="664" spans="1:8">
      <c r="A664" s="26">
        <v>39882</v>
      </c>
      <c r="B664" s="26">
        <v>39981</v>
      </c>
      <c r="C664" s="26">
        <v>39981</v>
      </c>
      <c r="D664" s="10">
        <v>2</v>
      </c>
      <c r="E664" s="10"/>
      <c r="F664" s="10">
        <v>2</v>
      </c>
      <c r="G664" s="10">
        <v>3</v>
      </c>
      <c r="H664" s="10">
        <v>3</v>
      </c>
    </row>
    <row r="665" spans="1:8">
      <c r="A665" s="26">
        <v>39876</v>
      </c>
      <c r="B665" s="26">
        <v>39941</v>
      </c>
      <c r="C665" s="26">
        <v>39997</v>
      </c>
      <c r="D665" s="10">
        <v>2</v>
      </c>
      <c r="E665" s="10"/>
      <c r="F665" s="10">
        <v>3</v>
      </c>
      <c r="G665" s="10">
        <v>5</v>
      </c>
      <c r="H665" s="10">
        <v>5</v>
      </c>
    </row>
    <row r="666" spans="1:8">
      <c r="A666" s="26">
        <v>39941</v>
      </c>
      <c r="B666" s="26">
        <v>40010</v>
      </c>
      <c r="C666" s="26">
        <v>40043</v>
      </c>
      <c r="D666" s="10">
        <v>2</v>
      </c>
      <c r="E666" s="10"/>
      <c r="F666" s="10">
        <v>5</v>
      </c>
      <c r="G666" s="10">
        <v>4</v>
      </c>
      <c r="H666" s="10">
        <v>2</v>
      </c>
    </row>
    <row r="667" spans="1:8">
      <c r="A667" s="26">
        <v>39924</v>
      </c>
      <c r="B667" s="26">
        <v>39983</v>
      </c>
      <c r="C667" s="26">
        <v>40034</v>
      </c>
      <c r="D667" s="10">
        <v>3</v>
      </c>
      <c r="E667" s="10"/>
      <c r="F667" s="10">
        <v>2</v>
      </c>
      <c r="G667" s="10">
        <v>5</v>
      </c>
      <c r="H667" s="10">
        <v>7</v>
      </c>
    </row>
    <row r="668" spans="1:8">
      <c r="A668" s="26">
        <v>39947</v>
      </c>
      <c r="B668" s="26">
        <v>40008</v>
      </c>
      <c r="C668" s="26">
        <v>40050</v>
      </c>
      <c r="D668" s="10">
        <v>2</v>
      </c>
      <c r="E668" s="10"/>
      <c r="F668" s="10">
        <v>4</v>
      </c>
      <c r="G668" s="10">
        <v>2</v>
      </c>
      <c r="H668" s="10">
        <v>2</v>
      </c>
    </row>
    <row r="669" spans="1:8">
      <c r="A669" s="26">
        <v>39969</v>
      </c>
      <c r="B669" s="26">
        <v>40023</v>
      </c>
      <c r="C669" s="26">
        <v>40052</v>
      </c>
      <c r="D669" s="10">
        <v>3</v>
      </c>
      <c r="E669" s="10"/>
      <c r="F669" s="10">
        <v>5</v>
      </c>
      <c r="G669" s="10">
        <v>3</v>
      </c>
      <c r="H669" s="10">
        <v>4</v>
      </c>
    </row>
    <row r="670" spans="1:8">
      <c r="A670" s="26">
        <v>39702</v>
      </c>
      <c r="B670" s="26">
        <v>40006</v>
      </c>
      <c r="C670" s="26">
        <v>40046</v>
      </c>
      <c r="D670" s="10">
        <v>2</v>
      </c>
      <c r="E670" s="10"/>
      <c r="F670" s="10">
        <v>4</v>
      </c>
      <c r="G670" s="10">
        <v>7</v>
      </c>
      <c r="H670" s="10">
        <v>5</v>
      </c>
    </row>
    <row r="671" spans="1:8">
      <c r="A671" s="26">
        <v>39503</v>
      </c>
      <c r="B671" s="26">
        <v>39583</v>
      </c>
      <c r="C671" s="26">
        <v>40022</v>
      </c>
      <c r="D671" s="10">
        <v>3</v>
      </c>
      <c r="E671" s="10"/>
      <c r="F671" s="10">
        <v>1</v>
      </c>
      <c r="G671" s="10">
        <v>4</v>
      </c>
      <c r="H671" s="10">
        <v>2</v>
      </c>
    </row>
    <row r="672" spans="1:8">
      <c r="A672" s="26">
        <v>40004</v>
      </c>
      <c r="B672" s="26">
        <v>40037</v>
      </c>
      <c r="C672" s="26">
        <v>40037</v>
      </c>
      <c r="D672" s="10">
        <v>2</v>
      </c>
      <c r="E672" s="10"/>
      <c r="F672" s="10">
        <v>5</v>
      </c>
      <c r="G672" s="10">
        <v>3</v>
      </c>
      <c r="H672" s="10">
        <v>3</v>
      </c>
    </row>
    <row r="673" spans="1:8">
      <c r="A673" s="26">
        <v>40024</v>
      </c>
      <c r="B673" s="26">
        <v>40071</v>
      </c>
      <c r="C673" s="26">
        <v>40072</v>
      </c>
      <c r="D673" s="10">
        <v>3</v>
      </c>
      <c r="E673" s="10"/>
      <c r="F673" s="10">
        <v>4</v>
      </c>
      <c r="G673" s="10">
        <v>2</v>
      </c>
      <c r="H673" s="10">
        <v>3</v>
      </c>
    </row>
    <row r="674" spans="1:8">
      <c r="A674" s="26">
        <v>39829</v>
      </c>
      <c r="B674" s="26">
        <v>39995</v>
      </c>
      <c r="C674" s="26">
        <v>40046</v>
      </c>
      <c r="D674" s="10">
        <v>2</v>
      </c>
      <c r="E674" s="10"/>
      <c r="F674" s="10">
        <v>5</v>
      </c>
      <c r="G674" s="10">
        <v>3</v>
      </c>
      <c r="H674" s="10">
        <v>5</v>
      </c>
    </row>
    <row r="675" spans="1:8">
      <c r="A675" s="26">
        <v>39960</v>
      </c>
      <c r="B675" s="26">
        <v>40019</v>
      </c>
      <c r="C675" s="26">
        <v>40021</v>
      </c>
      <c r="D675" s="10">
        <v>3</v>
      </c>
      <c r="E675" s="10"/>
      <c r="F675" s="10">
        <v>3</v>
      </c>
      <c r="G675" s="10">
        <v>6</v>
      </c>
      <c r="H675" s="10">
        <v>1</v>
      </c>
    </row>
    <row r="676" spans="1:8">
      <c r="A676" s="26">
        <v>39863</v>
      </c>
      <c r="B676" s="26">
        <v>39940</v>
      </c>
      <c r="C676" s="26">
        <v>39979</v>
      </c>
      <c r="D676" s="10">
        <v>3</v>
      </c>
      <c r="E676" s="10"/>
      <c r="F676" s="10">
        <v>4</v>
      </c>
      <c r="G676" s="10">
        <v>4</v>
      </c>
      <c r="H676" s="10">
        <v>1</v>
      </c>
    </row>
    <row r="677" spans="1:8">
      <c r="A677" s="26">
        <v>39961</v>
      </c>
      <c r="B677" s="26">
        <v>39987</v>
      </c>
      <c r="C677" s="26">
        <v>39987</v>
      </c>
      <c r="D677" s="10">
        <v>2</v>
      </c>
      <c r="E677" s="10"/>
      <c r="F677" s="10">
        <v>4</v>
      </c>
      <c r="G677" s="10">
        <v>2</v>
      </c>
      <c r="H677" s="10">
        <v>2</v>
      </c>
    </row>
    <row r="678" spans="1:8">
      <c r="A678" s="26">
        <v>39881</v>
      </c>
      <c r="B678" s="26">
        <v>40038</v>
      </c>
      <c r="C678" s="26">
        <v>40039</v>
      </c>
      <c r="D678" s="10">
        <v>3</v>
      </c>
      <c r="E678" s="10"/>
      <c r="F678" s="10">
        <v>1</v>
      </c>
      <c r="G678" s="10">
        <v>4</v>
      </c>
      <c r="H678" s="10">
        <v>5</v>
      </c>
    </row>
    <row r="679" spans="1:8">
      <c r="A679" s="26">
        <v>39703</v>
      </c>
      <c r="B679" s="26">
        <v>40016</v>
      </c>
      <c r="C679" s="26">
        <v>40072</v>
      </c>
      <c r="D679" s="10">
        <v>4</v>
      </c>
      <c r="E679" s="10"/>
      <c r="F679" s="10">
        <v>5</v>
      </c>
      <c r="G679" s="10">
        <v>3</v>
      </c>
      <c r="H679" s="10">
        <v>3</v>
      </c>
    </row>
    <row r="680" spans="1:8">
      <c r="A680" s="26">
        <v>39659</v>
      </c>
      <c r="B680" s="26">
        <v>40017</v>
      </c>
      <c r="C680" s="26">
        <v>40031</v>
      </c>
      <c r="D680" s="10">
        <v>5</v>
      </c>
      <c r="E680" s="10"/>
      <c r="F680" s="10">
        <v>3</v>
      </c>
      <c r="G680" s="10">
        <v>4</v>
      </c>
      <c r="H680" s="10">
        <v>4</v>
      </c>
    </row>
    <row r="681" spans="1:8">
      <c r="A681" s="26">
        <v>40002</v>
      </c>
      <c r="B681" s="26">
        <v>40059</v>
      </c>
      <c r="C681" s="26">
        <v>40059</v>
      </c>
      <c r="D681" s="10">
        <v>3</v>
      </c>
      <c r="E681" s="10"/>
      <c r="F681" s="10">
        <v>3</v>
      </c>
      <c r="G681" s="10">
        <v>4</v>
      </c>
      <c r="H681" s="10">
        <v>4</v>
      </c>
    </row>
    <row r="682" spans="1:8">
      <c r="A682" s="26">
        <v>40040</v>
      </c>
      <c r="B682" s="26">
        <v>40064</v>
      </c>
      <c r="C682" s="26">
        <v>40064</v>
      </c>
      <c r="D682" s="10">
        <v>2</v>
      </c>
      <c r="E682" s="10"/>
      <c r="F682" s="10">
        <v>6</v>
      </c>
      <c r="G682" s="10">
        <v>2</v>
      </c>
      <c r="H682" s="10">
        <v>2</v>
      </c>
    </row>
    <row r="683" spans="1:8">
      <c r="A683" s="26">
        <v>39979</v>
      </c>
      <c r="B683" s="26">
        <v>40054</v>
      </c>
      <c r="C683" s="26">
        <v>40070</v>
      </c>
      <c r="D683" s="10">
        <v>3</v>
      </c>
      <c r="E683" s="10"/>
      <c r="F683" s="10">
        <v>1</v>
      </c>
      <c r="G683" s="10">
        <v>6</v>
      </c>
      <c r="H683" s="10">
        <v>1</v>
      </c>
    </row>
    <row r="684" spans="1:8">
      <c r="A684" s="26">
        <v>39941</v>
      </c>
      <c r="B684" s="26">
        <v>40058</v>
      </c>
      <c r="C684" s="26">
        <v>40058</v>
      </c>
      <c r="D684" s="10">
        <v>2</v>
      </c>
      <c r="E684" s="10"/>
      <c r="F684" s="10">
        <v>5</v>
      </c>
      <c r="G684" s="10">
        <v>3</v>
      </c>
      <c r="H684" s="10">
        <v>3</v>
      </c>
    </row>
    <row r="685" spans="1:8">
      <c r="A685" s="26">
        <v>39418</v>
      </c>
      <c r="B685" s="26">
        <v>39619</v>
      </c>
      <c r="C685" s="26">
        <v>40070</v>
      </c>
      <c r="D685" s="10">
        <v>7</v>
      </c>
      <c r="E685" s="10"/>
      <c r="F685" s="10">
        <v>7</v>
      </c>
      <c r="G685" s="10">
        <v>5</v>
      </c>
      <c r="H685" s="10">
        <v>1</v>
      </c>
    </row>
    <row r="686" spans="1:8">
      <c r="A686" s="26">
        <v>40003</v>
      </c>
      <c r="B686" s="26">
        <v>40046</v>
      </c>
      <c r="C686" s="26">
        <v>40046</v>
      </c>
      <c r="D686" s="10">
        <v>2</v>
      </c>
      <c r="E686" s="10"/>
      <c r="F686" s="10">
        <v>4</v>
      </c>
      <c r="G686" s="10">
        <v>5</v>
      </c>
      <c r="H686" s="10">
        <v>5</v>
      </c>
    </row>
    <row r="687" spans="1:8">
      <c r="A687" s="26">
        <v>39977</v>
      </c>
      <c r="B687" s="26">
        <v>40037</v>
      </c>
      <c r="C687" s="26">
        <v>40059</v>
      </c>
      <c r="D687" s="10">
        <v>3</v>
      </c>
      <c r="E687" s="10"/>
      <c r="F687" s="10">
        <v>6</v>
      </c>
      <c r="G687" s="10">
        <v>3</v>
      </c>
      <c r="H687" s="10">
        <v>4</v>
      </c>
    </row>
    <row r="688" spans="1:8">
      <c r="A688" s="26">
        <v>40063</v>
      </c>
      <c r="B688" s="26">
        <v>40093</v>
      </c>
      <c r="C688" s="26">
        <v>40093</v>
      </c>
      <c r="D688" s="10">
        <v>2</v>
      </c>
      <c r="E688" s="10"/>
      <c r="F688" s="10">
        <v>1</v>
      </c>
      <c r="G688" s="10">
        <v>3</v>
      </c>
      <c r="H688" s="10">
        <v>3</v>
      </c>
    </row>
    <row r="689" spans="1:8">
      <c r="A689" s="26">
        <v>40021</v>
      </c>
      <c r="B689" s="26">
        <v>40107</v>
      </c>
      <c r="C689" s="26">
        <v>40107</v>
      </c>
      <c r="D689" s="10">
        <v>3</v>
      </c>
      <c r="E689" s="10"/>
      <c r="F689" s="10">
        <v>1</v>
      </c>
      <c r="G689" s="10">
        <v>3</v>
      </c>
      <c r="H689" s="10">
        <v>3</v>
      </c>
    </row>
    <row r="690" spans="1:8">
      <c r="A690" s="26">
        <v>40049</v>
      </c>
      <c r="B690" s="26">
        <v>40090</v>
      </c>
      <c r="C690" s="26">
        <v>40091</v>
      </c>
      <c r="D690" s="10">
        <v>2</v>
      </c>
      <c r="E690" s="10"/>
      <c r="F690" s="10">
        <v>1</v>
      </c>
      <c r="G690" s="10">
        <v>7</v>
      </c>
      <c r="H690" s="10">
        <v>1</v>
      </c>
    </row>
    <row r="691" spans="1:8">
      <c r="A691" s="26">
        <v>40073</v>
      </c>
      <c r="B691" s="26">
        <v>40102</v>
      </c>
      <c r="C691" s="26">
        <v>40102</v>
      </c>
      <c r="D691" s="10">
        <v>4</v>
      </c>
      <c r="E691" s="10"/>
      <c r="F691" s="10">
        <v>4</v>
      </c>
      <c r="G691" s="10">
        <v>5</v>
      </c>
      <c r="H691" s="10">
        <v>5</v>
      </c>
    </row>
    <row r="692" spans="1:8">
      <c r="A692" s="26">
        <v>39969</v>
      </c>
      <c r="B692" s="26">
        <v>40094</v>
      </c>
      <c r="C692" s="26">
        <v>40101</v>
      </c>
      <c r="D692" s="10">
        <v>7</v>
      </c>
      <c r="E692" s="10"/>
      <c r="F692" s="10">
        <v>5</v>
      </c>
      <c r="G692" s="10">
        <v>4</v>
      </c>
      <c r="H692" s="10">
        <v>4</v>
      </c>
    </row>
    <row r="693" spans="1:8">
      <c r="A693" s="26">
        <v>39996</v>
      </c>
      <c r="B693" s="26">
        <v>40057</v>
      </c>
      <c r="C693" s="26">
        <v>40070</v>
      </c>
      <c r="D693" s="10">
        <v>3</v>
      </c>
      <c r="E693" s="10"/>
      <c r="F693" s="10">
        <v>4</v>
      </c>
      <c r="G693" s="10">
        <v>2</v>
      </c>
      <c r="H693" s="10">
        <v>1</v>
      </c>
    </row>
    <row r="694" spans="1:8">
      <c r="A694" s="26">
        <v>40003</v>
      </c>
      <c r="B694" s="26">
        <v>40093</v>
      </c>
      <c r="C694" s="26">
        <v>40093</v>
      </c>
      <c r="D694" s="10">
        <v>3</v>
      </c>
      <c r="E694" s="10"/>
      <c r="F694" s="10">
        <v>4</v>
      </c>
      <c r="G694" s="10">
        <v>3</v>
      </c>
      <c r="H694" s="10">
        <v>3</v>
      </c>
    </row>
    <row r="695" spans="1:8">
      <c r="A695" s="26">
        <v>39953</v>
      </c>
      <c r="B695" s="26">
        <v>40105</v>
      </c>
      <c r="C695" s="26">
        <v>40106</v>
      </c>
      <c r="D695" s="10">
        <v>3</v>
      </c>
      <c r="E695" s="10"/>
      <c r="F695" s="10">
        <v>3</v>
      </c>
      <c r="G695" s="10">
        <v>1</v>
      </c>
      <c r="H695" s="10">
        <v>2</v>
      </c>
    </row>
    <row r="696" spans="1:8">
      <c r="A696" s="26">
        <v>39978</v>
      </c>
      <c r="B696" s="26">
        <v>40072</v>
      </c>
      <c r="C696" s="26">
        <v>40091</v>
      </c>
      <c r="D696" s="10">
        <v>4</v>
      </c>
      <c r="E696" s="10"/>
      <c r="F696" s="10">
        <v>7</v>
      </c>
      <c r="G696" s="10">
        <v>3</v>
      </c>
      <c r="H696" s="10">
        <v>1</v>
      </c>
    </row>
    <row r="697" spans="1:8">
      <c r="A697" s="26">
        <v>39726</v>
      </c>
      <c r="B697" s="26">
        <v>40017</v>
      </c>
      <c r="C697" s="26">
        <v>40064</v>
      </c>
      <c r="D697" s="10">
        <v>5</v>
      </c>
      <c r="E697" s="10"/>
      <c r="F697" s="10">
        <v>7</v>
      </c>
      <c r="G697" s="10">
        <v>4</v>
      </c>
      <c r="H697" s="10">
        <v>2</v>
      </c>
    </row>
    <row r="698" spans="1:8">
      <c r="A698" s="26">
        <v>39750</v>
      </c>
      <c r="B698" s="26">
        <v>40092</v>
      </c>
      <c r="C698" s="26">
        <v>40092</v>
      </c>
      <c r="D698" s="10">
        <v>2</v>
      </c>
      <c r="E698" s="10"/>
      <c r="F698" s="10">
        <v>3</v>
      </c>
      <c r="G698" s="10">
        <v>2</v>
      </c>
      <c r="H698" s="10">
        <v>2</v>
      </c>
    </row>
    <row r="699" spans="1:8">
      <c r="A699" s="26">
        <v>39972</v>
      </c>
      <c r="B699" s="26">
        <v>40022</v>
      </c>
      <c r="C699" s="26">
        <v>40022</v>
      </c>
      <c r="D699" s="10">
        <v>2</v>
      </c>
      <c r="E699" s="10"/>
      <c r="F699" s="10">
        <v>1</v>
      </c>
      <c r="G699" s="10">
        <v>2</v>
      </c>
      <c r="H699" s="10">
        <v>2</v>
      </c>
    </row>
    <row r="700" spans="1:8">
      <c r="A700" s="26">
        <v>40109</v>
      </c>
      <c r="B700" s="26">
        <v>40140</v>
      </c>
      <c r="C700" s="26">
        <v>40142</v>
      </c>
      <c r="D700" s="10">
        <v>2</v>
      </c>
      <c r="E700" s="10"/>
      <c r="F700" s="10">
        <v>5</v>
      </c>
      <c r="G700" s="10">
        <v>1</v>
      </c>
      <c r="H700" s="10">
        <v>3</v>
      </c>
    </row>
    <row r="701" spans="1:8">
      <c r="A701" s="26">
        <v>40053</v>
      </c>
      <c r="B701" s="26">
        <v>40095</v>
      </c>
      <c r="C701" s="26">
        <v>40098</v>
      </c>
      <c r="D701" s="10">
        <v>3</v>
      </c>
      <c r="E701" s="10"/>
      <c r="F701" s="10">
        <v>5</v>
      </c>
      <c r="G701" s="10">
        <v>5</v>
      </c>
      <c r="H701" s="10">
        <v>1</v>
      </c>
    </row>
    <row r="702" spans="1:8">
      <c r="A702" s="26">
        <v>40074</v>
      </c>
      <c r="B702" s="26">
        <v>40127</v>
      </c>
      <c r="C702" s="26">
        <v>40128</v>
      </c>
      <c r="D702" s="10">
        <v>3</v>
      </c>
      <c r="E702" s="10"/>
      <c r="F702" s="10">
        <v>5</v>
      </c>
      <c r="G702" s="10">
        <v>2</v>
      </c>
      <c r="H702" s="10">
        <v>3</v>
      </c>
    </row>
    <row r="703" spans="1:8">
      <c r="A703" s="26">
        <v>40105</v>
      </c>
      <c r="B703" s="26">
        <v>40160</v>
      </c>
      <c r="C703" s="26">
        <v>40161</v>
      </c>
      <c r="D703" s="10">
        <v>2</v>
      </c>
      <c r="E703" s="10"/>
      <c r="F703" s="10">
        <v>1</v>
      </c>
      <c r="G703" s="10">
        <v>7</v>
      </c>
      <c r="H703" s="10">
        <v>1</v>
      </c>
    </row>
    <row r="704" spans="1:8">
      <c r="A704" s="26">
        <v>39608</v>
      </c>
      <c r="B704" s="26">
        <v>40079</v>
      </c>
      <c r="C704" s="26">
        <v>40107</v>
      </c>
      <c r="D704" s="10">
        <v>4</v>
      </c>
      <c r="E704" s="10"/>
      <c r="F704" s="10">
        <v>1</v>
      </c>
      <c r="G704" s="10">
        <v>3</v>
      </c>
      <c r="H704" s="10">
        <v>3</v>
      </c>
    </row>
    <row r="705" spans="1:8">
      <c r="A705" s="26">
        <v>40049</v>
      </c>
      <c r="B705" s="26">
        <v>40097</v>
      </c>
      <c r="C705" s="26">
        <v>40098</v>
      </c>
      <c r="D705" s="10">
        <v>5</v>
      </c>
      <c r="E705" s="10"/>
      <c r="F705" s="10">
        <v>1</v>
      </c>
      <c r="G705" s="10">
        <v>7</v>
      </c>
      <c r="H705" s="10">
        <v>1</v>
      </c>
    </row>
    <row r="706" spans="1:8">
      <c r="A706" s="26">
        <v>40104</v>
      </c>
      <c r="B706" s="26">
        <v>40160</v>
      </c>
      <c r="C706" s="26">
        <v>40161</v>
      </c>
      <c r="D706" s="10">
        <v>2</v>
      </c>
      <c r="E706" s="10"/>
      <c r="F706" s="10">
        <v>7</v>
      </c>
      <c r="G706" s="10">
        <v>7</v>
      </c>
      <c r="H706" s="10">
        <v>1</v>
      </c>
    </row>
    <row r="707" spans="1:8">
      <c r="A707" s="26">
        <v>39664</v>
      </c>
      <c r="B707" s="26">
        <v>40087</v>
      </c>
      <c r="C707" s="26">
        <v>40087</v>
      </c>
      <c r="D707" s="10">
        <v>6</v>
      </c>
      <c r="E707" s="10"/>
      <c r="F707" s="10">
        <v>1</v>
      </c>
      <c r="G707" s="10">
        <v>4</v>
      </c>
      <c r="H707" s="10">
        <v>4</v>
      </c>
    </row>
    <row r="708" spans="1:8">
      <c r="A708" s="26">
        <v>40036</v>
      </c>
      <c r="B708" s="26">
        <v>40153</v>
      </c>
      <c r="C708" s="26">
        <v>40154</v>
      </c>
      <c r="D708" s="10">
        <v>2</v>
      </c>
      <c r="E708" s="10"/>
      <c r="F708" s="10">
        <v>2</v>
      </c>
      <c r="G708" s="10">
        <v>7</v>
      </c>
      <c r="H708" s="10">
        <v>1</v>
      </c>
    </row>
    <row r="709" spans="1:8">
      <c r="A709" s="26">
        <v>39943</v>
      </c>
      <c r="B709" s="26">
        <v>40052</v>
      </c>
      <c r="C709" s="26">
        <v>40165</v>
      </c>
      <c r="D709" s="10">
        <v>10</v>
      </c>
      <c r="E709" s="10"/>
      <c r="F709" s="10">
        <v>7</v>
      </c>
      <c r="G709" s="10">
        <v>4</v>
      </c>
      <c r="H709" s="10">
        <v>5</v>
      </c>
    </row>
    <row r="710" spans="1:8">
      <c r="A710" s="26">
        <v>40044</v>
      </c>
      <c r="B710" s="26">
        <v>40129</v>
      </c>
      <c r="C710" s="26">
        <v>40130</v>
      </c>
      <c r="D710" s="10">
        <v>3</v>
      </c>
      <c r="E710" s="10"/>
      <c r="F710" s="10">
        <v>3</v>
      </c>
      <c r="G710" s="10">
        <v>4</v>
      </c>
      <c r="H710" s="10">
        <v>5</v>
      </c>
    </row>
    <row r="711" spans="1:8">
      <c r="A711" s="26">
        <v>39640</v>
      </c>
      <c r="B711" s="26">
        <v>40043</v>
      </c>
      <c r="C711" s="26">
        <v>40126</v>
      </c>
      <c r="D711" s="10">
        <v>2</v>
      </c>
      <c r="E711" s="10"/>
      <c r="F711" s="10">
        <v>5</v>
      </c>
      <c r="G711" s="10">
        <v>2</v>
      </c>
      <c r="H711" s="10">
        <v>1</v>
      </c>
    </row>
    <row r="712" spans="1:8">
      <c r="A712" s="26">
        <v>39993</v>
      </c>
      <c r="B712" s="26">
        <v>40189</v>
      </c>
      <c r="C712" s="26">
        <v>40189</v>
      </c>
      <c r="D712" s="10">
        <v>2</v>
      </c>
      <c r="E712" s="10"/>
      <c r="F712" s="10">
        <v>1</v>
      </c>
      <c r="G712" s="10">
        <v>1</v>
      </c>
      <c r="H712" s="10">
        <v>1</v>
      </c>
    </row>
    <row r="713" spans="1:8">
      <c r="A713" s="26">
        <v>40052</v>
      </c>
      <c r="B713" s="26">
        <v>40166</v>
      </c>
      <c r="C713" s="26">
        <v>40177</v>
      </c>
      <c r="D713" s="10">
        <v>4</v>
      </c>
      <c r="E713" s="10"/>
      <c r="F713" s="10">
        <v>4</v>
      </c>
      <c r="G713" s="10">
        <v>6</v>
      </c>
      <c r="H713" s="10">
        <v>3</v>
      </c>
    </row>
    <row r="714" spans="1:8">
      <c r="A714" s="26">
        <v>40071</v>
      </c>
      <c r="B714" s="26">
        <v>40128</v>
      </c>
      <c r="C714" s="26">
        <v>40142</v>
      </c>
      <c r="D714" s="10">
        <v>2</v>
      </c>
      <c r="E714" s="10"/>
      <c r="F714" s="10">
        <v>2</v>
      </c>
      <c r="G714" s="10">
        <v>3</v>
      </c>
      <c r="H714" s="10">
        <v>3</v>
      </c>
    </row>
    <row r="715" spans="1:8">
      <c r="A715" s="26">
        <v>39765</v>
      </c>
      <c r="B715" s="26">
        <v>40029</v>
      </c>
      <c r="C715" s="26">
        <v>40037</v>
      </c>
      <c r="D715" s="10">
        <v>6</v>
      </c>
      <c r="E715" s="10"/>
      <c r="F715" s="10">
        <v>4</v>
      </c>
      <c r="G715" s="10">
        <v>2</v>
      </c>
      <c r="H715" s="10">
        <v>3</v>
      </c>
    </row>
    <row r="716" spans="1:8">
      <c r="A716" s="26">
        <v>39888</v>
      </c>
      <c r="B716" s="26">
        <v>40136</v>
      </c>
      <c r="C716" s="26">
        <v>40136</v>
      </c>
      <c r="D716" s="10">
        <v>4</v>
      </c>
      <c r="E716" s="10"/>
      <c r="F716" s="10">
        <v>1</v>
      </c>
      <c r="G716" s="10">
        <v>4</v>
      </c>
      <c r="H716" s="10">
        <v>4</v>
      </c>
    </row>
    <row r="717" spans="1:8">
      <c r="A717" s="26">
        <v>40021</v>
      </c>
      <c r="B717" s="26">
        <v>40155</v>
      </c>
      <c r="C717" s="26">
        <v>40155</v>
      </c>
      <c r="D717" s="10">
        <v>5</v>
      </c>
      <c r="E717" s="10"/>
      <c r="F717" s="10">
        <v>1</v>
      </c>
      <c r="G717" s="10">
        <v>2</v>
      </c>
      <c r="H717" s="10">
        <v>2</v>
      </c>
    </row>
    <row r="718" spans="1:8">
      <c r="A718" s="26">
        <v>39944</v>
      </c>
      <c r="B718" s="26">
        <v>40048</v>
      </c>
      <c r="C718" s="26">
        <v>40154</v>
      </c>
      <c r="D718" s="10">
        <v>2</v>
      </c>
      <c r="E718" s="10"/>
      <c r="F718" s="10">
        <v>1</v>
      </c>
      <c r="G718" s="10">
        <v>7</v>
      </c>
      <c r="H718" s="10">
        <v>1</v>
      </c>
    </row>
    <row r="719" spans="1:8">
      <c r="A719" s="26">
        <v>39944</v>
      </c>
      <c r="B719" s="26">
        <v>40048</v>
      </c>
      <c r="C719" s="26">
        <v>40154</v>
      </c>
      <c r="D719" s="10">
        <v>4</v>
      </c>
      <c r="E719" s="10"/>
      <c r="F719" s="10">
        <v>1</v>
      </c>
      <c r="G719" s="10">
        <v>7</v>
      </c>
      <c r="H719" s="10">
        <v>1</v>
      </c>
    </row>
    <row r="720" spans="1:8">
      <c r="A720" s="26">
        <v>39980</v>
      </c>
      <c r="B720" s="26">
        <v>40130</v>
      </c>
      <c r="C720" s="26">
        <v>40175</v>
      </c>
      <c r="D720" s="10">
        <v>2</v>
      </c>
      <c r="E720" s="10"/>
      <c r="F720" s="10">
        <v>2</v>
      </c>
      <c r="G720" s="10">
        <v>5</v>
      </c>
      <c r="H720" s="10">
        <v>1</v>
      </c>
    </row>
    <row r="721" spans="1:8">
      <c r="A721" s="26">
        <v>40001</v>
      </c>
      <c r="B721" s="26">
        <v>40117</v>
      </c>
      <c r="C721" s="26">
        <v>40177</v>
      </c>
      <c r="D721" s="10">
        <v>6</v>
      </c>
      <c r="E721" s="10"/>
      <c r="F721" s="10">
        <v>2</v>
      </c>
      <c r="G721" s="10">
        <v>6</v>
      </c>
      <c r="H721" s="10">
        <v>3</v>
      </c>
    </row>
    <row r="722" spans="1:8">
      <c r="A722" s="26">
        <v>40148</v>
      </c>
      <c r="B722" s="26">
        <v>40193</v>
      </c>
      <c r="C722" s="26">
        <v>40193</v>
      </c>
      <c r="D722" s="10">
        <v>3</v>
      </c>
      <c r="E722" s="10"/>
      <c r="F722" s="10">
        <v>2</v>
      </c>
      <c r="G722" s="10">
        <v>5</v>
      </c>
      <c r="H722" s="10">
        <v>5</v>
      </c>
    </row>
    <row r="723" spans="1:8">
      <c r="A723" s="26">
        <v>40157</v>
      </c>
      <c r="B723" s="26">
        <v>40203</v>
      </c>
      <c r="C723" s="26">
        <v>40203</v>
      </c>
      <c r="D723" s="10">
        <v>7</v>
      </c>
      <c r="E723" s="10"/>
      <c r="F723" s="10">
        <v>4</v>
      </c>
      <c r="G723" s="10">
        <v>1</v>
      </c>
      <c r="H723" s="10">
        <v>1</v>
      </c>
    </row>
    <row r="724" spans="1:8">
      <c r="A724" s="26">
        <v>40086</v>
      </c>
      <c r="B724" s="26">
        <v>40203</v>
      </c>
      <c r="C724" s="26">
        <v>40204</v>
      </c>
      <c r="D724" s="10">
        <v>4</v>
      </c>
      <c r="E724" s="10"/>
      <c r="F724" s="10">
        <v>3</v>
      </c>
      <c r="G724" s="10">
        <v>1</v>
      </c>
      <c r="H724" s="10">
        <v>2</v>
      </c>
    </row>
    <row r="725" spans="1:8">
      <c r="A725" s="26">
        <v>40094</v>
      </c>
      <c r="B725" s="26">
        <v>40142</v>
      </c>
      <c r="C725" s="26">
        <v>40186</v>
      </c>
      <c r="D725" s="10">
        <v>3</v>
      </c>
      <c r="E725" s="10"/>
      <c r="F725" s="10">
        <v>4</v>
      </c>
      <c r="G725" s="10">
        <v>3</v>
      </c>
      <c r="H725" s="10">
        <v>5</v>
      </c>
    </row>
    <row r="726" spans="1:8">
      <c r="A726" s="26">
        <v>39321</v>
      </c>
      <c r="B726" s="26">
        <v>40195</v>
      </c>
      <c r="C726" s="26">
        <v>40196</v>
      </c>
      <c r="D726" s="10">
        <v>3</v>
      </c>
      <c r="E726" s="10"/>
      <c r="F726" s="10">
        <v>1</v>
      </c>
      <c r="G726" s="10">
        <v>7</v>
      </c>
      <c r="H726" s="10">
        <v>1</v>
      </c>
    </row>
    <row r="727" spans="1:8">
      <c r="A727" s="26">
        <v>40098</v>
      </c>
      <c r="B727" s="26">
        <v>40163</v>
      </c>
      <c r="C727" s="26">
        <v>40164</v>
      </c>
      <c r="D727" s="10">
        <v>4</v>
      </c>
      <c r="E727" s="10"/>
      <c r="F727" s="10">
        <v>1</v>
      </c>
      <c r="G727" s="10">
        <v>3</v>
      </c>
      <c r="H727" s="10">
        <v>4</v>
      </c>
    </row>
    <row r="728" spans="1:8">
      <c r="A728" s="26">
        <v>40007</v>
      </c>
      <c r="B728" s="26">
        <v>40177</v>
      </c>
      <c r="C728" s="26">
        <v>40193</v>
      </c>
      <c r="D728" s="10">
        <v>4</v>
      </c>
      <c r="E728" s="10"/>
      <c r="F728" s="10">
        <v>1</v>
      </c>
      <c r="G728" s="10">
        <v>3</v>
      </c>
      <c r="H728" s="10">
        <v>5</v>
      </c>
    </row>
    <row r="729" spans="1:8">
      <c r="A729" s="26">
        <v>40186</v>
      </c>
      <c r="B729" s="26">
        <v>40210</v>
      </c>
      <c r="C729" s="26">
        <v>40211</v>
      </c>
      <c r="D729" s="10">
        <v>3</v>
      </c>
      <c r="E729" s="10"/>
      <c r="F729" s="10">
        <v>5</v>
      </c>
      <c r="G729" s="10">
        <v>1</v>
      </c>
      <c r="H729" s="10">
        <v>2</v>
      </c>
    </row>
    <row r="730" spans="1:8">
      <c r="A730" s="26">
        <v>39989</v>
      </c>
      <c r="B730" s="26">
        <v>40189</v>
      </c>
      <c r="C730" s="26">
        <v>40189</v>
      </c>
      <c r="D730" s="10">
        <v>3</v>
      </c>
      <c r="E730" s="10"/>
      <c r="F730" s="10">
        <v>4</v>
      </c>
      <c r="G730" s="10">
        <v>1</v>
      </c>
      <c r="H730" s="10">
        <v>1</v>
      </c>
    </row>
    <row r="731" spans="1:8">
      <c r="A731" s="26">
        <v>40149</v>
      </c>
      <c r="B731" s="26">
        <v>40218</v>
      </c>
      <c r="C731" s="26">
        <v>40218</v>
      </c>
      <c r="D731" s="10">
        <v>3</v>
      </c>
      <c r="E731" s="10"/>
      <c r="F731" s="10">
        <v>3</v>
      </c>
      <c r="G731" s="10">
        <v>2</v>
      </c>
      <c r="H731" s="10">
        <v>2</v>
      </c>
    </row>
    <row r="732" spans="1:8">
      <c r="A732" s="26">
        <v>40164</v>
      </c>
      <c r="B732" s="26">
        <v>40220</v>
      </c>
      <c r="C732" s="26">
        <v>40220</v>
      </c>
      <c r="D732" s="10">
        <v>3</v>
      </c>
      <c r="E732" s="10"/>
      <c r="F732" s="10">
        <v>4</v>
      </c>
      <c r="G732" s="10">
        <v>4</v>
      </c>
      <c r="H732" s="10">
        <v>4</v>
      </c>
    </row>
    <row r="733" spans="1:8">
      <c r="A733" s="26">
        <v>40035</v>
      </c>
      <c r="B733" s="26">
        <v>40125</v>
      </c>
      <c r="C733" s="26">
        <v>40160</v>
      </c>
      <c r="D733" s="10">
        <v>3</v>
      </c>
      <c r="E733" s="10"/>
      <c r="F733" s="10">
        <v>1</v>
      </c>
      <c r="G733" s="10">
        <v>7</v>
      </c>
      <c r="H733" s="10">
        <v>7</v>
      </c>
    </row>
    <row r="734" spans="1:8">
      <c r="A734" s="26">
        <v>40128</v>
      </c>
      <c r="B734" s="26">
        <v>40218</v>
      </c>
      <c r="C734" s="26">
        <v>40219</v>
      </c>
      <c r="D734" s="10">
        <v>2</v>
      </c>
      <c r="E734" s="10"/>
      <c r="F734" s="10">
        <v>3</v>
      </c>
      <c r="G734" s="10">
        <v>2</v>
      </c>
      <c r="H734" s="10">
        <v>3</v>
      </c>
    </row>
    <row r="735" spans="1:8">
      <c r="A735" s="26">
        <v>40127</v>
      </c>
      <c r="B735" s="26">
        <v>40214</v>
      </c>
      <c r="C735" s="26">
        <v>40217</v>
      </c>
      <c r="D735" s="10">
        <v>3</v>
      </c>
      <c r="E735" s="10"/>
      <c r="F735" s="10">
        <v>2</v>
      </c>
      <c r="G735" s="10">
        <v>5</v>
      </c>
      <c r="H735" s="10">
        <v>1</v>
      </c>
    </row>
    <row r="736" spans="1:8">
      <c r="A736" s="26">
        <v>40185</v>
      </c>
      <c r="B736" s="26">
        <v>40233</v>
      </c>
      <c r="C736" s="26">
        <v>40233</v>
      </c>
      <c r="D736" s="10">
        <v>5</v>
      </c>
      <c r="E736" s="10"/>
      <c r="F736" s="10">
        <v>4</v>
      </c>
      <c r="G736" s="10">
        <v>3</v>
      </c>
      <c r="H736" s="10">
        <v>3</v>
      </c>
    </row>
    <row r="737" spans="1:8">
      <c r="A737" s="26">
        <v>40177</v>
      </c>
      <c r="B737" s="26">
        <v>40249</v>
      </c>
      <c r="C737" s="26">
        <v>40252</v>
      </c>
      <c r="D737" s="10">
        <v>2</v>
      </c>
      <c r="E737" s="10"/>
      <c r="F737" s="10">
        <v>3</v>
      </c>
      <c r="G737" s="10">
        <v>5</v>
      </c>
      <c r="H737" s="10">
        <v>1</v>
      </c>
    </row>
    <row r="738" spans="1:8">
      <c r="A738" s="26">
        <v>40148</v>
      </c>
      <c r="B738" s="26">
        <v>40232</v>
      </c>
      <c r="C738" s="26">
        <v>40244</v>
      </c>
      <c r="D738" s="10">
        <v>3</v>
      </c>
      <c r="E738" s="10"/>
      <c r="F738" s="10">
        <v>2</v>
      </c>
      <c r="G738" s="10">
        <v>2</v>
      </c>
      <c r="H738" s="10">
        <v>7</v>
      </c>
    </row>
    <row r="739" spans="1:8">
      <c r="A739" s="26">
        <v>40003</v>
      </c>
      <c r="B739" s="26">
        <v>40261</v>
      </c>
      <c r="C739" s="26">
        <v>40262</v>
      </c>
      <c r="D739" s="10">
        <v>2</v>
      </c>
      <c r="E739" s="10"/>
      <c r="F739" s="10">
        <v>4</v>
      </c>
      <c r="G739" s="10">
        <v>3</v>
      </c>
      <c r="H739" s="10">
        <v>4</v>
      </c>
    </row>
    <row r="740" spans="1:8">
      <c r="A740" s="26">
        <v>40239</v>
      </c>
      <c r="B740" s="26">
        <v>40270</v>
      </c>
      <c r="C740" s="26">
        <v>40273</v>
      </c>
      <c r="D740" s="10">
        <v>3</v>
      </c>
      <c r="E740" s="10"/>
      <c r="F740" s="10">
        <v>2</v>
      </c>
      <c r="G740" s="10">
        <v>5</v>
      </c>
      <c r="H740" s="10">
        <v>1</v>
      </c>
    </row>
    <row r="741" spans="1:8">
      <c r="A741" s="26">
        <v>40148</v>
      </c>
      <c r="B741" s="26">
        <v>40186</v>
      </c>
      <c r="C741" s="26">
        <v>40189</v>
      </c>
      <c r="D741" s="10">
        <v>2</v>
      </c>
      <c r="E741" s="10"/>
      <c r="F741" s="10">
        <v>2</v>
      </c>
      <c r="G741" s="10">
        <v>5</v>
      </c>
      <c r="H741" s="10">
        <v>1</v>
      </c>
    </row>
    <row r="742" spans="1:8">
      <c r="A742" s="26">
        <v>40064</v>
      </c>
      <c r="B742" s="26">
        <v>40238</v>
      </c>
      <c r="C742" s="26">
        <v>40238</v>
      </c>
      <c r="D742" s="10">
        <v>3</v>
      </c>
      <c r="E742" s="10"/>
      <c r="F742" s="10">
        <v>2</v>
      </c>
      <c r="G742" s="10">
        <v>1</v>
      </c>
      <c r="H742" s="10">
        <v>1</v>
      </c>
    </row>
    <row r="743" spans="1:8">
      <c r="A743" s="26">
        <v>40213</v>
      </c>
      <c r="B743" s="26">
        <v>40253</v>
      </c>
      <c r="C743" s="26">
        <v>40253</v>
      </c>
      <c r="D743" s="10">
        <v>4</v>
      </c>
      <c r="E743" s="10"/>
      <c r="F743" s="10">
        <v>4</v>
      </c>
      <c r="G743" s="10">
        <v>2</v>
      </c>
      <c r="H743" s="10">
        <v>2</v>
      </c>
    </row>
    <row r="744" spans="1:8">
      <c r="A744" s="26">
        <v>40164</v>
      </c>
      <c r="B744" s="26">
        <v>40261</v>
      </c>
      <c r="C744" s="26">
        <v>40262</v>
      </c>
      <c r="D744" s="10">
        <v>3</v>
      </c>
      <c r="E744" s="10"/>
      <c r="F744" s="10">
        <v>4</v>
      </c>
      <c r="G744" s="10">
        <v>3</v>
      </c>
      <c r="H744" s="10">
        <v>4</v>
      </c>
    </row>
    <row r="745" spans="1:8">
      <c r="A745" s="26">
        <v>40148</v>
      </c>
      <c r="B745" s="26">
        <v>40231</v>
      </c>
      <c r="C745" s="26">
        <v>40233</v>
      </c>
      <c r="D745" s="10">
        <v>3</v>
      </c>
      <c r="E745" s="10"/>
      <c r="F745" s="10">
        <v>2</v>
      </c>
      <c r="G745" s="10">
        <v>1</v>
      </c>
      <c r="H745" s="10">
        <v>3</v>
      </c>
    </row>
    <row r="746" spans="1:8">
      <c r="A746" s="26">
        <v>40205</v>
      </c>
      <c r="B746" s="26">
        <v>40234</v>
      </c>
      <c r="C746" s="26">
        <v>40234</v>
      </c>
      <c r="D746" s="10">
        <v>2</v>
      </c>
      <c r="E746" s="10"/>
      <c r="F746" s="10">
        <v>3</v>
      </c>
      <c r="G746" s="10">
        <v>4</v>
      </c>
      <c r="H746" s="10">
        <v>4</v>
      </c>
    </row>
    <row r="747" spans="1:8">
      <c r="A747" s="26">
        <v>40197</v>
      </c>
      <c r="B747" s="26">
        <v>40239</v>
      </c>
      <c r="C747" s="26">
        <v>40240</v>
      </c>
      <c r="D747" s="10">
        <v>2</v>
      </c>
      <c r="E747" s="10"/>
      <c r="F747" s="10">
        <v>2</v>
      </c>
      <c r="G747" s="10">
        <v>2</v>
      </c>
      <c r="H747" s="10">
        <v>3</v>
      </c>
    </row>
    <row r="748" spans="1:8">
      <c r="A748" s="26">
        <v>40132</v>
      </c>
      <c r="B748" s="26">
        <v>40244</v>
      </c>
      <c r="C748" s="26">
        <v>40245</v>
      </c>
      <c r="D748" s="10">
        <v>5</v>
      </c>
      <c r="E748" s="10"/>
      <c r="F748" s="10">
        <v>7</v>
      </c>
      <c r="G748" s="10">
        <v>7</v>
      </c>
      <c r="H748" s="10">
        <v>1</v>
      </c>
    </row>
    <row r="749" spans="1:8">
      <c r="A749" s="26">
        <v>40198</v>
      </c>
      <c r="B749" s="26">
        <v>40257</v>
      </c>
      <c r="C749" s="26">
        <v>40259</v>
      </c>
      <c r="D749" s="10">
        <v>4</v>
      </c>
      <c r="E749" s="10"/>
      <c r="F749" s="10">
        <v>3</v>
      </c>
      <c r="G749" s="10">
        <v>6</v>
      </c>
      <c r="H749" s="10">
        <v>1</v>
      </c>
    </row>
    <row r="750" spans="1:8">
      <c r="A750" s="26">
        <v>40037</v>
      </c>
      <c r="B750" s="26">
        <v>40175</v>
      </c>
      <c r="C750" s="26">
        <v>40246</v>
      </c>
      <c r="D750" s="10">
        <v>4</v>
      </c>
      <c r="E750" s="10"/>
      <c r="F750" s="10">
        <v>3</v>
      </c>
      <c r="G750" s="10">
        <v>1</v>
      </c>
      <c r="H750" s="10">
        <v>2</v>
      </c>
    </row>
    <row r="751" spans="1:8">
      <c r="A751" s="26">
        <v>40240</v>
      </c>
      <c r="B751" s="26">
        <v>40293</v>
      </c>
      <c r="C751" s="26">
        <v>40294</v>
      </c>
      <c r="D751" s="10">
        <v>3</v>
      </c>
      <c r="E751" s="10"/>
      <c r="F751" s="10">
        <v>3</v>
      </c>
      <c r="G751" s="10">
        <v>7</v>
      </c>
      <c r="H751" s="10">
        <v>1</v>
      </c>
    </row>
    <row r="752" spans="1:8">
      <c r="A752" s="26">
        <v>40161</v>
      </c>
      <c r="B752" s="26">
        <v>40225</v>
      </c>
      <c r="C752" s="26">
        <v>40225</v>
      </c>
      <c r="D752" s="10">
        <v>2</v>
      </c>
      <c r="E752" s="10"/>
      <c r="F752" s="10">
        <v>1</v>
      </c>
      <c r="G752" s="10">
        <v>2</v>
      </c>
      <c r="H752" s="10">
        <v>2</v>
      </c>
    </row>
    <row r="753" spans="1:8">
      <c r="A753" s="26">
        <v>39920</v>
      </c>
      <c r="B753" s="26">
        <v>40256</v>
      </c>
      <c r="C753" s="26">
        <v>40260</v>
      </c>
      <c r="D753" s="10">
        <v>2</v>
      </c>
      <c r="E753" s="10"/>
      <c r="F753" s="10">
        <v>5</v>
      </c>
      <c r="G753" s="10">
        <v>5</v>
      </c>
      <c r="H753" s="10">
        <v>2</v>
      </c>
    </row>
    <row r="754" spans="1:8">
      <c r="A754" s="26">
        <v>39842</v>
      </c>
      <c r="B754" s="26">
        <v>40226</v>
      </c>
      <c r="C754" s="26">
        <v>40226</v>
      </c>
      <c r="D754" s="10">
        <v>2</v>
      </c>
      <c r="E754" s="10"/>
      <c r="F754" s="10">
        <v>4</v>
      </c>
      <c r="G754" s="10">
        <v>3</v>
      </c>
      <c r="H754" s="10">
        <v>3</v>
      </c>
    </row>
    <row r="755" spans="1:8">
      <c r="A755" s="26">
        <v>40131</v>
      </c>
      <c r="B755" s="26">
        <v>40291</v>
      </c>
      <c r="C755" s="26">
        <v>40295</v>
      </c>
      <c r="D755" s="10">
        <v>3</v>
      </c>
      <c r="E755" s="10"/>
      <c r="F755" s="10">
        <v>6</v>
      </c>
      <c r="G755" s="10">
        <v>5</v>
      </c>
      <c r="H755" s="10">
        <v>2</v>
      </c>
    </row>
    <row r="756" spans="1:8">
      <c r="A756" s="26">
        <v>40191</v>
      </c>
      <c r="B756" s="26">
        <v>40279</v>
      </c>
      <c r="C756" s="26">
        <v>40280</v>
      </c>
      <c r="D756" s="10">
        <v>2</v>
      </c>
      <c r="E756" s="10"/>
      <c r="F756" s="10">
        <v>3</v>
      </c>
      <c r="G756" s="10">
        <v>7</v>
      </c>
      <c r="H756" s="10">
        <v>1</v>
      </c>
    </row>
    <row r="757" spans="1:8">
      <c r="A757" s="26">
        <v>40149</v>
      </c>
      <c r="B757" s="26">
        <v>40243</v>
      </c>
      <c r="C757" s="26">
        <v>40245</v>
      </c>
      <c r="D757" s="10">
        <v>2</v>
      </c>
      <c r="E757" s="10"/>
      <c r="F757" s="10">
        <v>3</v>
      </c>
      <c r="G757" s="10">
        <v>6</v>
      </c>
      <c r="H757" s="10">
        <v>1</v>
      </c>
    </row>
    <row r="758" spans="1:8">
      <c r="A758" s="26">
        <v>39892</v>
      </c>
      <c r="B758" s="26">
        <v>40253</v>
      </c>
      <c r="C758" s="26">
        <v>40273</v>
      </c>
      <c r="D758" s="10">
        <v>5</v>
      </c>
      <c r="E758" s="10"/>
      <c r="F758" s="10">
        <v>5</v>
      </c>
      <c r="G758" s="10">
        <v>2</v>
      </c>
      <c r="H758" s="10">
        <v>1</v>
      </c>
    </row>
    <row r="759" spans="1:8">
      <c r="A759" s="26">
        <v>40163</v>
      </c>
      <c r="B759" s="26">
        <v>40253</v>
      </c>
      <c r="C759" s="26">
        <v>40287</v>
      </c>
      <c r="D759" s="10">
        <v>3</v>
      </c>
      <c r="E759" s="10"/>
      <c r="F759" s="10">
        <v>3</v>
      </c>
      <c r="G759" s="10">
        <v>2</v>
      </c>
      <c r="H759" s="10">
        <v>1</v>
      </c>
    </row>
    <row r="760" spans="1:8">
      <c r="A760" s="26">
        <v>40226</v>
      </c>
      <c r="B760" s="26">
        <v>40297</v>
      </c>
      <c r="C760" s="26">
        <v>40298</v>
      </c>
      <c r="D760" s="10">
        <v>3</v>
      </c>
      <c r="E760" s="10"/>
      <c r="F760" s="10">
        <v>3</v>
      </c>
      <c r="G760" s="10">
        <v>4</v>
      </c>
      <c r="H760" s="10">
        <v>5</v>
      </c>
    </row>
    <row r="761" spans="1:8">
      <c r="A761" s="26">
        <v>40101</v>
      </c>
      <c r="B761" s="26">
        <v>40274</v>
      </c>
      <c r="C761" s="26">
        <v>40274</v>
      </c>
      <c r="D761" s="10">
        <v>3</v>
      </c>
      <c r="E761" s="10"/>
      <c r="F761" s="10">
        <v>4</v>
      </c>
      <c r="G761" s="10">
        <v>2</v>
      </c>
      <c r="H761" s="10">
        <v>2</v>
      </c>
    </row>
    <row r="762" spans="1:8">
      <c r="A762" s="26">
        <v>40099</v>
      </c>
      <c r="B762" s="26">
        <v>40225</v>
      </c>
      <c r="C762" s="26">
        <v>40226</v>
      </c>
      <c r="D762" s="10">
        <v>2</v>
      </c>
      <c r="E762" s="10"/>
      <c r="F762" s="10">
        <v>2</v>
      </c>
      <c r="G762" s="10">
        <v>2</v>
      </c>
      <c r="H762" s="10">
        <v>3</v>
      </c>
    </row>
    <row r="763" spans="1:8">
      <c r="A763" s="26">
        <v>40184</v>
      </c>
      <c r="B763" s="26">
        <v>40239</v>
      </c>
      <c r="C763" s="26">
        <v>40301</v>
      </c>
      <c r="D763" s="10">
        <v>2</v>
      </c>
      <c r="E763" s="10"/>
      <c r="F763" s="10">
        <v>3</v>
      </c>
      <c r="G763" s="10">
        <v>2</v>
      </c>
      <c r="H763" s="10">
        <v>1</v>
      </c>
    </row>
    <row r="764" spans="1:8">
      <c r="A764" s="26">
        <v>40189</v>
      </c>
      <c r="B764" s="26">
        <v>40242</v>
      </c>
      <c r="C764" s="26">
        <v>40245</v>
      </c>
      <c r="D764" s="10">
        <v>2</v>
      </c>
      <c r="E764" s="10"/>
      <c r="F764" s="10">
        <v>1</v>
      </c>
      <c r="G764" s="10">
        <v>5</v>
      </c>
      <c r="H764" s="10">
        <v>1</v>
      </c>
    </row>
    <row r="765" spans="1:8">
      <c r="A765" s="26">
        <v>40157</v>
      </c>
      <c r="B765" s="26">
        <v>40225</v>
      </c>
      <c r="C765" s="26">
        <v>40225</v>
      </c>
      <c r="D765" s="10">
        <v>2</v>
      </c>
      <c r="E765" s="10"/>
      <c r="F765" s="10">
        <v>4</v>
      </c>
      <c r="G765" s="10">
        <v>2</v>
      </c>
      <c r="H765" s="10">
        <v>2</v>
      </c>
    </row>
    <row r="766" spans="1:8">
      <c r="A766" s="26">
        <v>40262</v>
      </c>
      <c r="B766" s="26">
        <v>40298</v>
      </c>
      <c r="C766" s="26">
        <v>40298</v>
      </c>
      <c r="D766" s="10">
        <v>3</v>
      </c>
      <c r="E766" s="10"/>
      <c r="F766" s="10">
        <v>4</v>
      </c>
      <c r="G766" s="10">
        <v>5</v>
      </c>
      <c r="H766" s="10">
        <v>5</v>
      </c>
    </row>
    <row r="767" spans="1:8">
      <c r="A767" s="26">
        <v>40240</v>
      </c>
      <c r="B767" s="26">
        <v>40305</v>
      </c>
      <c r="C767" s="26">
        <v>40305</v>
      </c>
      <c r="D767" s="10">
        <v>3</v>
      </c>
      <c r="E767" s="10"/>
      <c r="F767" s="10">
        <v>3</v>
      </c>
      <c r="G767" s="10">
        <v>5</v>
      </c>
      <c r="H767" s="10">
        <v>5</v>
      </c>
    </row>
    <row r="768" spans="1:8">
      <c r="A768" s="26">
        <v>40154</v>
      </c>
      <c r="B768" s="26">
        <v>40247</v>
      </c>
      <c r="C768" s="26">
        <v>40289</v>
      </c>
      <c r="D768" s="10">
        <v>3</v>
      </c>
      <c r="E768" s="10"/>
      <c r="F768" s="10">
        <v>1</v>
      </c>
      <c r="G768" s="10">
        <v>3</v>
      </c>
      <c r="H768" s="10">
        <v>3</v>
      </c>
    </row>
    <row r="769" spans="1:8">
      <c r="A769" s="26">
        <v>40157</v>
      </c>
      <c r="B769" s="26">
        <v>40205</v>
      </c>
      <c r="C769" s="26">
        <v>40296</v>
      </c>
      <c r="D769" s="10">
        <v>2</v>
      </c>
      <c r="E769" s="10"/>
      <c r="F769" s="10">
        <v>4</v>
      </c>
      <c r="G769" s="10">
        <v>3</v>
      </c>
      <c r="H769" s="10">
        <v>3</v>
      </c>
    </row>
    <row r="770" spans="1:8">
      <c r="A770" s="26">
        <v>39863</v>
      </c>
      <c r="B770" s="26">
        <v>40218</v>
      </c>
      <c r="C770" s="26">
        <v>40296</v>
      </c>
      <c r="D770" s="10">
        <v>4</v>
      </c>
      <c r="E770" s="10"/>
      <c r="F770" s="10">
        <v>4</v>
      </c>
      <c r="G770" s="10">
        <v>2</v>
      </c>
      <c r="H770" s="10">
        <v>3</v>
      </c>
    </row>
    <row r="771" spans="1:8">
      <c r="A771" s="26">
        <v>40053</v>
      </c>
      <c r="B771" s="26">
        <v>40303</v>
      </c>
      <c r="C771" s="26">
        <v>40311</v>
      </c>
      <c r="D771" s="10">
        <v>2</v>
      </c>
      <c r="E771" s="10"/>
      <c r="F771" s="10">
        <v>5</v>
      </c>
      <c r="G771" s="10">
        <v>3</v>
      </c>
      <c r="H771" s="10">
        <v>4</v>
      </c>
    </row>
    <row r="772" spans="1:8">
      <c r="A772" s="26">
        <v>40233</v>
      </c>
      <c r="B772" s="26">
        <v>40309</v>
      </c>
      <c r="C772" s="26">
        <v>40325</v>
      </c>
      <c r="D772" s="10">
        <v>8</v>
      </c>
      <c r="E772" s="10"/>
      <c r="F772" s="10">
        <v>3</v>
      </c>
      <c r="G772" s="10">
        <v>2</v>
      </c>
      <c r="H772" s="10">
        <v>4</v>
      </c>
    </row>
    <row r="773" spans="1:8">
      <c r="A773" s="26">
        <v>40312</v>
      </c>
      <c r="B773" s="26">
        <v>40351</v>
      </c>
      <c r="C773" s="26">
        <v>40357</v>
      </c>
      <c r="D773" s="10">
        <v>2</v>
      </c>
      <c r="E773" s="10"/>
      <c r="F773" s="10">
        <v>5</v>
      </c>
      <c r="G773" s="10">
        <v>2</v>
      </c>
      <c r="H773" s="10">
        <v>1</v>
      </c>
    </row>
    <row r="774" spans="1:8">
      <c r="A774" s="26">
        <v>39987</v>
      </c>
      <c r="B774" s="26">
        <v>40224</v>
      </c>
      <c r="C774" s="26">
        <v>40225</v>
      </c>
      <c r="D774" s="10">
        <v>2</v>
      </c>
      <c r="E774" s="10"/>
      <c r="F774" s="10">
        <v>2</v>
      </c>
      <c r="G774" s="10">
        <v>1</v>
      </c>
      <c r="H774" s="10">
        <v>2</v>
      </c>
    </row>
    <row r="775" spans="1:8">
      <c r="A775" s="26">
        <v>40270</v>
      </c>
      <c r="B775" s="26">
        <v>40330</v>
      </c>
      <c r="C775" s="26">
        <v>40330</v>
      </c>
      <c r="D775" s="10">
        <v>3</v>
      </c>
      <c r="E775" s="10"/>
      <c r="F775" s="10">
        <v>5</v>
      </c>
      <c r="G775" s="10">
        <v>2</v>
      </c>
      <c r="H775" s="10">
        <v>2</v>
      </c>
    </row>
    <row r="776" spans="1:8">
      <c r="A776" s="26">
        <v>40277</v>
      </c>
      <c r="B776" s="26">
        <v>40336</v>
      </c>
      <c r="C776" s="26">
        <v>40337</v>
      </c>
      <c r="D776" s="10">
        <v>3</v>
      </c>
      <c r="E776" s="10"/>
      <c r="F776" s="10">
        <v>5</v>
      </c>
      <c r="G776" s="10">
        <v>1</v>
      </c>
      <c r="H776" s="10">
        <v>2</v>
      </c>
    </row>
    <row r="777" spans="1:8">
      <c r="A777" s="26">
        <v>40263</v>
      </c>
      <c r="B777" s="26">
        <v>40346</v>
      </c>
      <c r="C777" s="26">
        <v>40347</v>
      </c>
      <c r="D777" s="10">
        <v>2</v>
      </c>
      <c r="E777" s="10"/>
      <c r="F777" s="10">
        <v>5</v>
      </c>
      <c r="G777" s="10">
        <v>4</v>
      </c>
      <c r="H777" s="10">
        <v>5</v>
      </c>
    </row>
    <row r="778" spans="1:8">
      <c r="A778" s="26">
        <v>40263</v>
      </c>
      <c r="B778" s="26">
        <v>40326</v>
      </c>
      <c r="C778" s="26">
        <v>40326</v>
      </c>
      <c r="D778" s="10">
        <v>2</v>
      </c>
      <c r="E778" s="10"/>
      <c r="F778" s="10">
        <v>5</v>
      </c>
      <c r="G778" s="10">
        <v>5</v>
      </c>
      <c r="H778" s="10">
        <v>5</v>
      </c>
    </row>
    <row r="779" spans="1:8">
      <c r="A779" s="26">
        <v>40240</v>
      </c>
      <c r="B779" s="26">
        <v>40267</v>
      </c>
      <c r="C779" s="26">
        <v>40288</v>
      </c>
      <c r="D779" s="10">
        <v>2</v>
      </c>
      <c r="E779" s="10"/>
      <c r="F779" s="10">
        <v>3</v>
      </c>
      <c r="G779" s="10">
        <v>2</v>
      </c>
      <c r="H779" s="10">
        <v>2</v>
      </c>
    </row>
    <row r="780" spans="1:8">
      <c r="A780" s="26">
        <v>40361</v>
      </c>
      <c r="B780" s="26">
        <v>40392</v>
      </c>
      <c r="C780" s="26">
        <v>40393</v>
      </c>
      <c r="D780" s="10">
        <v>2</v>
      </c>
      <c r="E780" s="10"/>
      <c r="F780" s="10">
        <v>5</v>
      </c>
      <c r="G780" s="10">
        <v>1</v>
      </c>
      <c r="H780" s="10">
        <v>2</v>
      </c>
    </row>
    <row r="781" spans="1:8">
      <c r="A781" s="26">
        <v>40336</v>
      </c>
      <c r="B781" s="26">
        <v>40372</v>
      </c>
      <c r="C781" s="26">
        <v>40373</v>
      </c>
      <c r="D781" s="10">
        <v>2</v>
      </c>
      <c r="E781" s="10"/>
      <c r="F781" s="10">
        <v>1</v>
      </c>
      <c r="G781" s="10">
        <v>2</v>
      </c>
      <c r="H781" s="10">
        <v>3</v>
      </c>
    </row>
    <row r="782" spans="1:8">
      <c r="A782" s="26">
        <v>40241</v>
      </c>
      <c r="B782" s="26">
        <v>40372</v>
      </c>
      <c r="C782" s="26">
        <v>40375</v>
      </c>
      <c r="D782" s="10">
        <v>4</v>
      </c>
      <c r="E782" s="10"/>
      <c r="F782" s="10">
        <v>4</v>
      </c>
      <c r="G782" s="10">
        <v>2</v>
      </c>
      <c r="H782" s="10">
        <v>5</v>
      </c>
    </row>
    <row r="783" spans="1:8">
      <c r="A783" s="26">
        <v>40266</v>
      </c>
      <c r="B783" s="26">
        <v>40365</v>
      </c>
      <c r="C783" s="26">
        <v>40365</v>
      </c>
      <c r="D783" s="10">
        <v>5</v>
      </c>
      <c r="E783" s="10"/>
      <c r="F783" s="10">
        <v>1</v>
      </c>
      <c r="G783" s="10">
        <v>2</v>
      </c>
      <c r="H783" s="10">
        <v>2</v>
      </c>
    </row>
    <row r="784" spans="1:8">
      <c r="A784" s="26">
        <v>40267</v>
      </c>
      <c r="B784" s="26">
        <v>40379</v>
      </c>
      <c r="C784" s="26">
        <v>40392</v>
      </c>
      <c r="D784" s="10">
        <v>2</v>
      </c>
      <c r="E784" s="10"/>
      <c r="F784" s="10">
        <v>2</v>
      </c>
      <c r="G784" s="10">
        <v>2</v>
      </c>
      <c r="H784" s="10">
        <v>1</v>
      </c>
    </row>
    <row r="785" spans="1:8">
      <c r="A785" s="26">
        <v>40100</v>
      </c>
      <c r="B785" s="26">
        <v>40344</v>
      </c>
      <c r="C785" s="26">
        <v>40399</v>
      </c>
      <c r="D785" s="10">
        <v>2</v>
      </c>
      <c r="E785" s="10"/>
      <c r="F785" s="10">
        <v>3</v>
      </c>
      <c r="G785" s="10">
        <v>2</v>
      </c>
      <c r="H785" s="10">
        <v>1</v>
      </c>
    </row>
    <row r="786" spans="1:8">
      <c r="A786" s="26">
        <v>40350</v>
      </c>
      <c r="B786" s="26">
        <v>40401</v>
      </c>
      <c r="C786" s="26">
        <v>40403</v>
      </c>
      <c r="D786" s="10">
        <v>2</v>
      </c>
      <c r="E786" s="10"/>
      <c r="F786" s="10">
        <v>1</v>
      </c>
      <c r="G786" s="10">
        <v>3</v>
      </c>
      <c r="H786" s="10">
        <v>5</v>
      </c>
    </row>
    <row r="787" spans="1:8">
      <c r="A787" s="26">
        <v>40316</v>
      </c>
      <c r="B787" s="26">
        <v>40411</v>
      </c>
      <c r="C787" s="26">
        <v>40414</v>
      </c>
      <c r="D787" s="10">
        <v>5</v>
      </c>
      <c r="E787" s="10"/>
      <c r="F787" s="10">
        <v>2</v>
      </c>
      <c r="G787" s="10">
        <v>6</v>
      </c>
      <c r="H787" s="10">
        <v>2</v>
      </c>
    </row>
    <row r="788" spans="1:8">
      <c r="A788" s="26">
        <v>40286</v>
      </c>
      <c r="B788" s="26">
        <v>40386</v>
      </c>
      <c r="C788" s="26">
        <v>40386</v>
      </c>
      <c r="D788" s="10">
        <v>7</v>
      </c>
      <c r="E788" s="10"/>
      <c r="F788" s="10">
        <v>7</v>
      </c>
      <c r="G788" s="10">
        <v>2</v>
      </c>
      <c r="H788" s="10">
        <v>2</v>
      </c>
    </row>
    <row r="789" spans="1:8">
      <c r="A789" s="26">
        <v>40267</v>
      </c>
      <c r="B789" s="26">
        <v>40361</v>
      </c>
      <c r="C789" s="26">
        <v>40365</v>
      </c>
      <c r="D789" s="10">
        <v>7</v>
      </c>
      <c r="E789" s="10"/>
      <c r="F789" s="10">
        <v>2</v>
      </c>
      <c r="G789" s="10">
        <v>5</v>
      </c>
      <c r="H789" s="10">
        <v>2</v>
      </c>
    </row>
    <row r="790" spans="1:8">
      <c r="A790" s="26">
        <v>40081</v>
      </c>
      <c r="B790" s="26">
        <v>40323</v>
      </c>
      <c r="C790" s="26">
        <v>40365</v>
      </c>
      <c r="D790" s="10">
        <v>5</v>
      </c>
      <c r="E790" s="10"/>
      <c r="F790" s="10">
        <v>5</v>
      </c>
      <c r="G790" s="10">
        <v>2</v>
      </c>
      <c r="H790" s="10">
        <v>2</v>
      </c>
    </row>
    <row r="791" spans="1:8">
      <c r="A791" s="26">
        <v>40120</v>
      </c>
      <c r="B791" s="26">
        <v>40318</v>
      </c>
      <c r="C791" s="26">
        <v>40396</v>
      </c>
      <c r="D791" s="10">
        <v>4</v>
      </c>
      <c r="E791" s="10"/>
      <c r="F791" s="10">
        <v>2</v>
      </c>
      <c r="G791" s="10">
        <v>4</v>
      </c>
      <c r="H791" s="10">
        <v>5</v>
      </c>
    </row>
    <row r="792" spans="1:8">
      <c r="A792" s="26">
        <v>40351</v>
      </c>
      <c r="B792" s="26">
        <v>40439</v>
      </c>
      <c r="C792" s="26">
        <v>40441</v>
      </c>
      <c r="D792" s="10">
        <v>2</v>
      </c>
      <c r="E792" s="10"/>
      <c r="F792" s="10">
        <v>2</v>
      </c>
      <c r="G792" s="10">
        <v>6</v>
      </c>
      <c r="H792" s="10">
        <v>1</v>
      </c>
    </row>
    <row r="793" spans="1:8">
      <c r="A793" s="26">
        <v>40322</v>
      </c>
      <c r="B793" s="26">
        <v>40419</v>
      </c>
      <c r="C793" s="26">
        <v>40420</v>
      </c>
      <c r="D793" s="10">
        <v>3</v>
      </c>
      <c r="E793" s="10"/>
      <c r="F793" s="10">
        <v>1</v>
      </c>
      <c r="G793" s="10">
        <v>7</v>
      </c>
      <c r="H793" s="10">
        <v>1</v>
      </c>
    </row>
    <row r="794" spans="1:8">
      <c r="A794" s="26">
        <v>40407</v>
      </c>
      <c r="B794" s="26">
        <v>40442</v>
      </c>
      <c r="C794" s="26">
        <v>40442</v>
      </c>
      <c r="D794" s="10">
        <v>2</v>
      </c>
      <c r="E794" s="10"/>
      <c r="F794" s="10">
        <v>2</v>
      </c>
      <c r="G794" s="10">
        <v>2</v>
      </c>
      <c r="H794" s="10">
        <v>2</v>
      </c>
    </row>
    <row r="795" spans="1:8">
      <c r="A795" s="26">
        <v>40344</v>
      </c>
      <c r="B795" s="26">
        <v>40368</v>
      </c>
      <c r="C795" s="26">
        <v>40368</v>
      </c>
      <c r="D795" s="10">
        <v>4</v>
      </c>
      <c r="E795" s="10"/>
      <c r="F795" s="10">
        <v>2</v>
      </c>
      <c r="G795" s="10">
        <v>5</v>
      </c>
      <c r="H795" s="10">
        <v>5</v>
      </c>
    </row>
    <row r="796" spans="1:8">
      <c r="A796" s="26">
        <v>40252</v>
      </c>
      <c r="B796" s="26">
        <v>40424</v>
      </c>
      <c r="C796" s="26">
        <v>40437</v>
      </c>
      <c r="D796" s="10">
        <v>2</v>
      </c>
      <c r="E796" s="10"/>
      <c r="F796" s="10">
        <v>1</v>
      </c>
      <c r="G796" s="10">
        <v>5</v>
      </c>
      <c r="H796" s="10">
        <v>4</v>
      </c>
    </row>
    <row r="797" spans="1:8">
      <c r="A797" s="26">
        <v>40323</v>
      </c>
      <c r="B797" s="26">
        <v>40407</v>
      </c>
      <c r="C797" s="26">
        <v>40431</v>
      </c>
      <c r="D797" s="10">
        <v>3</v>
      </c>
      <c r="E797" s="10"/>
      <c r="F797" s="10">
        <v>2</v>
      </c>
      <c r="G797" s="10">
        <v>2</v>
      </c>
      <c r="H797" s="10">
        <v>5</v>
      </c>
    </row>
    <row r="798" spans="1:8">
      <c r="A798" s="26">
        <v>39929</v>
      </c>
      <c r="B798" s="26">
        <v>40365</v>
      </c>
      <c r="C798" s="26">
        <v>40373</v>
      </c>
      <c r="D798" s="10">
        <v>2</v>
      </c>
      <c r="E798" s="10"/>
      <c r="F798" s="10">
        <v>7</v>
      </c>
      <c r="G798" s="10">
        <v>2</v>
      </c>
      <c r="H798" s="10">
        <v>3</v>
      </c>
    </row>
    <row r="799" spans="1:8">
      <c r="A799" s="26">
        <v>40388</v>
      </c>
      <c r="B799" s="26">
        <v>40437</v>
      </c>
      <c r="C799" s="26">
        <v>40437</v>
      </c>
      <c r="D799" s="10">
        <v>2</v>
      </c>
      <c r="E799" s="10"/>
      <c r="F799" s="10">
        <v>4</v>
      </c>
      <c r="G799" s="10">
        <v>4</v>
      </c>
      <c r="H799" s="10">
        <v>4</v>
      </c>
    </row>
    <row r="800" spans="1:8">
      <c r="A800" s="26">
        <v>40309</v>
      </c>
      <c r="B800" s="26">
        <v>40437</v>
      </c>
      <c r="C800" s="26">
        <v>40437</v>
      </c>
      <c r="D800" s="10">
        <v>2</v>
      </c>
      <c r="E800" s="10"/>
      <c r="F800" s="10">
        <v>2</v>
      </c>
      <c r="G800" s="10">
        <v>4</v>
      </c>
      <c r="H800" s="10">
        <v>4</v>
      </c>
    </row>
    <row r="801" spans="1:8">
      <c r="A801" s="26">
        <v>40369</v>
      </c>
      <c r="B801" s="26">
        <v>40415</v>
      </c>
      <c r="C801" s="26">
        <v>40416</v>
      </c>
      <c r="D801" s="10">
        <v>5</v>
      </c>
      <c r="E801" s="10"/>
      <c r="F801" s="10">
        <v>6</v>
      </c>
      <c r="G801" s="10">
        <v>3</v>
      </c>
      <c r="H801" s="10">
        <v>4</v>
      </c>
    </row>
    <row r="802" spans="1:8">
      <c r="A802" s="26">
        <v>40383</v>
      </c>
      <c r="B802" s="26">
        <v>40442</v>
      </c>
      <c r="C802" s="26">
        <v>40442</v>
      </c>
      <c r="D802" s="10">
        <v>2</v>
      </c>
      <c r="E802" s="10"/>
      <c r="F802" s="10">
        <v>6</v>
      </c>
      <c r="G802" s="10">
        <v>2</v>
      </c>
      <c r="H802" s="10">
        <v>2</v>
      </c>
    </row>
    <row r="803" spans="1:8">
      <c r="A803" s="26">
        <v>40372</v>
      </c>
      <c r="B803" s="26">
        <v>40454</v>
      </c>
      <c r="C803" s="26">
        <v>40455</v>
      </c>
      <c r="D803" s="10">
        <v>2</v>
      </c>
      <c r="E803" s="10"/>
      <c r="F803" s="10">
        <v>2</v>
      </c>
      <c r="G803" s="10">
        <v>7</v>
      </c>
      <c r="H803" s="10">
        <v>1</v>
      </c>
    </row>
    <row r="804" spans="1:8">
      <c r="A804" s="26">
        <v>40365</v>
      </c>
      <c r="B804" s="26">
        <v>40459</v>
      </c>
      <c r="C804" s="26">
        <v>40459</v>
      </c>
      <c r="D804" s="10">
        <v>3</v>
      </c>
      <c r="E804" s="10"/>
      <c r="F804" s="10">
        <v>2</v>
      </c>
      <c r="G804" s="10">
        <v>5</v>
      </c>
      <c r="H804" s="10">
        <v>5</v>
      </c>
    </row>
    <row r="805" spans="1:8">
      <c r="A805" s="26">
        <v>40363</v>
      </c>
      <c r="B805" s="26">
        <v>40435</v>
      </c>
      <c r="C805" s="26">
        <v>40462</v>
      </c>
      <c r="D805" s="10">
        <v>8</v>
      </c>
      <c r="E805" s="10"/>
      <c r="F805" s="10">
        <v>7</v>
      </c>
      <c r="G805" s="10">
        <v>2</v>
      </c>
      <c r="H805" s="10">
        <v>1</v>
      </c>
    </row>
    <row r="806" spans="1:8">
      <c r="A806" s="26">
        <v>40394</v>
      </c>
      <c r="B806" s="26">
        <v>40428</v>
      </c>
      <c r="C806" s="26">
        <v>40457</v>
      </c>
      <c r="D806" s="10">
        <v>2</v>
      </c>
      <c r="E806" s="10"/>
      <c r="F806" s="10">
        <v>3</v>
      </c>
      <c r="G806" s="10">
        <v>2</v>
      </c>
      <c r="H806" s="10">
        <v>3</v>
      </c>
    </row>
    <row r="807" spans="1:8">
      <c r="A807" s="26">
        <v>40388</v>
      </c>
      <c r="B807" s="26">
        <v>40461</v>
      </c>
      <c r="C807" s="26">
        <v>40462</v>
      </c>
      <c r="D807" s="10">
        <v>3</v>
      </c>
      <c r="E807" s="10"/>
      <c r="F807" s="10">
        <v>4</v>
      </c>
      <c r="G807" s="10">
        <v>7</v>
      </c>
      <c r="H807" s="10">
        <v>1</v>
      </c>
    </row>
    <row r="808" spans="1:8">
      <c r="A808" s="26">
        <v>40330</v>
      </c>
      <c r="B808" s="26">
        <v>40440</v>
      </c>
      <c r="C808" s="26">
        <v>40441</v>
      </c>
      <c r="D808" s="10">
        <v>3</v>
      </c>
      <c r="E808" s="10"/>
      <c r="F808" s="10">
        <v>2</v>
      </c>
      <c r="G808" s="10">
        <v>7</v>
      </c>
      <c r="H808" s="10">
        <v>1</v>
      </c>
    </row>
    <row r="809" spans="1:8">
      <c r="A809" s="26">
        <v>40309</v>
      </c>
      <c r="B809" s="26">
        <v>40463</v>
      </c>
      <c r="C809" s="26">
        <v>40464</v>
      </c>
      <c r="D809" s="10">
        <v>2</v>
      </c>
      <c r="E809" s="10"/>
      <c r="F809" s="10">
        <v>2</v>
      </c>
      <c r="G809" s="10">
        <v>2</v>
      </c>
      <c r="H809" s="10">
        <v>3</v>
      </c>
    </row>
    <row r="810" spans="1:8">
      <c r="A810" s="26">
        <v>40157</v>
      </c>
      <c r="B810" s="26">
        <v>40301</v>
      </c>
      <c r="C810" s="26">
        <v>40339</v>
      </c>
      <c r="D810" s="10">
        <v>3</v>
      </c>
      <c r="E810" s="10"/>
      <c r="F810" s="10">
        <v>4</v>
      </c>
      <c r="G810" s="10">
        <v>1</v>
      </c>
      <c r="H810" s="10">
        <v>4</v>
      </c>
    </row>
    <row r="811" spans="1:8">
      <c r="A811" s="26">
        <v>40150</v>
      </c>
      <c r="B811" s="26">
        <v>40406</v>
      </c>
      <c r="C811" s="26">
        <v>40423</v>
      </c>
      <c r="D811" s="10">
        <v>3</v>
      </c>
      <c r="E811" s="10"/>
      <c r="F811" s="10">
        <v>4</v>
      </c>
      <c r="G811" s="10">
        <v>1</v>
      </c>
      <c r="H811" s="10">
        <v>4</v>
      </c>
    </row>
    <row r="812" spans="1:8">
      <c r="A812" s="26">
        <v>40437</v>
      </c>
      <c r="B812" s="26">
        <v>40462</v>
      </c>
      <c r="C812" s="26">
        <v>40462</v>
      </c>
      <c r="D812" s="10">
        <v>3</v>
      </c>
      <c r="E812" s="10"/>
      <c r="F812" s="10">
        <v>4</v>
      </c>
      <c r="G812" s="10">
        <v>1</v>
      </c>
      <c r="H812" s="10">
        <v>1</v>
      </c>
    </row>
    <row r="813" spans="1:8">
      <c r="A813" s="26">
        <v>40444</v>
      </c>
      <c r="B813" s="26">
        <v>40471</v>
      </c>
      <c r="C813" s="26">
        <v>40471</v>
      </c>
      <c r="D813" s="10">
        <v>2</v>
      </c>
      <c r="E813" s="10"/>
      <c r="F813" s="10">
        <v>4</v>
      </c>
      <c r="G813" s="10">
        <v>3</v>
      </c>
      <c r="H813" s="10">
        <v>3</v>
      </c>
    </row>
    <row r="814" spans="1:8">
      <c r="A814" s="26">
        <v>40351</v>
      </c>
      <c r="B814" s="26">
        <v>40445</v>
      </c>
      <c r="C814" s="26">
        <v>40470</v>
      </c>
      <c r="D814" s="10">
        <v>2</v>
      </c>
      <c r="E814" s="10"/>
      <c r="F814" s="10">
        <v>2</v>
      </c>
      <c r="G814" s="10">
        <v>5</v>
      </c>
      <c r="H814" s="10">
        <v>2</v>
      </c>
    </row>
    <row r="815" spans="1:8">
      <c r="A815" s="26">
        <v>40350</v>
      </c>
      <c r="B815" s="26">
        <v>40437</v>
      </c>
      <c r="C815" s="26">
        <v>40455</v>
      </c>
      <c r="D815" s="10">
        <v>3</v>
      </c>
      <c r="E815" s="10"/>
      <c r="F815" s="10">
        <v>1</v>
      </c>
      <c r="G815" s="10">
        <v>4</v>
      </c>
      <c r="H815" s="10">
        <v>1</v>
      </c>
    </row>
    <row r="816" spans="1:8">
      <c r="A816" s="26">
        <v>40388</v>
      </c>
      <c r="B816" s="26">
        <v>40501</v>
      </c>
      <c r="C816" s="26">
        <v>40523</v>
      </c>
      <c r="D816" s="10">
        <v>3</v>
      </c>
      <c r="E816" s="10"/>
      <c r="F816" s="10">
        <v>4</v>
      </c>
      <c r="G816" s="10">
        <v>5</v>
      </c>
      <c r="H816" s="10">
        <v>6</v>
      </c>
    </row>
    <row r="817" spans="1:8">
      <c r="A817" s="26">
        <v>40407</v>
      </c>
      <c r="B817" s="26">
        <v>40490</v>
      </c>
      <c r="C817" s="26">
        <v>40491</v>
      </c>
      <c r="D817" s="10">
        <v>3</v>
      </c>
      <c r="E817" s="10"/>
      <c r="F817" s="10">
        <v>2</v>
      </c>
      <c r="G817" s="10">
        <v>1</v>
      </c>
      <c r="H817" s="10">
        <v>2</v>
      </c>
    </row>
    <row r="818" spans="1:8">
      <c r="A818" s="26">
        <v>40451</v>
      </c>
      <c r="B818" s="26">
        <v>40484</v>
      </c>
      <c r="C818" s="26">
        <v>40485</v>
      </c>
      <c r="D818" s="10">
        <v>3</v>
      </c>
      <c r="E818" s="10"/>
      <c r="F818" s="10">
        <v>4</v>
      </c>
      <c r="G818" s="10">
        <v>2</v>
      </c>
      <c r="H818" s="10">
        <v>3</v>
      </c>
    </row>
    <row r="819" spans="1:8">
      <c r="A819" s="26">
        <v>40377</v>
      </c>
      <c r="B819" s="26">
        <v>40483</v>
      </c>
      <c r="C819" s="26">
        <v>40484</v>
      </c>
      <c r="D819" s="10">
        <v>4</v>
      </c>
      <c r="E819" s="10"/>
      <c r="F819" s="10">
        <v>7</v>
      </c>
      <c r="G819" s="10">
        <v>1</v>
      </c>
      <c r="H819" s="10">
        <v>2</v>
      </c>
    </row>
    <row r="820" spans="1:8">
      <c r="A820" s="26">
        <v>40367</v>
      </c>
      <c r="B820" s="26">
        <v>40466</v>
      </c>
      <c r="C820" s="26">
        <v>40469</v>
      </c>
      <c r="D820" s="10">
        <v>3</v>
      </c>
      <c r="E820" s="10"/>
      <c r="F820" s="10">
        <v>4</v>
      </c>
      <c r="G820" s="10">
        <v>5</v>
      </c>
      <c r="H820" s="10">
        <v>1</v>
      </c>
    </row>
    <row r="821" spans="1:8">
      <c r="A821" s="26">
        <v>40385</v>
      </c>
      <c r="B821" s="26">
        <v>40498</v>
      </c>
      <c r="C821" s="26">
        <v>40499</v>
      </c>
      <c r="D821" s="10">
        <v>5</v>
      </c>
      <c r="E821" s="10"/>
      <c r="F821" s="10">
        <v>1</v>
      </c>
      <c r="G821" s="10">
        <v>2</v>
      </c>
      <c r="H821" s="10">
        <v>3</v>
      </c>
    </row>
    <row r="822" spans="1:8">
      <c r="A822" s="26">
        <v>40490</v>
      </c>
      <c r="B822" s="26">
        <v>40535</v>
      </c>
      <c r="C822" s="26">
        <v>40536</v>
      </c>
      <c r="D822" s="10">
        <v>4</v>
      </c>
      <c r="E822" s="10"/>
      <c r="F822" s="10">
        <v>1</v>
      </c>
      <c r="G822" s="10">
        <v>4</v>
      </c>
      <c r="H822" s="10">
        <v>5</v>
      </c>
    </row>
    <row r="823" spans="1:8">
      <c r="A823" s="26">
        <v>40290</v>
      </c>
      <c r="B823" s="26">
        <v>40526</v>
      </c>
      <c r="C823" s="26">
        <v>40526</v>
      </c>
      <c r="D823" s="10">
        <v>4</v>
      </c>
      <c r="E823" s="10"/>
      <c r="F823" s="10">
        <v>4</v>
      </c>
      <c r="G823" s="10">
        <v>2</v>
      </c>
      <c r="H823" s="10">
        <v>2</v>
      </c>
    </row>
    <row r="824" spans="1:8">
      <c r="A824" s="26">
        <v>40402</v>
      </c>
      <c r="B824" s="26">
        <v>40529</v>
      </c>
      <c r="C824" s="26">
        <v>40529</v>
      </c>
      <c r="D824" s="10">
        <v>4</v>
      </c>
      <c r="E824" s="10"/>
      <c r="F824" s="10">
        <v>4</v>
      </c>
      <c r="G824" s="10">
        <v>5</v>
      </c>
      <c r="H824" s="10">
        <v>5</v>
      </c>
    </row>
    <row r="825" spans="1:8">
      <c r="A825" s="26">
        <v>40383</v>
      </c>
      <c r="B825" s="26">
        <v>40518</v>
      </c>
      <c r="C825" s="26">
        <v>40535</v>
      </c>
      <c r="D825" s="10">
        <v>2</v>
      </c>
      <c r="E825" s="10"/>
      <c r="F825" s="10">
        <v>6</v>
      </c>
      <c r="G825" s="10">
        <v>1</v>
      </c>
      <c r="H825" s="10">
        <v>4</v>
      </c>
    </row>
    <row r="826" spans="1:8">
      <c r="A826" s="26">
        <v>40154</v>
      </c>
      <c r="B826" s="26">
        <v>40535</v>
      </c>
      <c r="C826" s="26">
        <v>40545</v>
      </c>
      <c r="D826" s="10">
        <v>10</v>
      </c>
      <c r="E826" s="10"/>
      <c r="F826" s="10">
        <v>1</v>
      </c>
      <c r="G826" s="10">
        <v>4</v>
      </c>
      <c r="H826" s="10">
        <v>7</v>
      </c>
    </row>
    <row r="827" spans="1:8">
      <c r="A827" s="26">
        <v>40311</v>
      </c>
      <c r="B827" s="26">
        <v>40518</v>
      </c>
      <c r="C827" s="26">
        <v>40519</v>
      </c>
      <c r="D827" s="10">
        <v>3</v>
      </c>
      <c r="E827" s="10"/>
      <c r="F827" s="10">
        <v>4</v>
      </c>
      <c r="G827" s="10">
        <v>1</v>
      </c>
      <c r="H827" s="10">
        <v>2</v>
      </c>
    </row>
    <row r="828" spans="1:8">
      <c r="A828" s="26">
        <v>40359</v>
      </c>
      <c r="B828" s="26">
        <v>40529</v>
      </c>
      <c r="C828" s="26">
        <v>40532</v>
      </c>
      <c r="D828" s="10">
        <v>3</v>
      </c>
      <c r="E828" s="10"/>
      <c r="F828" s="10">
        <v>3</v>
      </c>
      <c r="G828" s="10">
        <v>5</v>
      </c>
      <c r="H828" s="10">
        <v>1</v>
      </c>
    </row>
    <row r="829" spans="1:8">
      <c r="A829" s="26">
        <v>40053</v>
      </c>
      <c r="B829" s="26">
        <v>40528</v>
      </c>
      <c r="C829" s="26">
        <v>40529</v>
      </c>
      <c r="D829" s="10">
        <v>3</v>
      </c>
      <c r="E829" s="10"/>
      <c r="F829" s="10">
        <v>5</v>
      </c>
      <c r="G829" s="10">
        <v>4</v>
      </c>
      <c r="H829" s="10">
        <v>5</v>
      </c>
    </row>
    <row r="830" spans="1:8">
      <c r="A830" s="26">
        <v>40262</v>
      </c>
      <c r="B830" s="26">
        <v>40410</v>
      </c>
      <c r="C830" s="26">
        <v>40533</v>
      </c>
      <c r="D830" s="10">
        <v>3</v>
      </c>
      <c r="E830" s="10"/>
      <c r="F830" s="10">
        <v>4</v>
      </c>
      <c r="G830" s="10">
        <v>5</v>
      </c>
      <c r="H830" s="10">
        <v>2</v>
      </c>
    </row>
    <row r="831" spans="1:8">
      <c r="A831" s="26">
        <v>40414</v>
      </c>
      <c r="B831" s="26">
        <v>40550</v>
      </c>
      <c r="C831" s="26">
        <v>40550</v>
      </c>
      <c r="D831" s="10">
        <v>3</v>
      </c>
      <c r="E831" s="10"/>
      <c r="F831" s="10">
        <v>2</v>
      </c>
      <c r="G831" s="10">
        <v>5</v>
      </c>
      <c r="H831" s="10">
        <v>5</v>
      </c>
    </row>
    <row r="832" spans="1:8">
      <c r="A832" s="26">
        <v>40015</v>
      </c>
      <c r="B832" s="26">
        <v>40424</v>
      </c>
      <c r="C832" s="26">
        <v>40424</v>
      </c>
      <c r="D832" s="10">
        <v>3</v>
      </c>
      <c r="E832" s="10"/>
      <c r="F832" s="10">
        <v>2</v>
      </c>
      <c r="G832" s="10">
        <v>5</v>
      </c>
      <c r="H832" s="10">
        <v>5</v>
      </c>
    </row>
    <row r="833" spans="1:8">
      <c r="A833" s="26">
        <v>40455</v>
      </c>
      <c r="B833" s="26">
        <v>40550</v>
      </c>
      <c r="C833" s="26">
        <v>40553</v>
      </c>
      <c r="D833" s="10">
        <v>4</v>
      </c>
      <c r="E833" s="10"/>
      <c r="F833" s="10">
        <v>1</v>
      </c>
      <c r="G833" s="10">
        <v>5</v>
      </c>
      <c r="H833" s="10">
        <v>1</v>
      </c>
    </row>
    <row r="834" spans="1:8">
      <c r="A834" s="26">
        <v>40529</v>
      </c>
      <c r="B834" s="26">
        <v>40561</v>
      </c>
      <c r="C834" s="26">
        <v>40561</v>
      </c>
      <c r="D834" s="10">
        <v>2</v>
      </c>
      <c r="E834" s="10"/>
      <c r="F834" s="10">
        <v>5</v>
      </c>
      <c r="G834" s="10">
        <v>2</v>
      </c>
      <c r="H834" s="10">
        <v>2</v>
      </c>
    </row>
    <row r="835" spans="1:8">
      <c r="A835" s="26">
        <v>40469</v>
      </c>
      <c r="B835" s="26">
        <v>40551</v>
      </c>
      <c r="C835" s="26">
        <v>40562</v>
      </c>
      <c r="D835" s="10">
        <v>3</v>
      </c>
      <c r="E835" s="10"/>
      <c r="F835" s="10">
        <v>1</v>
      </c>
      <c r="G835" s="10">
        <v>6</v>
      </c>
      <c r="H835" s="10">
        <v>3</v>
      </c>
    </row>
    <row r="836" spans="1:8">
      <c r="A836" s="26">
        <v>40493</v>
      </c>
      <c r="B836" s="26">
        <v>40573</v>
      </c>
      <c r="C836" s="26">
        <v>40574</v>
      </c>
      <c r="D836" s="10">
        <v>2</v>
      </c>
      <c r="E836" s="10"/>
      <c r="F836" s="10">
        <v>4</v>
      </c>
      <c r="G836" s="10">
        <v>7</v>
      </c>
      <c r="H836" s="10">
        <v>1</v>
      </c>
    </row>
    <row r="837" spans="1:8">
      <c r="A837" s="26">
        <v>40190</v>
      </c>
      <c r="B837" s="26">
        <v>40549</v>
      </c>
      <c r="C837" s="26">
        <v>40549</v>
      </c>
      <c r="D837" s="10">
        <v>2</v>
      </c>
      <c r="E837" s="10"/>
      <c r="F837" s="10">
        <v>2</v>
      </c>
      <c r="G837" s="10">
        <v>4</v>
      </c>
      <c r="H837" s="10">
        <v>4</v>
      </c>
    </row>
    <row r="838" spans="1:8">
      <c r="A838" s="26">
        <v>40446</v>
      </c>
      <c r="B838" s="26">
        <v>40498</v>
      </c>
      <c r="C838" s="26">
        <v>40522</v>
      </c>
      <c r="D838" s="10">
        <v>2</v>
      </c>
      <c r="E838" s="10"/>
      <c r="F838" s="10">
        <v>6</v>
      </c>
      <c r="G838" s="10">
        <v>2</v>
      </c>
      <c r="H838" s="10">
        <v>5</v>
      </c>
    </row>
    <row r="839" spans="1:8">
      <c r="A839" s="26">
        <v>40389</v>
      </c>
      <c r="B839" s="26">
        <v>40532</v>
      </c>
      <c r="C839" s="26">
        <v>40533</v>
      </c>
      <c r="D839" s="10">
        <v>3</v>
      </c>
      <c r="E839" s="10"/>
      <c r="F839" s="10">
        <v>5</v>
      </c>
      <c r="G839" s="10">
        <v>1</v>
      </c>
      <c r="H839" s="10">
        <v>2</v>
      </c>
    </row>
    <row r="840" spans="1:8">
      <c r="A840" s="26">
        <v>40150</v>
      </c>
      <c r="B840" s="26">
        <v>40502</v>
      </c>
      <c r="C840" s="26">
        <v>40555</v>
      </c>
      <c r="D840" s="10">
        <v>5</v>
      </c>
      <c r="E840" s="10"/>
      <c r="F840" s="10">
        <v>4</v>
      </c>
      <c r="G840" s="10">
        <v>6</v>
      </c>
      <c r="H840" s="10">
        <v>3</v>
      </c>
    </row>
    <row r="841" spans="1:8">
      <c r="A841" s="26">
        <v>40457</v>
      </c>
      <c r="B841" s="26">
        <v>40550</v>
      </c>
      <c r="C841" s="26">
        <v>40554</v>
      </c>
      <c r="D841" s="10">
        <v>2</v>
      </c>
      <c r="E841" s="10"/>
      <c r="F841" s="10">
        <v>3</v>
      </c>
      <c r="G841" s="10">
        <v>5</v>
      </c>
      <c r="H841" s="10">
        <v>2</v>
      </c>
    </row>
    <row r="842" spans="1:8">
      <c r="A842" s="26">
        <v>40522</v>
      </c>
      <c r="B842" s="26">
        <v>40571</v>
      </c>
      <c r="C842" s="26">
        <v>40571</v>
      </c>
      <c r="D842" s="10">
        <v>4</v>
      </c>
      <c r="E842" s="10"/>
      <c r="F842" s="10">
        <v>5</v>
      </c>
      <c r="G842" s="10">
        <v>5</v>
      </c>
      <c r="H842" s="10">
        <v>5</v>
      </c>
    </row>
    <row r="843" spans="1:8">
      <c r="A843" s="26">
        <v>40528</v>
      </c>
      <c r="B843" s="26">
        <v>40592</v>
      </c>
      <c r="C843" s="26">
        <v>40595</v>
      </c>
      <c r="D843" s="10">
        <v>2</v>
      </c>
      <c r="E843" s="10"/>
      <c r="F843" s="10">
        <v>4</v>
      </c>
      <c r="G843" s="10">
        <v>5</v>
      </c>
      <c r="H843" s="10">
        <v>1</v>
      </c>
    </row>
    <row r="844" spans="1:8">
      <c r="A844" s="26">
        <v>40508</v>
      </c>
      <c r="B844" s="26">
        <v>40611</v>
      </c>
      <c r="C844" s="26">
        <v>40612</v>
      </c>
      <c r="D844" s="10">
        <v>5</v>
      </c>
      <c r="E844" s="10"/>
      <c r="F844" s="10">
        <v>5</v>
      </c>
      <c r="G844" s="10">
        <v>3</v>
      </c>
      <c r="H844" s="10">
        <v>4</v>
      </c>
    </row>
    <row r="845" spans="1:8">
      <c r="A845" s="26">
        <v>40393</v>
      </c>
      <c r="B845" s="26">
        <v>40602</v>
      </c>
      <c r="C845" s="26">
        <v>40602</v>
      </c>
      <c r="D845" s="10">
        <v>4</v>
      </c>
      <c r="E845" s="10"/>
      <c r="F845" s="10">
        <v>2</v>
      </c>
      <c r="G845" s="10">
        <v>1</v>
      </c>
      <c r="H845" s="10">
        <v>1</v>
      </c>
    </row>
    <row r="846" spans="1:8">
      <c r="A846" s="26">
        <v>40452</v>
      </c>
      <c r="B846" s="26">
        <v>40563</v>
      </c>
      <c r="C846" s="26">
        <v>40564</v>
      </c>
      <c r="D846" s="10">
        <v>3</v>
      </c>
      <c r="E846" s="10"/>
      <c r="F846" s="10">
        <v>5</v>
      </c>
      <c r="G846" s="10">
        <v>4</v>
      </c>
      <c r="H846" s="10">
        <v>5</v>
      </c>
    </row>
    <row r="847" spans="1:8">
      <c r="A847" s="26">
        <v>40504</v>
      </c>
      <c r="B847" s="26">
        <v>40611</v>
      </c>
      <c r="C847" s="26">
        <v>40611</v>
      </c>
      <c r="D847" s="10">
        <v>3</v>
      </c>
      <c r="E847" s="10"/>
      <c r="F847" s="10">
        <v>1</v>
      </c>
      <c r="G847" s="10">
        <v>3</v>
      </c>
      <c r="H847" s="10">
        <v>3</v>
      </c>
    </row>
    <row r="848" spans="1:8">
      <c r="A848" s="26">
        <v>40393</v>
      </c>
      <c r="B848" s="26">
        <v>40592</v>
      </c>
      <c r="C848" s="26">
        <v>40602</v>
      </c>
      <c r="D848" s="10">
        <v>3</v>
      </c>
      <c r="E848" s="10"/>
      <c r="F848" s="10">
        <v>2</v>
      </c>
      <c r="G848" s="10">
        <v>5</v>
      </c>
      <c r="H848" s="10">
        <v>1</v>
      </c>
    </row>
    <row r="849" spans="1:8">
      <c r="A849" s="26">
        <v>40457</v>
      </c>
      <c r="B849" s="26">
        <v>40561</v>
      </c>
      <c r="C849" s="26">
        <v>40561</v>
      </c>
      <c r="D849" s="10">
        <v>2</v>
      </c>
      <c r="E849" s="10"/>
      <c r="F849" s="10">
        <v>3</v>
      </c>
      <c r="G849" s="10">
        <v>2</v>
      </c>
      <c r="H849" s="10">
        <v>2</v>
      </c>
    </row>
    <row r="850" spans="1:8">
      <c r="A850" s="26">
        <v>40361</v>
      </c>
      <c r="B850" s="26">
        <v>40574</v>
      </c>
      <c r="C850" s="26">
        <v>40574</v>
      </c>
      <c r="D850" s="10">
        <v>3</v>
      </c>
      <c r="E850" s="10"/>
      <c r="F850" s="10">
        <v>5</v>
      </c>
      <c r="G850" s="10">
        <v>1</v>
      </c>
      <c r="H850" s="10">
        <v>1</v>
      </c>
    </row>
    <row r="851" spans="1:8">
      <c r="A851" s="26">
        <v>40480</v>
      </c>
      <c r="B851" s="26">
        <v>40593</v>
      </c>
      <c r="C851" s="26">
        <v>40595</v>
      </c>
      <c r="D851" s="10">
        <v>4</v>
      </c>
      <c r="E851" s="10"/>
      <c r="F851" s="10">
        <v>5</v>
      </c>
      <c r="G851" s="10">
        <v>6</v>
      </c>
      <c r="H851" s="10">
        <v>1</v>
      </c>
    </row>
    <row r="852" spans="1:8">
      <c r="A852" s="26">
        <v>40477</v>
      </c>
      <c r="B852" s="26">
        <v>40588</v>
      </c>
      <c r="C852" s="26">
        <v>40589</v>
      </c>
      <c r="D852" s="10">
        <v>4</v>
      </c>
      <c r="E852" s="10"/>
      <c r="F852" s="10">
        <v>2</v>
      </c>
      <c r="G852" s="10">
        <v>1</v>
      </c>
      <c r="H852" s="10">
        <v>2</v>
      </c>
    </row>
    <row r="853" spans="1:8">
      <c r="A853" s="26">
        <v>40428</v>
      </c>
      <c r="B853" s="26">
        <v>40613</v>
      </c>
      <c r="C853" s="26">
        <v>40613</v>
      </c>
      <c r="D853" s="10">
        <v>2</v>
      </c>
      <c r="E853" s="10"/>
      <c r="F853" s="10">
        <v>2</v>
      </c>
      <c r="G853" s="10">
        <v>5</v>
      </c>
      <c r="H853" s="10">
        <v>5</v>
      </c>
    </row>
    <row r="854" spans="1:8">
      <c r="A854" s="26">
        <v>40454</v>
      </c>
      <c r="B854" s="26">
        <v>40568</v>
      </c>
      <c r="C854" s="26">
        <v>40575</v>
      </c>
      <c r="D854" s="10">
        <v>2</v>
      </c>
      <c r="E854" s="10"/>
      <c r="F854" s="10">
        <v>7</v>
      </c>
      <c r="G854" s="10">
        <v>2</v>
      </c>
      <c r="H854" s="10">
        <v>2</v>
      </c>
    </row>
    <row r="855" spans="1:8">
      <c r="A855" s="26">
        <v>40548</v>
      </c>
      <c r="B855" s="26">
        <v>40618</v>
      </c>
      <c r="C855" s="26">
        <v>40618</v>
      </c>
      <c r="D855" s="10">
        <v>3</v>
      </c>
      <c r="E855" s="10"/>
      <c r="F855" s="10">
        <v>3</v>
      </c>
      <c r="G855" s="10">
        <v>3</v>
      </c>
      <c r="H855" s="10">
        <v>3</v>
      </c>
    </row>
    <row r="856" spans="1:8">
      <c r="A856" s="26">
        <v>40403</v>
      </c>
      <c r="B856" s="26">
        <v>40513</v>
      </c>
      <c r="C856" s="26">
        <v>40514</v>
      </c>
      <c r="D856" s="10">
        <v>4</v>
      </c>
      <c r="E856" s="10"/>
      <c r="F856" s="10">
        <v>5</v>
      </c>
      <c r="G856" s="10">
        <v>3</v>
      </c>
      <c r="H856" s="10">
        <v>4</v>
      </c>
    </row>
    <row r="857" spans="1:8">
      <c r="A857" s="26">
        <v>40180</v>
      </c>
      <c r="B857" s="26">
        <v>40617</v>
      </c>
      <c r="C857" s="26">
        <v>40617</v>
      </c>
      <c r="D857" s="10">
        <v>2</v>
      </c>
      <c r="E857" s="10"/>
      <c r="F857" s="10">
        <v>6</v>
      </c>
      <c r="G857" s="10">
        <v>2</v>
      </c>
      <c r="H857" s="10">
        <v>2</v>
      </c>
    </row>
    <row r="858" spans="1:8">
      <c r="A858" s="26">
        <v>40571</v>
      </c>
      <c r="B858" s="26">
        <v>40625</v>
      </c>
      <c r="C858" s="26">
        <v>40630</v>
      </c>
      <c r="D858" s="10">
        <v>3</v>
      </c>
      <c r="E858" s="10"/>
      <c r="F858" s="10">
        <v>5</v>
      </c>
      <c r="G858" s="10">
        <v>3</v>
      </c>
      <c r="H858" s="10">
        <v>1</v>
      </c>
    </row>
    <row r="859" spans="1:8">
      <c r="A859" s="26">
        <v>40478</v>
      </c>
      <c r="B859" s="26">
        <v>40513</v>
      </c>
      <c r="C859" s="26">
        <v>40514</v>
      </c>
      <c r="D859" s="10">
        <v>3</v>
      </c>
      <c r="E859" s="10"/>
      <c r="F859" s="10">
        <v>3</v>
      </c>
      <c r="G859" s="10">
        <v>3</v>
      </c>
      <c r="H859" s="10">
        <v>4</v>
      </c>
    </row>
    <row r="860" spans="1:8">
      <c r="A860" s="26">
        <v>40563</v>
      </c>
      <c r="B860" s="26">
        <v>40590</v>
      </c>
      <c r="C860" s="26">
        <v>40610</v>
      </c>
      <c r="D860" s="10">
        <v>4</v>
      </c>
      <c r="E860" s="10"/>
      <c r="F860" s="10">
        <v>4</v>
      </c>
      <c r="G860" s="10">
        <v>3</v>
      </c>
      <c r="H860" s="10">
        <v>2</v>
      </c>
    </row>
    <row r="861" spans="1:8">
      <c r="A861" s="26">
        <v>40574</v>
      </c>
      <c r="B861" s="26">
        <v>40603</v>
      </c>
      <c r="C861" s="26">
        <v>40603</v>
      </c>
      <c r="D861" s="10">
        <v>3</v>
      </c>
      <c r="E861" s="10"/>
      <c r="F861" s="10">
        <v>1</v>
      </c>
      <c r="G861" s="10">
        <v>2</v>
      </c>
      <c r="H861" s="10">
        <v>2</v>
      </c>
    </row>
    <row r="862" spans="1:8">
      <c r="A862" s="26">
        <v>40511</v>
      </c>
      <c r="B862" s="26">
        <v>40603</v>
      </c>
      <c r="C862" s="26">
        <v>40622</v>
      </c>
      <c r="D862" s="10">
        <v>2</v>
      </c>
      <c r="E862" s="10"/>
      <c r="F862" s="10">
        <v>1</v>
      </c>
      <c r="G862" s="10">
        <v>2</v>
      </c>
      <c r="H862" s="10">
        <v>7</v>
      </c>
    </row>
    <row r="863" spans="1:8">
      <c r="A863" s="26">
        <v>40527</v>
      </c>
      <c r="B863" s="26">
        <v>40612</v>
      </c>
      <c r="C863" s="26">
        <v>40630</v>
      </c>
      <c r="D863" s="10">
        <v>2</v>
      </c>
      <c r="E863" s="10"/>
      <c r="F863" s="10">
        <v>3</v>
      </c>
      <c r="G863" s="10">
        <v>4</v>
      </c>
      <c r="H863" s="10">
        <v>1</v>
      </c>
    </row>
    <row r="864" spans="1:8">
      <c r="A864" s="26">
        <v>40612</v>
      </c>
      <c r="B864" s="26">
        <v>40648</v>
      </c>
      <c r="C864" s="26">
        <v>40648</v>
      </c>
      <c r="D864" s="10">
        <v>2</v>
      </c>
      <c r="E864" s="10"/>
      <c r="F864" s="10">
        <v>4</v>
      </c>
      <c r="G864" s="10">
        <v>5</v>
      </c>
      <c r="H864" s="10">
        <v>5</v>
      </c>
    </row>
    <row r="865" spans="1:8">
      <c r="A865" s="26">
        <v>40570</v>
      </c>
      <c r="B865" s="26">
        <v>40628</v>
      </c>
      <c r="C865" s="26">
        <v>40630</v>
      </c>
      <c r="D865" s="10">
        <v>2</v>
      </c>
      <c r="E865" s="10"/>
      <c r="F865" s="10">
        <v>4</v>
      </c>
      <c r="G865" s="10">
        <v>6</v>
      </c>
      <c r="H865" s="10">
        <v>1</v>
      </c>
    </row>
    <row r="866" spans="1:8">
      <c r="A866" s="26">
        <v>40561</v>
      </c>
      <c r="B866" s="26">
        <v>40624</v>
      </c>
      <c r="C866" s="26">
        <v>40625</v>
      </c>
      <c r="D866" s="10">
        <v>2</v>
      </c>
      <c r="E866" s="10"/>
      <c r="F866" s="10">
        <v>2</v>
      </c>
      <c r="G866" s="10">
        <v>2</v>
      </c>
      <c r="H866" s="10">
        <v>3</v>
      </c>
    </row>
    <row r="867" spans="1:8">
      <c r="A867" s="26">
        <v>40506</v>
      </c>
      <c r="B867" s="26">
        <v>40619</v>
      </c>
      <c r="C867" s="26">
        <v>40619</v>
      </c>
      <c r="D867" s="10">
        <v>2</v>
      </c>
      <c r="E867" s="10"/>
      <c r="F867" s="10">
        <v>3</v>
      </c>
      <c r="G867" s="10">
        <v>4</v>
      </c>
      <c r="H867" s="10">
        <v>4</v>
      </c>
    </row>
    <row r="868" spans="1:8">
      <c r="A868" s="26">
        <v>40521</v>
      </c>
      <c r="B868" s="26">
        <v>40623</v>
      </c>
      <c r="C868" s="26">
        <v>40631</v>
      </c>
      <c r="D868" s="10">
        <v>2</v>
      </c>
      <c r="E868" s="10"/>
      <c r="F868" s="10">
        <v>4</v>
      </c>
      <c r="G868" s="10">
        <v>1</v>
      </c>
      <c r="H868" s="10">
        <v>2</v>
      </c>
    </row>
    <row r="869" spans="1:8">
      <c r="A869" s="26">
        <v>40493</v>
      </c>
      <c r="B869" s="26">
        <v>40658</v>
      </c>
      <c r="C869" s="26">
        <v>40658</v>
      </c>
      <c r="D869" s="10">
        <v>2</v>
      </c>
      <c r="E869" s="10"/>
      <c r="F869" s="10">
        <v>4</v>
      </c>
      <c r="G869" s="10">
        <v>1</v>
      </c>
      <c r="H869" s="10">
        <v>1</v>
      </c>
    </row>
    <row r="870" spans="1:8">
      <c r="A870" s="26">
        <v>40420</v>
      </c>
      <c r="B870" s="26">
        <v>40626</v>
      </c>
      <c r="C870" s="26">
        <v>40626</v>
      </c>
      <c r="D870" s="10">
        <v>2</v>
      </c>
      <c r="E870" s="10"/>
      <c r="F870" s="10">
        <v>1</v>
      </c>
      <c r="G870" s="10">
        <v>4</v>
      </c>
      <c r="H870" s="10">
        <v>4</v>
      </c>
    </row>
    <row r="871" spans="1:8">
      <c r="A871" s="26">
        <v>40460</v>
      </c>
      <c r="B871" s="26">
        <v>40590</v>
      </c>
      <c r="C871" s="26">
        <v>40647</v>
      </c>
      <c r="D871" s="10">
        <v>2</v>
      </c>
      <c r="E871" s="10"/>
      <c r="F871" s="10">
        <v>6</v>
      </c>
      <c r="G871" s="10">
        <v>3</v>
      </c>
      <c r="H871" s="10">
        <v>4</v>
      </c>
    </row>
    <row r="872" spans="1:8">
      <c r="A872" s="26">
        <v>40460</v>
      </c>
      <c r="B872" s="26">
        <v>40590</v>
      </c>
      <c r="C872" s="26">
        <v>40647</v>
      </c>
      <c r="D872" s="10">
        <v>2</v>
      </c>
      <c r="E872" s="10"/>
      <c r="F872" s="10">
        <v>6</v>
      </c>
      <c r="G872" s="10">
        <v>3</v>
      </c>
      <c r="H872" s="10">
        <v>4</v>
      </c>
    </row>
    <row r="873" spans="1:8">
      <c r="A873" s="26">
        <v>40528</v>
      </c>
      <c r="B873" s="26">
        <v>40630</v>
      </c>
      <c r="C873" s="26">
        <v>40630</v>
      </c>
      <c r="D873" s="10">
        <v>3</v>
      </c>
      <c r="E873" s="10"/>
      <c r="F873" s="10">
        <v>4</v>
      </c>
      <c r="G873" s="10">
        <v>1</v>
      </c>
      <c r="H873" s="10">
        <v>1</v>
      </c>
    </row>
    <row r="874" spans="1:8">
      <c r="A874" s="26">
        <v>40633</v>
      </c>
      <c r="B874" s="26">
        <v>40674</v>
      </c>
      <c r="C874" s="26">
        <v>40676</v>
      </c>
      <c r="D874" s="10">
        <v>3</v>
      </c>
      <c r="E874" s="10"/>
      <c r="F874" s="10">
        <v>4</v>
      </c>
      <c r="G874" s="10">
        <v>3</v>
      </c>
      <c r="H874" s="10">
        <v>5</v>
      </c>
    </row>
    <row r="875" spans="1:8">
      <c r="A875" s="26">
        <v>40501</v>
      </c>
      <c r="B875" s="26">
        <v>40599</v>
      </c>
      <c r="C875" s="26">
        <v>40652</v>
      </c>
      <c r="D875" s="10">
        <v>2</v>
      </c>
      <c r="E875" s="10"/>
      <c r="F875" s="10">
        <v>5</v>
      </c>
      <c r="G875" s="10">
        <v>5</v>
      </c>
      <c r="H875" s="10">
        <v>2</v>
      </c>
    </row>
    <row r="876" spans="1:8">
      <c r="A876" s="26">
        <v>40619</v>
      </c>
      <c r="B876" s="26">
        <v>40681</v>
      </c>
      <c r="C876" s="26">
        <v>40682</v>
      </c>
      <c r="D876" s="10">
        <v>3</v>
      </c>
      <c r="E876" s="10"/>
      <c r="F876" s="10">
        <v>4</v>
      </c>
      <c r="G876" s="10">
        <v>3</v>
      </c>
      <c r="H876" s="10">
        <v>4</v>
      </c>
    </row>
    <row r="877" spans="1:8">
      <c r="A877" s="26">
        <v>40507</v>
      </c>
      <c r="B877" s="26">
        <v>40675</v>
      </c>
      <c r="C877" s="26">
        <v>40676</v>
      </c>
      <c r="D877" s="10">
        <v>2</v>
      </c>
      <c r="E877" s="10"/>
      <c r="F877" s="10">
        <v>4</v>
      </c>
      <c r="G877" s="10">
        <v>4</v>
      </c>
      <c r="H877" s="10">
        <v>5</v>
      </c>
    </row>
    <row r="878" spans="1:8">
      <c r="A878" s="26">
        <v>40231</v>
      </c>
      <c r="B878" s="26">
        <v>40613</v>
      </c>
      <c r="C878" s="26">
        <v>40651</v>
      </c>
      <c r="D878" s="10">
        <v>3</v>
      </c>
      <c r="E878" s="10"/>
      <c r="F878" s="10">
        <v>1</v>
      </c>
      <c r="G878" s="10">
        <v>5</v>
      </c>
      <c r="H878" s="10">
        <v>1</v>
      </c>
    </row>
    <row r="879" spans="1:8">
      <c r="A879" s="26">
        <v>40221</v>
      </c>
      <c r="B879" s="26">
        <v>40293</v>
      </c>
      <c r="C879" s="26">
        <v>40294</v>
      </c>
      <c r="D879" s="10">
        <v>2</v>
      </c>
      <c r="E879" s="10"/>
      <c r="F879" s="10">
        <v>5</v>
      </c>
      <c r="G879" s="10">
        <v>7</v>
      </c>
      <c r="H879" s="10">
        <v>1</v>
      </c>
    </row>
    <row r="880" spans="1:8">
      <c r="A880" s="26">
        <v>40531</v>
      </c>
      <c r="B880" s="26">
        <v>40575</v>
      </c>
      <c r="C880" s="26">
        <v>40578</v>
      </c>
      <c r="D880" s="10">
        <v>3</v>
      </c>
      <c r="E880" s="10"/>
      <c r="F880" s="10">
        <v>7</v>
      </c>
      <c r="G880" s="10">
        <v>2</v>
      </c>
      <c r="H880" s="10">
        <v>5</v>
      </c>
    </row>
    <row r="881" spans="1:8">
      <c r="A881" s="26">
        <v>40568</v>
      </c>
      <c r="B881" s="26">
        <v>40616</v>
      </c>
      <c r="C881" s="26">
        <v>40616</v>
      </c>
      <c r="D881" s="10">
        <v>2</v>
      </c>
      <c r="E881" s="10"/>
      <c r="F881" s="10">
        <v>2</v>
      </c>
      <c r="G881" s="10">
        <v>1</v>
      </c>
      <c r="H881" s="10">
        <v>1</v>
      </c>
    </row>
    <row r="882" spans="1:8">
      <c r="A882" s="26">
        <v>40554</v>
      </c>
      <c r="B882" s="26">
        <v>40645</v>
      </c>
      <c r="C882" s="26">
        <v>40645</v>
      </c>
      <c r="D882" s="10">
        <v>4</v>
      </c>
      <c r="E882" s="10"/>
      <c r="F882" s="10">
        <v>2</v>
      </c>
      <c r="G882" s="10">
        <v>2</v>
      </c>
      <c r="H882" s="10">
        <v>2</v>
      </c>
    </row>
    <row r="883" spans="1:8">
      <c r="A883" s="26">
        <v>40582</v>
      </c>
      <c r="B883" s="26">
        <v>40675</v>
      </c>
      <c r="C883" s="26">
        <v>40676</v>
      </c>
      <c r="D883" s="10">
        <v>5</v>
      </c>
      <c r="E883" s="10"/>
      <c r="F883" s="10">
        <v>2</v>
      </c>
      <c r="G883" s="10">
        <v>4</v>
      </c>
      <c r="H883" s="10">
        <v>5</v>
      </c>
    </row>
    <row r="884" spans="1:8">
      <c r="A884" s="26">
        <v>40627</v>
      </c>
      <c r="B884" s="26">
        <v>40680</v>
      </c>
      <c r="C884" s="26">
        <v>40681</v>
      </c>
      <c r="D884" s="10">
        <v>11</v>
      </c>
      <c r="E884" s="10"/>
      <c r="F884" s="10">
        <v>5</v>
      </c>
      <c r="G884" s="10">
        <v>2</v>
      </c>
      <c r="H884" s="10">
        <v>3</v>
      </c>
    </row>
    <row r="885" spans="1:8">
      <c r="A885" s="26">
        <v>40563</v>
      </c>
      <c r="B885" s="26">
        <v>40683</v>
      </c>
      <c r="C885" s="26">
        <v>40710</v>
      </c>
      <c r="D885" s="10">
        <v>2</v>
      </c>
      <c r="E885" s="10"/>
      <c r="F885" s="10">
        <v>4</v>
      </c>
      <c r="G885" s="10">
        <v>5</v>
      </c>
      <c r="H885" s="10">
        <v>4</v>
      </c>
    </row>
    <row r="886" spans="1:8">
      <c r="A886" s="26">
        <v>40620</v>
      </c>
      <c r="B886" s="26">
        <v>40694</v>
      </c>
      <c r="C886" s="26">
        <v>40695</v>
      </c>
      <c r="D886" s="10">
        <v>4</v>
      </c>
      <c r="E886" s="10"/>
      <c r="F886" s="10">
        <v>5</v>
      </c>
      <c r="G886" s="10">
        <v>2</v>
      </c>
      <c r="H886" s="10">
        <v>3</v>
      </c>
    </row>
    <row r="887" spans="1:8">
      <c r="A887" s="26">
        <v>40653</v>
      </c>
      <c r="B887" s="26">
        <v>40683</v>
      </c>
      <c r="C887" s="26">
        <v>40710</v>
      </c>
      <c r="D887" s="10">
        <v>2</v>
      </c>
      <c r="E887" s="10"/>
      <c r="F887" s="10">
        <v>3</v>
      </c>
      <c r="G887" s="10">
        <v>5</v>
      </c>
      <c r="H887" s="10">
        <v>4</v>
      </c>
    </row>
    <row r="888" spans="1:8">
      <c r="A888" s="26">
        <v>40652</v>
      </c>
      <c r="B888" s="26">
        <v>40680</v>
      </c>
      <c r="C888" s="26">
        <v>40680</v>
      </c>
      <c r="D888" s="10">
        <v>2</v>
      </c>
      <c r="E888" s="10"/>
      <c r="F888" s="10">
        <v>2</v>
      </c>
      <c r="G888" s="10">
        <v>2</v>
      </c>
      <c r="H888" s="10">
        <v>2</v>
      </c>
    </row>
    <row r="889" spans="1:8">
      <c r="A889" s="26">
        <v>40632</v>
      </c>
      <c r="B889" s="26">
        <v>40672</v>
      </c>
      <c r="C889" s="26">
        <v>40680</v>
      </c>
      <c r="D889" s="10">
        <v>3</v>
      </c>
      <c r="E889" s="10"/>
      <c r="F889" s="10">
        <v>3</v>
      </c>
      <c r="G889" s="10">
        <v>1</v>
      </c>
      <c r="H889" s="10">
        <v>2</v>
      </c>
    </row>
    <row r="890" spans="1:8">
      <c r="A890" s="26">
        <v>40581</v>
      </c>
      <c r="B890" s="26">
        <v>40687</v>
      </c>
      <c r="C890" s="26">
        <v>40687</v>
      </c>
      <c r="D890" s="10">
        <v>4</v>
      </c>
      <c r="E890" s="10"/>
      <c r="F890" s="10">
        <v>1</v>
      </c>
      <c r="G890" s="10">
        <v>2</v>
      </c>
      <c r="H890" s="10">
        <v>2</v>
      </c>
    </row>
    <row r="891" spans="1:8">
      <c r="A891" s="26">
        <v>40493</v>
      </c>
      <c r="B891" s="26">
        <v>40676</v>
      </c>
      <c r="C891" s="26">
        <v>40680</v>
      </c>
      <c r="D891" s="10">
        <v>2</v>
      </c>
      <c r="E891" s="10"/>
      <c r="F891" s="10">
        <v>4</v>
      </c>
      <c r="G891" s="10">
        <v>5</v>
      </c>
      <c r="H891" s="10">
        <v>2</v>
      </c>
    </row>
    <row r="892" spans="1:8">
      <c r="A892" s="26">
        <v>40430</v>
      </c>
      <c r="B892" s="26">
        <v>40679</v>
      </c>
      <c r="C892" s="26">
        <v>40680</v>
      </c>
      <c r="D892" s="10">
        <v>2</v>
      </c>
      <c r="E892" s="10"/>
      <c r="F892" s="10">
        <v>4</v>
      </c>
      <c r="G892" s="10">
        <v>1</v>
      </c>
      <c r="H892" s="10">
        <v>2</v>
      </c>
    </row>
    <row r="893" spans="1:8">
      <c r="A893" s="26">
        <v>40637</v>
      </c>
      <c r="B893" s="26">
        <v>40711</v>
      </c>
      <c r="C893" s="26">
        <v>40711</v>
      </c>
      <c r="D893" s="10">
        <v>5</v>
      </c>
      <c r="E893" s="10"/>
      <c r="F893" s="10">
        <v>1</v>
      </c>
      <c r="G893" s="10">
        <v>5</v>
      </c>
      <c r="H893" s="10">
        <v>5</v>
      </c>
    </row>
    <row r="894" spans="1:8">
      <c r="A894" s="26">
        <v>40654</v>
      </c>
      <c r="B894" s="26">
        <v>40723</v>
      </c>
      <c r="C894" s="26">
        <v>40724</v>
      </c>
      <c r="D894" s="10">
        <v>4</v>
      </c>
      <c r="E894" s="10"/>
      <c r="F894" s="10">
        <v>4</v>
      </c>
      <c r="G894" s="10">
        <v>3</v>
      </c>
      <c r="H894" s="10">
        <v>4</v>
      </c>
    </row>
    <row r="895" spans="1:8">
      <c r="A895" s="26">
        <v>40629</v>
      </c>
      <c r="B895" s="26">
        <v>40707</v>
      </c>
      <c r="C895" s="26">
        <v>40707</v>
      </c>
      <c r="D895" s="10">
        <v>2</v>
      </c>
      <c r="E895" s="10"/>
      <c r="F895" s="10">
        <v>7</v>
      </c>
      <c r="G895" s="10">
        <v>1</v>
      </c>
      <c r="H895" s="10">
        <v>1</v>
      </c>
    </row>
    <row r="896" spans="1:8">
      <c r="A896" s="26">
        <v>40630</v>
      </c>
      <c r="B896" s="26">
        <v>40710</v>
      </c>
      <c r="C896" s="26">
        <v>40711</v>
      </c>
      <c r="D896" s="10">
        <v>3</v>
      </c>
      <c r="E896" s="10"/>
      <c r="F896" s="10">
        <v>1</v>
      </c>
      <c r="G896" s="10">
        <v>4</v>
      </c>
      <c r="H896" s="10">
        <v>5</v>
      </c>
    </row>
    <row r="897" spans="1:8">
      <c r="A897" s="26">
        <v>40616</v>
      </c>
      <c r="B897" s="26">
        <v>40716</v>
      </c>
      <c r="C897" s="26">
        <v>40738</v>
      </c>
      <c r="D897" s="10">
        <v>4</v>
      </c>
      <c r="E897" s="10"/>
      <c r="F897" s="10">
        <v>1</v>
      </c>
      <c r="G897" s="10">
        <v>3</v>
      </c>
      <c r="H897" s="10">
        <v>4</v>
      </c>
    </row>
    <row r="898" spans="1:8">
      <c r="A898" s="26">
        <v>40576</v>
      </c>
      <c r="B898" s="26">
        <v>40742</v>
      </c>
      <c r="C898" s="26">
        <v>40743</v>
      </c>
      <c r="D898" s="10">
        <v>2</v>
      </c>
      <c r="E898" s="10"/>
      <c r="F898" s="10">
        <v>3</v>
      </c>
      <c r="G898" s="10">
        <v>1</v>
      </c>
      <c r="H898" s="10">
        <v>2</v>
      </c>
    </row>
    <row r="899" spans="1:8">
      <c r="A899" s="26">
        <v>40619</v>
      </c>
      <c r="B899" s="26">
        <v>40721</v>
      </c>
      <c r="C899" s="26">
        <v>40722</v>
      </c>
      <c r="D899" s="10">
        <v>2</v>
      </c>
      <c r="E899" s="10"/>
      <c r="F899" s="10">
        <v>4</v>
      </c>
      <c r="G899" s="10">
        <v>1</v>
      </c>
      <c r="H899" s="10">
        <v>2</v>
      </c>
    </row>
    <row r="900" spans="1:8">
      <c r="A900" s="26">
        <v>40448</v>
      </c>
      <c r="B900" s="26">
        <v>40698</v>
      </c>
      <c r="C900" s="26">
        <v>40700</v>
      </c>
      <c r="D900" s="10">
        <v>3</v>
      </c>
      <c r="E900" s="10"/>
      <c r="F900" s="10">
        <v>1</v>
      </c>
      <c r="G900" s="10">
        <v>6</v>
      </c>
      <c r="H900" s="10">
        <v>1</v>
      </c>
    </row>
    <row r="901" spans="1:8">
      <c r="A901" s="26">
        <v>40505</v>
      </c>
      <c r="B901" s="26">
        <v>40716</v>
      </c>
      <c r="C901" s="26">
        <v>40717</v>
      </c>
      <c r="D901" s="10">
        <v>2</v>
      </c>
      <c r="E901" s="10"/>
      <c r="F901" s="10">
        <v>2</v>
      </c>
      <c r="G901" s="10">
        <v>3</v>
      </c>
      <c r="H901" s="10">
        <v>4</v>
      </c>
    </row>
    <row r="902" spans="1:8">
      <c r="A902" s="26">
        <v>40500</v>
      </c>
      <c r="B902" s="26">
        <v>40697</v>
      </c>
      <c r="C902" s="26">
        <v>40697</v>
      </c>
      <c r="D902" s="10">
        <v>4</v>
      </c>
      <c r="E902" s="10"/>
      <c r="F902" s="10">
        <v>4</v>
      </c>
      <c r="G902" s="10">
        <v>5</v>
      </c>
      <c r="H902" s="10">
        <v>5</v>
      </c>
    </row>
    <row r="903" spans="1:8">
      <c r="A903" s="26">
        <v>40679</v>
      </c>
      <c r="B903" s="26">
        <v>40713</v>
      </c>
      <c r="C903" s="26">
        <v>40714</v>
      </c>
      <c r="D903" s="10">
        <v>2</v>
      </c>
      <c r="E903" s="10"/>
      <c r="F903" s="10">
        <v>1</v>
      </c>
      <c r="G903" s="10">
        <v>7</v>
      </c>
      <c r="H903" s="10">
        <v>1</v>
      </c>
    </row>
    <row r="904" spans="1:8">
      <c r="A904" s="26">
        <v>40588</v>
      </c>
      <c r="B904" s="26">
        <v>40732</v>
      </c>
      <c r="C904" s="26">
        <v>40735</v>
      </c>
      <c r="D904" s="10">
        <v>4</v>
      </c>
      <c r="E904" s="10"/>
      <c r="F904" s="10">
        <v>1</v>
      </c>
      <c r="G904" s="10">
        <v>5</v>
      </c>
      <c r="H904" s="10">
        <v>1</v>
      </c>
    </row>
    <row r="905" spans="1:8">
      <c r="A905" s="26">
        <v>40620</v>
      </c>
      <c r="B905" s="26">
        <v>40743</v>
      </c>
      <c r="C905" s="26">
        <v>40752</v>
      </c>
      <c r="D905" s="10">
        <v>3</v>
      </c>
      <c r="E905" s="10"/>
      <c r="F905" s="10">
        <v>5</v>
      </c>
      <c r="G905" s="10">
        <v>2</v>
      </c>
      <c r="H905" s="10">
        <v>4</v>
      </c>
    </row>
    <row r="906" spans="1:8">
      <c r="A906" s="26">
        <v>40744</v>
      </c>
      <c r="B906" s="26">
        <v>40773</v>
      </c>
      <c r="C906" s="26">
        <v>40773</v>
      </c>
      <c r="D906" s="10">
        <v>4</v>
      </c>
      <c r="E906" s="10"/>
      <c r="F906" s="10">
        <v>3</v>
      </c>
      <c r="G906" s="10">
        <v>4</v>
      </c>
      <c r="H906" s="10">
        <v>4</v>
      </c>
    </row>
    <row r="907" spans="1:8">
      <c r="A907" s="26">
        <v>40681</v>
      </c>
      <c r="B907" s="26">
        <v>40744</v>
      </c>
      <c r="C907" s="26">
        <v>40744</v>
      </c>
      <c r="D907" s="10">
        <v>2</v>
      </c>
      <c r="E907" s="10"/>
      <c r="F907" s="10">
        <v>3</v>
      </c>
      <c r="G907" s="10">
        <v>3</v>
      </c>
      <c r="H907" s="10">
        <v>3</v>
      </c>
    </row>
    <row r="908" spans="1:8">
      <c r="A908" s="26">
        <v>40632</v>
      </c>
      <c r="B908" s="26">
        <v>40700</v>
      </c>
      <c r="C908" s="26">
        <v>40756</v>
      </c>
      <c r="D908" s="10">
        <v>2</v>
      </c>
      <c r="E908" s="10"/>
      <c r="F908" s="10">
        <v>3</v>
      </c>
      <c r="G908" s="10">
        <v>1</v>
      </c>
      <c r="H908" s="10">
        <v>1</v>
      </c>
    </row>
    <row r="909" spans="1:8">
      <c r="A909" s="26">
        <v>40685</v>
      </c>
      <c r="B909" s="26">
        <v>40740</v>
      </c>
      <c r="C909" s="26">
        <v>40742</v>
      </c>
      <c r="D909" s="10">
        <v>2</v>
      </c>
      <c r="E909" s="10"/>
      <c r="F909" s="10">
        <v>7</v>
      </c>
      <c r="G909" s="10">
        <v>6</v>
      </c>
      <c r="H909" s="10">
        <v>1</v>
      </c>
    </row>
    <row r="910" spans="1:8">
      <c r="A910" s="26">
        <v>40583</v>
      </c>
      <c r="B910" s="26">
        <v>40743</v>
      </c>
      <c r="C910" s="26">
        <v>40743</v>
      </c>
      <c r="D910" s="10">
        <v>3</v>
      </c>
      <c r="E910" s="10"/>
      <c r="F910" s="10">
        <v>3</v>
      </c>
      <c r="G910" s="10">
        <v>2</v>
      </c>
      <c r="H910" s="10">
        <v>2</v>
      </c>
    </row>
    <row r="911" spans="1:8">
      <c r="A911" s="26">
        <v>40625</v>
      </c>
      <c r="B911" s="26">
        <v>40722</v>
      </c>
      <c r="C911" s="26">
        <v>40724</v>
      </c>
      <c r="D911" s="10">
        <v>3</v>
      </c>
      <c r="E911" s="10"/>
      <c r="F911" s="10">
        <v>3</v>
      </c>
      <c r="G911" s="10">
        <v>2</v>
      </c>
      <c r="H911" s="10">
        <v>4</v>
      </c>
    </row>
    <row r="912" spans="1:8">
      <c r="A912" s="26">
        <v>40710</v>
      </c>
      <c r="B912" s="26">
        <v>40738</v>
      </c>
      <c r="C912" s="26">
        <v>40739</v>
      </c>
      <c r="D912" s="10">
        <v>2</v>
      </c>
      <c r="E912" s="10"/>
      <c r="F912" s="10">
        <v>4</v>
      </c>
      <c r="G912" s="10">
        <v>4</v>
      </c>
      <c r="H912" s="10">
        <v>5</v>
      </c>
    </row>
    <row r="913" spans="1:8">
      <c r="A913" s="26">
        <v>40616</v>
      </c>
      <c r="B913" s="26">
        <v>40683</v>
      </c>
      <c r="C913" s="26">
        <v>40686</v>
      </c>
      <c r="D913" s="10">
        <v>2</v>
      </c>
      <c r="E913" s="10"/>
      <c r="F913" s="10">
        <v>1</v>
      </c>
      <c r="G913" s="10">
        <v>5</v>
      </c>
      <c r="H913" s="10">
        <v>1</v>
      </c>
    </row>
    <row r="914" spans="1:8">
      <c r="A914" s="26">
        <v>40671</v>
      </c>
      <c r="B914" s="26">
        <v>40746</v>
      </c>
      <c r="C914" s="26">
        <v>40746</v>
      </c>
      <c r="D914" s="10">
        <v>4</v>
      </c>
      <c r="E914" s="10"/>
      <c r="F914" s="10">
        <v>7</v>
      </c>
      <c r="G914" s="10">
        <v>5</v>
      </c>
      <c r="H914" s="10">
        <v>5</v>
      </c>
    </row>
    <row r="915" spans="1:8">
      <c r="A915" s="26">
        <v>40387</v>
      </c>
      <c r="B915" s="26">
        <v>40683</v>
      </c>
      <c r="C915" s="26">
        <v>40683</v>
      </c>
      <c r="D915" s="10">
        <v>3</v>
      </c>
      <c r="E915" s="10"/>
      <c r="F915" s="10">
        <v>3</v>
      </c>
      <c r="G915" s="10">
        <v>5</v>
      </c>
      <c r="H915" s="10">
        <v>5</v>
      </c>
    </row>
    <row r="916" spans="1:8">
      <c r="A916" s="26">
        <v>40606</v>
      </c>
      <c r="B916" s="26">
        <v>40724</v>
      </c>
      <c r="C916" s="26">
        <v>40724</v>
      </c>
      <c r="D916" s="10">
        <v>2</v>
      </c>
      <c r="E916" s="10"/>
      <c r="F916" s="10">
        <v>5</v>
      </c>
      <c r="G916" s="10">
        <v>4</v>
      </c>
      <c r="H916" s="10">
        <v>4</v>
      </c>
    </row>
    <row r="917" spans="1:8">
      <c r="A917" s="26">
        <v>40606</v>
      </c>
      <c r="B917" s="26">
        <v>40660</v>
      </c>
      <c r="C917" s="26">
        <v>40684</v>
      </c>
      <c r="D917" s="10">
        <v>4</v>
      </c>
      <c r="E917" s="10"/>
      <c r="F917" s="10">
        <v>5</v>
      </c>
      <c r="G917" s="10">
        <v>3</v>
      </c>
      <c r="H917" s="10">
        <v>6</v>
      </c>
    </row>
    <row r="918" spans="1:8">
      <c r="A918" s="26">
        <v>40480</v>
      </c>
      <c r="B918" s="26">
        <v>40626</v>
      </c>
      <c r="C918" s="26">
        <v>40721</v>
      </c>
      <c r="D918" s="10">
        <v>2</v>
      </c>
      <c r="E918" s="10"/>
      <c r="F918" s="10">
        <v>5</v>
      </c>
      <c r="G918" s="10">
        <v>4</v>
      </c>
      <c r="H918" s="10">
        <v>1</v>
      </c>
    </row>
    <row r="919" spans="1:8">
      <c r="A919" s="26">
        <v>40584</v>
      </c>
      <c r="B919" s="26">
        <v>40744</v>
      </c>
      <c r="C919" s="26">
        <v>40763</v>
      </c>
      <c r="D919" s="10">
        <v>2</v>
      </c>
      <c r="E919" s="10"/>
      <c r="F919" s="10">
        <v>4</v>
      </c>
      <c r="G919" s="10">
        <v>3</v>
      </c>
      <c r="H919" s="10">
        <v>1</v>
      </c>
    </row>
    <row r="920" spans="1:8">
      <c r="A920" s="26">
        <v>40760</v>
      </c>
      <c r="B920" s="26">
        <v>40804</v>
      </c>
      <c r="C920" s="26">
        <v>40805</v>
      </c>
      <c r="D920" s="10">
        <v>2</v>
      </c>
      <c r="E920" s="10"/>
      <c r="F920" s="10">
        <v>5</v>
      </c>
      <c r="G920" s="10">
        <v>7</v>
      </c>
      <c r="H920" s="10">
        <v>1</v>
      </c>
    </row>
    <row r="921" spans="1:8">
      <c r="A921" s="26">
        <v>40730</v>
      </c>
      <c r="B921" s="26">
        <v>40780</v>
      </c>
      <c r="C921" s="26">
        <v>40780</v>
      </c>
      <c r="D921" s="10">
        <v>2</v>
      </c>
      <c r="E921" s="10"/>
      <c r="F921" s="10">
        <v>3</v>
      </c>
      <c r="G921" s="10">
        <v>4</v>
      </c>
      <c r="H921" s="10">
        <v>4</v>
      </c>
    </row>
    <row r="922" spans="1:8">
      <c r="A922" s="26">
        <v>40678</v>
      </c>
      <c r="B922" s="26">
        <v>40785</v>
      </c>
      <c r="C922" s="26">
        <v>40786</v>
      </c>
      <c r="D922" s="10">
        <v>3</v>
      </c>
      <c r="E922" s="10"/>
      <c r="F922" s="10">
        <v>7</v>
      </c>
      <c r="G922" s="10">
        <v>2</v>
      </c>
      <c r="H922" s="10">
        <v>3</v>
      </c>
    </row>
    <row r="923" spans="1:8">
      <c r="A923" s="26">
        <v>40673</v>
      </c>
      <c r="B923" s="26">
        <v>40768</v>
      </c>
      <c r="C923" s="26">
        <v>40770</v>
      </c>
      <c r="D923" s="10">
        <v>3</v>
      </c>
      <c r="E923" s="10"/>
      <c r="F923" s="10">
        <v>2</v>
      </c>
      <c r="G923" s="10">
        <v>6</v>
      </c>
      <c r="H923" s="10">
        <v>1</v>
      </c>
    </row>
    <row r="924" spans="1:8">
      <c r="A924" s="26">
        <v>40672</v>
      </c>
      <c r="B924" s="26">
        <v>40787</v>
      </c>
      <c r="C924" s="26">
        <v>40787</v>
      </c>
      <c r="D924" s="10">
        <v>2</v>
      </c>
      <c r="E924" s="10"/>
      <c r="F924" s="10">
        <v>1</v>
      </c>
      <c r="G924" s="10">
        <v>4</v>
      </c>
      <c r="H924" s="10">
        <v>4</v>
      </c>
    </row>
    <row r="925" spans="1:8">
      <c r="A925" s="26">
        <v>40723</v>
      </c>
      <c r="B925" s="26">
        <v>40773</v>
      </c>
      <c r="C925" s="26">
        <v>40773</v>
      </c>
      <c r="D925" s="10">
        <v>2</v>
      </c>
      <c r="E925" s="10"/>
      <c r="F925" s="10">
        <v>3</v>
      </c>
      <c r="G925" s="10">
        <v>4</v>
      </c>
      <c r="H925" s="10">
        <v>4</v>
      </c>
    </row>
    <row r="926" spans="1:8">
      <c r="A926" s="26">
        <v>40673</v>
      </c>
      <c r="B926" s="26">
        <v>40723</v>
      </c>
      <c r="C926" s="26">
        <v>40724</v>
      </c>
      <c r="D926" s="10">
        <v>2</v>
      </c>
      <c r="E926" s="10"/>
      <c r="F926" s="10">
        <v>2</v>
      </c>
      <c r="G926" s="10">
        <v>3</v>
      </c>
      <c r="H926" s="10">
        <v>4</v>
      </c>
    </row>
    <row r="927" spans="1:8">
      <c r="A927" s="26">
        <v>40617</v>
      </c>
      <c r="B927" s="26">
        <v>40734</v>
      </c>
      <c r="C927" s="26">
        <v>40760</v>
      </c>
      <c r="D927" s="10">
        <v>2</v>
      </c>
      <c r="E927" s="10"/>
      <c r="F927" s="10">
        <v>2</v>
      </c>
      <c r="G927" s="10">
        <v>7</v>
      </c>
      <c r="H927" s="10">
        <v>5</v>
      </c>
    </row>
    <row r="928" spans="1:8">
      <c r="A928" s="26">
        <v>40333</v>
      </c>
      <c r="B928" s="26">
        <v>40724</v>
      </c>
      <c r="C928" s="26">
        <v>40724</v>
      </c>
      <c r="D928" s="10">
        <v>8</v>
      </c>
      <c r="E928" s="10"/>
      <c r="F928" s="10">
        <v>5</v>
      </c>
      <c r="G928" s="10">
        <v>4</v>
      </c>
      <c r="H928" s="10">
        <v>4</v>
      </c>
    </row>
    <row r="929" spans="1:8">
      <c r="A929" s="26">
        <v>40711</v>
      </c>
      <c r="B929" s="26">
        <v>40767</v>
      </c>
      <c r="C929" s="26">
        <v>40767</v>
      </c>
      <c r="D929" s="10">
        <v>3</v>
      </c>
      <c r="E929" s="10"/>
      <c r="F929" s="10">
        <v>5</v>
      </c>
      <c r="G929" s="10">
        <v>5</v>
      </c>
      <c r="H929" s="10">
        <v>5</v>
      </c>
    </row>
    <row r="930" spans="1:8">
      <c r="A930" s="26">
        <v>40492</v>
      </c>
      <c r="B930" s="26">
        <v>40743</v>
      </c>
      <c r="C930" s="26">
        <v>40784</v>
      </c>
      <c r="D930" s="10">
        <v>3</v>
      </c>
      <c r="E930" s="10"/>
      <c r="F930" s="10">
        <v>3</v>
      </c>
      <c r="G930" s="10">
        <v>2</v>
      </c>
      <c r="H930" s="10">
        <v>1</v>
      </c>
    </row>
    <row r="931" spans="1:8">
      <c r="A931" s="26">
        <v>40621</v>
      </c>
      <c r="B931" s="26">
        <v>40742</v>
      </c>
      <c r="C931" s="26">
        <v>40759</v>
      </c>
      <c r="D931" s="10">
        <v>4</v>
      </c>
      <c r="E931" s="10"/>
      <c r="F931" s="10">
        <v>6</v>
      </c>
      <c r="G931" s="10">
        <v>1</v>
      </c>
      <c r="H931" s="10">
        <v>4</v>
      </c>
    </row>
    <row r="932" spans="1:8">
      <c r="A932" s="26">
        <v>40592</v>
      </c>
      <c r="B932" s="26">
        <v>40757</v>
      </c>
      <c r="C932" s="26">
        <v>40757</v>
      </c>
      <c r="D932" s="10">
        <v>4</v>
      </c>
      <c r="E932" s="10"/>
      <c r="F932" s="10">
        <v>5</v>
      </c>
      <c r="G932" s="10">
        <v>2</v>
      </c>
      <c r="H932" s="10">
        <v>2</v>
      </c>
    </row>
    <row r="933" spans="1:8">
      <c r="A933" s="26">
        <v>40727</v>
      </c>
      <c r="B933" s="26">
        <v>40802</v>
      </c>
      <c r="C933" s="26">
        <v>40802</v>
      </c>
      <c r="D933" s="10">
        <v>6</v>
      </c>
      <c r="E933" s="10"/>
      <c r="F933" s="10">
        <v>7</v>
      </c>
      <c r="G933" s="10">
        <v>5</v>
      </c>
      <c r="H933" s="10">
        <v>5</v>
      </c>
    </row>
    <row r="934" spans="1:8">
      <c r="A934" s="26">
        <v>40547</v>
      </c>
      <c r="B934" s="26">
        <v>40785</v>
      </c>
      <c r="C934" s="26">
        <v>40786</v>
      </c>
      <c r="D934" s="10">
        <v>4</v>
      </c>
      <c r="E934" s="10"/>
      <c r="F934" s="10">
        <v>2</v>
      </c>
      <c r="G934" s="10">
        <v>2</v>
      </c>
      <c r="H934" s="10">
        <v>3</v>
      </c>
    </row>
    <row r="935" spans="1:8">
      <c r="A935" s="26">
        <v>40739</v>
      </c>
      <c r="B935" s="26">
        <v>40801</v>
      </c>
      <c r="C935" s="26">
        <v>40814</v>
      </c>
      <c r="D935" s="10">
        <v>3</v>
      </c>
      <c r="E935" s="10"/>
      <c r="F935" s="10">
        <v>5</v>
      </c>
      <c r="G935" s="10">
        <v>4</v>
      </c>
      <c r="H935" s="10">
        <v>3</v>
      </c>
    </row>
    <row r="936" spans="1:8">
      <c r="A936" s="26">
        <v>40641</v>
      </c>
      <c r="B936" s="26">
        <v>40757</v>
      </c>
      <c r="C936" s="26">
        <v>40758</v>
      </c>
      <c r="D936" s="10">
        <v>4</v>
      </c>
      <c r="E936" s="10"/>
      <c r="F936" s="10">
        <v>5</v>
      </c>
      <c r="G936" s="10">
        <v>2</v>
      </c>
      <c r="H936" s="10">
        <v>3</v>
      </c>
    </row>
    <row r="937" spans="1:8">
      <c r="A937" s="26">
        <v>40698</v>
      </c>
      <c r="B937" s="26">
        <v>40756</v>
      </c>
      <c r="C937" s="26">
        <v>40777</v>
      </c>
      <c r="D937" s="10">
        <v>2</v>
      </c>
      <c r="E937" s="10"/>
      <c r="F937" s="10">
        <v>6</v>
      </c>
      <c r="G937" s="10">
        <v>1</v>
      </c>
      <c r="H937" s="10">
        <v>1</v>
      </c>
    </row>
    <row r="938" spans="1:8">
      <c r="A938" s="26">
        <v>40798</v>
      </c>
      <c r="B938" s="26">
        <v>40812</v>
      </c>
      <c r="C938" s="26">
        <v>40814</v>
      </c>
      <c r="D938" s="10">
        <v>3</v>
      </c>
      <c r="E938" s="10"/>
      <c r="F938" s="10">
        <v>1</v>
      </c>
      <c r="G938" s="10">
        <v>1</v>
      </c>
      <c r="H938" s="10">
        <v>3</v>
      </c>
    </row>
    <row r="939" spans="1:8">
      <c r="A939" s="26">
        <v>40618</v>
      </c>
      <c r="B939" s="26">
        <v>40778</v>
      </c>
      <c r="C939" s="26">
        <v>40779</v>
      </c>
      <c r="D939" s="10">
        <v>2</v>
      </c>
      <c r="E939" s="10"/>
      <c r="F939" s="10">
        <v>3</v>
      </c>
      <c r="G939" s="10">
        <v>2</v>
      </c>
      <c r="H939" s="10">
        <v>3</v>
      </c>
    </row>
    <row r="940" spans="1:8">
      <c r="A940" s="26">
        <v>40443</v>
      </c>
      <c r="B940" s="26">
        <v>40802</v>
      </c>
      <c r="C940" s="26">
        <v>40805</v>
      </c>
      <c r="D940" s="10">
        <v>3</v>
      </c>
      <c r="E940" s="10"/>
      <c r="F940" s="10">
        <v>3</v>
      </c>
      <c r="G940" s="10">
        <v>5</v>
      </c>
      <c r="H940" s="10">
        <v>1</v>
      </c>
    </row>
    <row r="941" spans="1:8">
      <c r="A941" s="26">
        <v>40651</v>
      </c>
      <c r="B941" s="26">
        <v>40778</v>
      </c>
      <c r="C941" s="26">
        <v>40779</v>
      </c>
      <c r="D941" s="10">
        <v>2</v>
      </c>
      <c r="E941" s="10"/>
      <c r="F941" s="10">
        <v>1</v>
      </c>
      <c r="G941" s="10">
        <v>2</v>
      </c>
      <c r="H941" s="10">
        <v>3</v>
      </c>
    </row>
    <row r="942" spans="1:8">
      <c r="A942" s="26">
        <v>40696</v>
      </c>
      <c r="B942" s="26">
        <v>40819</v>
      </c>
      <c r="C942" s="26">
        <v>40819</v>
      </c>
      <c r="D942" s="10">
        <v>3</v>
      </c>
      <c r="E942" s="10"/>
      <c r="F942" s="10">
        <v>4</v>
      </c>
      <c r="G942" s="10">
        <v>1</v>
      </c>
      <c r="H942" s="10">
        <v>1</v>
      </c>
    </row>
    <row r="943" spans="1:8">
      <c r="A943" s="26">
        <v>40564</v>
      </c>
      <c r="B943" s="26">
        <v>40758</v>
      </c>
      <c r="C943" s="26">
        <v>40759</v>
      </c>
      <c r="D943" s="10">
        <v>3</v>
      </c>
      <c r="E943" s="10"/>
      <c r="F943" s="10">
        <v>5</v>
      </c>
      <c r="G943" s="10">
        <v>3</v>
      </c>
      <c r="H943" s="10">
        <v>4</v>
      </c>
    </row>
    <row r="944" spans="1:8">
      <c r="A944" s="26">
        <v>40774</v>
      </c>
      <c r="B944" s="26">
        <v>40785</v>
      </c>
      <c r="C944" s="26">
        <v>40797</v>
      </c>
      <c r="D944" s="10">
        <v>2</v>
      </c>
      <c r="E944" s="10"/>
      <c r="F944" s="10">
        <v>5</v>
      </c>
      <c r="G944" s="10">
        <v>2</v>
      </c>
      <c r="H944" s="10">
        <v>7</v>
      </c>
    </row>
    <row r="945" spans="1:8">
      <c r="A945" s="26">
        <v>40759</v>
      </c>
      <c r="B945" s="26">
        <v>40813</v>
      </c>
      <c r="C945" s="26">
        <v>40816</v>
      </c>
      <c r="D945" s="10">
        <v>2</v>
      </c>
      <c r="E945" s="10"/>
      <c r="F945" s="10">
        <v>4</v>
      </c>
      <c r="G945" s="10">
        <v>2</v>
      </c>
      <c r="H945" s="10">
        <v>5</v>
      </c>
    </row>
    <row r="946" spans="1:8">
      <c r="A946" s="26">
        <v>40670</v>
      </c>
      <c r="B946" s="26">
        <v>40785</v>
      </c>
      <c r="C946" s="26">
        <v>40799</v>
      </c>
      <c r="D946" s="10">
        <v>4</v>
      </c>
      <c r="E946" s="10"/>
      <c r="F946" s="10">
        <v>6</v>
      </c>
      <c r="G946" s="10">
        <v>2</v>
      </c>
      <c r="H946" s="10">
        <v>2</v>
      </c>
    </row>
    <row r="947" spans="1:8">
      <c r="A947" s="26">
        <v>40766</v>
      </c>
      <c r="B947" s="26">
        <v>40835</v>
      </c>
      <c r="C947" s="26">
        <v>40835</v>
      </c>
      <c r="D947" s="10">
        <v>3</v>
      </c>
      <c r="E947" s="10"/>
      <c r="F947" s="10">
        <v>4</v>
      </c>
      <c r="G947" s="10">
        <v>3</v>
      </c>
      <c r="H947" s="10">
        <v>3</v>
      </c>
    </row>
    <row r="948" spans="1:8">
      <c r="A948" s="26">
        <v>40589</v>
      </c>
      <c r="B948" s="26">
        <v>40792</v>
      </c>
      <c r="C948" s="26">
        <v>40792</v>
      </c>
      <c r="D948" s="10">
        <v>2</v>
      </c>
      <c r="E948" s="10"/>
      <c r="F948" s="10">
        <v>2</v>
      </c>
      <c r="G948" s="10">
        <v>2</v>
      </c>
      <c r="H948" s="10">
        <v>2</v>
      </c>
    </row>
    <row r="949" spans="1:8">
      <c r="A949" s="26">
        <v>40279</v>
      </c>
      <c r="B949" s="26">
        <v>40834</v>
      </c>
      <c r="C949" s="26">
        <v>40835</v>
      </c>
      <c r="D949" s="10">
        <v>2</v>
      </c>
      <c r="E949" s="10"/>
      <c r="F949" s="10">
        <v>7</v>
      </c>
      <c r="G949" s="10">
        <v>2</v>
      </c>
      <c r="H949" s="10">
        <v>3</v>
      </c>
    </row>
    <row r="950" spans="1:8">
      <c r="A950" s="26">
        <v>40740</v>
      </c>
      <c r="B950" s="26">
        <v>40816</v>
      </c>
      <c r="C950" s="26">
        <v>40819</v>
      </c>
      <c r="D950" s="10">
        <v>2</v>
      </c>
      <c r="E950" s="10"/>
      <c r="F950" s="10">
        <v>6</v>
      </c>
      <c r="G950" s="10">
        <v>5</v>
      </c>
      <c r="H950" s="10">
        <v>1</v>
      </c>
    </row>
    <row r="951" spans="1:8">
      <c r="A951" s="26">
        <v>40723</v>
      </c>
      <c r="B951" s="26">
        <v>40828</v>
      </c>
      <c r="C951" s="26">
        <v>40828</v>
      </c>
      <c r="D951" s="10">
        <v>7</v>
      </c>
      <c r="E951" s="10"/>
      <c r="F951" s="10">
        <v>3</v>
      </c>
      <c r="G951" s="10">
        <v>3</v>
      </c>
      <c r="H951" s="10">
        <v>3</v>
      </c>
    </row>
    <row r="952" spans="1:8">
      <c r="A952" s="26">
        <v>40775</v>
      </c>
      <c r="B952" s="26">
        <v>40794</v>
      </c>
      <c r="C952" s="26">
        <v>40799</v>
      </c>
      <c r="D952" s="10">
        <v>2</v>
      </c>
      <c r="E952" s="10"/>
      <c r="F952" s="10">
        <v>6</v>
      </c>
      <c r="G952" s="10">
        <v>4</v>
      </c>
      <c r="H952" s="10">
        <v>2</v>
      </c>
    </row>
    <row r="953" spans="1:8">
      <c r="A953" s="26">
        <v>40573</v>
      </c>
      <c r="B953" s="26">
        <v>40799</v>
      </c>
      <c r="C953" s="26">
        <v>40806</v>
      </c>
      <c r="D953" s="10">
        <v>2</v>
      </c>
      <c r="E953" s="10"/>
      <c r="F953" s="10">
        <v>7</v>
      </c>
      <c r="G953" s="10">
        <v>2</v>
      </c>
      <c r="H953" s="10">
        <v>2</v>
      </c>
    </row>
    <row r="954" spans="1:8">
      <c r="A954" s="26">
        <v>40716</v>
      </c>
      <c r="B954" s="26">
        <v>40779</v>
      </c>
      <c r="C954" s="26">
        <v>40779</v>
      </c>
      <c r="D954" s="10">
        <v>5</v>
      </c>
      <c r="E954" s="10"/>
      <c r="F954" s="10">
        <v>3</v>
      </c>
      <c r="G954" s="10">
        <v>3</v>
      </c>
      <c r="H954" s="10">
        <v>3</v>
      </c>
    </row>
    <row r="955" spans="1:8">
      <c r="A955" s="26">
        <v>40711</v>
      </c>
      <c r="B955" s="26">
        <v>40791</v>
      </c>
      <c r="C955" s="26">
        <v>40792</v>
      </c>
      <c r="D955" s="10">
        <v>3</v>
      </c>
      <c r="E955" s="10"/>
      <c r="F955" s="10">
        <v>5</v>
      </c>
      <c r="G955" s="10">
        <v>1</v>
      </c>
      <c r="H955" s="10">
        <v>2</v>
      </c>
    </row>
    <row r="956" spans="1:8">
      <c r="A956" s="26">
        <v>40707</v>
      </c>
      <c r="B956" s="26">
        <v>40820</v>
      </c>
      <c r="C956" s="26">
        <v>40844</v>
      </c>
      <c r="D956" s="10">
        <v>2</v>
      </c>
      <c r="E956" s="10"/>
      <c r="F956" s="10">
        <v>1</v>
      </c>
      <c r="G956" s="10">
        <v>2</v>
      </c>
      <c r="H956" s="10">
        <v>5</v>
      </c>
    </row>
    <row r="957" spans="1:8">
      <c r="A957" s="26">
        <v>40667</v>
      </c>
      <c r="B957" s="26">
        <v>40771</v>
      </c>
      <c r="C957" s="26">
        <v>40791</v>
      </c>
      <c r="D957" s="10">
        <v>2</v>
      </c>
      <c r="E957" s="10"/>
      <c r="F957" s="10">
        <v>3</v>
      </c>
      <c r="G957" s="10">
        <v>2</v>
      </c>
      <c r="H957" s="10">
        <v>1</v>
      </c>
    </row>
    <row r="958" spans="1:8">
      <c r="A958" s="26">
        <v>40814</v>
      </c>
      <c r="B958" s="26">
        <v>40856</v>
      </c>
      <c r="C958" s="26">
        <v>40857</v>
      </c>
      <c r="D958" s="10">
        <v>4</v>
      </c>
      <c r="E958" s="10"/>
      <c r="F958" s="10">
        <v>3</v>
      </c>
      <c r="G958" s="10">
        <v>3</v>
      </c>
      <c r="H958" s="10">
        <v>4</v>
      </c>
    </row>
    <row r="959" spans="1:8">
      <c r="A959" s="26">
        <v>40804</v>
      </c>
      <c r="B959" s="26">
        <v>40840</v>
      </c>
      <c r="C959" s="26">
        <v>40841</v>
      </c>
      <c r="D959" s="10">
        <v>2</v>
      </c>
      <c r="E959" s="10"/>
      <c r="F959" s="10">
        <v>7</v>
      </c>
      <c r="G959" s="10">
        <v>1</v>
      </c>
      <c r="H959" s="10">
        <v>2</v>
      </c>
    </row>
    <row r="960" spans="1:8">
      <c r="A960" s="26">
        <v>40758</v>
      </c>
      <c r="B960" s="26">
        <v>40809</v>
      </c>
      <c r="C960" s="26">
        <v>40809</v>
      </c>
      <c r="D960" s="10">
        <v>2</v>
      </c>
      <c r="E960" s="10"/>
      <c r="F960" s="10">
        <v>3</v>
      </c>
      <c r="G960" s="10">
        <v>5</v>
      </c>
      <c r="H960" s="10">
        <v>5</v>
      </c>
    </row>
    <row r="961" spans="1:8">
      <c r="A961" s="26">
        <v>40637</v>
      </c>
      <c r="B961" s="26">
        <v>40819</v>
      </c>
      <c r="C961" s="26">
        <v>40833</v>
      </c>
      <c r="D961" s="10">
        <v>4</v>
      </c>
      <c r="E961" s="10"/>
      <c r="F961" s="10">
        <v>1</v>
      </c>
      <c r="G961" s="10">
        <v>1</v>
      </c>
      <c r="H961" s="10">
        <v>1</v>
      </c>
    </row>
    <row r="962" spans="1:8">
      <c r="A962" s="26">
        <v>40680</v>
      </c>
      <c r="B962" s="26">
        <v>40830</v>
      </c>
      <c r="C962" s="26">
        <v>40833</v>
      </c>
      <c r="D962" s="10">
        <v>6</v>
      </c>
      <c r="E962" s="10"/>
      <c r="F962" s="10">
        <v>2</v>
      </c>
      <c r="G962" s="10">
        <v>5</v>
      </c>
      <c r="H962" s="10">
        <v>1</v>
      </c>
    </row>
    <row r="963" spans="1:8">
      <c r="A963" s="26">
        <v>40683</v>
      </c>
      <c r="B963" s="26">
        <v>40798</v>
      </c>
      <c r="C963" s="26">
        <v>40814</v>
      </c>
      <c r="D963" s="10">
        <v>3</v>
      </c>
      <c r="E963" s="10"/>
      <c r="F963" s="10">
        <v>5</v>
      </c>
      <c r="G963" s="10">
        <v>1</v>
      </c>
      <c r="H963" s="10">
        <v>3</v>
      </c>
    </row>
    <row r="964" spans="1:8">
      <c r="A964" s="26">
        <v>40485</v>
      </c>
      <c r="B964" s="26">
        <v>40841</v>
      </c>
      <c r="C964" s="26">
        <v>40842</v>
      </c>
      <c r="D964" s="10">
        <v>4</v>
      </c>
      <c r="E964" s="10"/>
      <c r="F964" s="10">
        <v>3</v>
      </c>
      <c r="G964" s="10">
        <v>2</v>
      </c>
      <c r="H964" s="10">
        <v>3</v>
      </c>
    </row>
    <row r="965" spans="1:8">
      <c r="A965" s="26">
        <v>40806</v>
      </c>
      <c r="B965" s="26">
        <v>40840</v>
      </c>
      <c r="C965" s="26">
        <v>40841</v>
      </c>
      <c r="D965" s="10">
        <v>3</v>
      </c>
      <c r="E965" s="10"/>
      <c r="F965" s="10">
        <v>2</v>
      </c>
      <c r="G965" s="10">
        <v>1</v>
      </c>
      <c r="H965" s="10">
        <v>2</v>
      </c>
    </row>
    <row r="966" spans="1:8">
      <c r="A966" s="26">
        <v>40679</v>
      </c>
      <c r="B966" s="26">
        <v>40828</v>
      </c>
      <c r="C966" s="26">
        <v>40828</v>
      </c>
      <c r="D966" s="10">
        <v>3</v>
      </c>
      <c r="E966" s="10"/>
      <c r="F966" s="10">
        <v>1</v>
      </c>
      <c r="G966" s="10">
        <v>3</v>
      </c>
      <c r="H966" s="10">
        <v>3</v>
      </c>
    </row>
    <row r="967" spans="1:8">
      <c r="A967" s="26">
        <v>40759</v>
      </c>
      <c r="B967" s="26">
        <v>40876</v>
      </c>
      <c r="C967" s="26">
        <v>40876</v>
      </c>
      <c r="D967" s="10">
        <v>2</v>
      </c>
      <c r="E967" s="10"/>
      <c r="F967" s="10">
        <v>4</v>
      </c>
      <c r="G967" s="10">
        <v>2</v>
      </c>
      <c r="H967" s="10">
        <v>2</v>
      </c>
    </row>
    <row r="968" spans="1:8">
      <c r="A968" s="26">
        <v>40595</v>
      </c>
      <c r="B968" s="26">
        <v>40752</v>
      </c>
      <c r="C968" s="26">
        <v>40756</v>
      </c>
      <c r="D968" s="10">
        <v>2</v>
      </c>
      <c r="E968" s="10"/>
      <c r="F968" s="10">
        <v>1</v>
      </c>
      <c r="G968" s="10">
        <v>4</v>
      </c>
      <c r="H968" s="10">
        <v>1</v>
      </c>
    </row>
    <row r="969" spans="1:8">
      <c r="A969" s="26">
        <v>40725</v>
      </c>
      <c r="B969" s="26">
        <v>40799</v>
      </c>
      <c r="C969" s="26">
        <v>40827</v>
      </c>
      <c r="D969" s="10">
        <v>3</v>
      </c>
      <c r="E969" s="10"/>
      <c r="F969" s="10">
        <v>5</v>
      </c>
      <c r="G969" s="10">
        <v>2</v>
      </c>
      <c r="H969" s="10">
        <v>2</v>
      </c>
    </row>
    <row r="970" spans="1:8">
      <c r="A970" s="26">
        <v>40729</v>
      </c>
      <c r="B970" s="26">
        <v>40870</v>
      </c>
      <c r="C970" s="26">
        <v>40872</v>
      </c>
      <c r="D970" s="10">
        <v>5</v>
      </c>
      <c r="E970" s="10"/>
      <c r="F970" s="10">
        <v>2</v>
      </c>
      <c r="G970" s="10">
        <v>3</v>
      </c>
      <c r="H970" s="10">
        <v>5</v>
      </c>
    </row>
    <row r="971" spans="1:8">
      <c r="A971" s="26">
        <v>40765</v>
      </c>
      <c r="B971" s="26">
        <v>40828</v>
      </c>
      <c r="C971" s="26">
        <v>40830</v>
      </c>
      <c r="D971" s="10">
        <v>2</v>
      </c>
      <c r="E971" s="10"/>
      <c r="F971" s="10">
        <v>3</v>
      </c>
      <c r="G971" s="10">
        <v>3</v>
      </c>
      <c r="H971" s="10">
        <v>5</v>
      </c>
    </row>
    <row r="972" spans="1:8">
      <c r="A972" s="26">
        <v>40576</v>
      </c>
      <c r="B972" s="26">
        <v>40809</v>
      </c>
      <c r="C972" s="26">
        <v>40826</v>
      </c>
      <c r="D972" s="10">
        <v>2</v>
      </c>
      <c r="E972" s="10"/>
      <c r="F972" s="10">
        <v>3</v>
      </c>
      <c r="G972" s="10">
        <v>5</v>
      </c>
      <c r="H972" s="10">
        <v>1</v>
      </c>
    </row>
    <row r="973" spans="1:8">
      <c r="A973" s="26">
        <v>40655</v>
      </c>
      <c r="B973" s="26">
        <v>40845</v>
      </c>
      <c r="C973" s="26">
        <v>40847</v>
      </c>
      <c r="D973" s="10">
        <v>3</v>
      </c>
      <c r="E973" s="10"/>
      <c r="F973" s="10">
        <v>5</v>
      </c>
      <c r="G973" s="10">
        <v>6</v>
      </c>
      <c r="H973" s="10">
        <v>1</v>
      </c>
    </row>
    <row r="974" spans="1:8">
      <c r="A974" s="26">
        <v>40816</v>
      </c>
      <c r="B974" s="26">
        <v>40879</v>
      </c>
      <c r="C974" s="26">
        <v>40882</v>
      </c>
      <c r="D974" s="10">
        <v>2</v>
      </c>
      <c r="E974" s="10"/>
      <c r="F974" s="10">
        <v>5</v>
      </c>
      <c r="G974" s="10">
        <v>5</v>
      </c>
      <c r="H974" s="10">
        <v>1</v>
      </c>
    </row>
    <row r="975" spans="1:8">
      <c r="A975" s="26">
        <v>40897</v>
      </c>
      <c r="B975" s="26">
        <v>40916</v>
      </c>
      <c r="C975" s="26">
        <v>40919</v>
      </c>
      <c r="D975" s="10">
        <v>3</v>
      </c>
      <c r="E975" s="10"/>
      <c r="F975" s="10">
        <v>2</v>
      </c>
      <c r="G975" s="10">
        <v>7</v>
      </c>
      <c r="H975" s="10">
        <v>3</v>
      </c>
    </row>
    <row r="976" spans="1:8">
      <c r="A976" s="26">
        <v>40841</v>
      </c>
      <c r="B976" s="26">
        <v>40871</v>
      </c>
      <c r="C976" s="26">
        <v>40872</v>
      </c>
      <c r="D976" s="10">
        <v>3</v>
      </c>
      <c r="E976" s="10"/>
      <c r="F976" s="10">
        <v>2</v>
      </c>
      <c r="G976" s="10">
        <v>4</v>
      </c>
      <c r="H976" s="10">
        <v>5</v>
      </c>
    </row>
    <row r="977" spans="1:8">
      <c r="A977" s="26">
        <v>40751</v>
      </c>
      <c r="B977" s="26">
        <v>40875</v>
      </c>
      <c r="C977" s="26">
        <v>40876</v>
      </c>
      <c r="D977" s="10">
        <v>4</v>
      </c>
      <c r="E977" s="10"/>
      <c r="F977" s="10">
        <v>3</v>
      </c>
      <c r="G977" s="10">
        <v>1</v>
      </c>
      <c r="H977" s="10">
        <v>2</v>
      </c>
    </row>
    <row r="978" spans="1:8">
      <c r="A978" s="26">
        <v>40786</v>
      </c>
      <c r="B978" s="26">
        <v>40863</v>
      </c>
      <c r="C978" s="26">
        <v>40864</v>
      </c>
      <c r="D978" s="10">
        <v>2</v>
      </c>
      <c r="E978" s="10"/>
      <c r="F978" s="10">
        <v>3</v>
      </c>
      <c r="G978" s="10">
        <v>3</v>
      </c>
      <c r="H978" s="10">
        <v>4</v>
      </c>
    </row>
    <row r="979" spans="1:8">
      <c r="A979" s="26">
        <v>40839</v>
      </c>
      <c r="B979" s="26">
        <v>40878</v>
      </c>
      <c r="C979" s="26">
        <v>40882</v>
      </c>
      <c r="D979" s="10">
        <v>3</v>
      </c>
      <c r="E979" s="10"/>
      <c r="F979" s="10">
        <v>7</v>
      </c>
      <c r="G979" s="10">
        <v>4</v>
      </c>
      <c r="H979" s="10">
        <v>1</v>
      </c>
    </row>
    <row r="980" spans="1:8">
      <c r="A980" s="26">
        <v>40839</v>
      </c>
      <c r="B980" s="26">
        <v>40886</v>
      </c>
      <c r="C980" s="26">
        <v>40891</v>
      </c>
      <c r="D980" s="10">
        <v>3</v>
      </c>
      <c r="E980" s="10"/>
      <c r="F980" s="10">
        <v>7</v>
      </c>
      <c r="G980" s="10">
        <v>5</v>
      </c>
      <c r="H980" s="10">
        <v>3</v>
      </c>
    </row>
    <row r="981" spans="1:8">
      <c r="A981" s="26">
        <v>40839</v>
      </c>
      <c r="B981" s="26">
        <v>40886</v>
      </c>
      <c r="C981" s="26">
        <v>40891</v>
      </c>
      <c r="D981" s="10">
        <v>3</v>
      </c>
      <c r="E981" s="10"/>
      <c r="F981" s="10">
        <v>7</v>
      </c>
      <c r="G981" s="10">
        <v>5</v>
      </c>
      <c r="H981" s="10">
        <v>3</v>
      </c>
    </row>
    <row r="982" spans="1:8">
      <c r="A982" s="26">
        <v>40732</v>
      </c>
      <c r="B982" s="26">
        <v>40891</v>
      </c>
      <c r="C982" s="26">
        <v>40892</v>
      </c>
      <c r="D982" s="10">
        <v>5</v>
      </c>
      <c r="E982" s="10"/>
      <c r="F982" s="10">
        <v>5</v>
      </c>
      <c r="G982" s="10">
        <v>3</v>
      </c>
      <c r="H982" s="10">
        <v>4</v>
      </c>
    </row>
    <row r="983" spans="1:8">
      <c r="A983" s="26">
        <v>40732</v>
      </c>
      <c r="B983" s="26">
        <v>40891</v>
      </c>
      <c r="C983" s="26">
        <v>40892</v>
      </c>
      <c r="D983" s="10">
        <v>5</v>
      </c>
      <c r="E983" s="10"/>
      <c r="F983" s="10">
        <v>5</v>
      </c>
      <c r="G983" s="10">
        <v>3</v>
      </c>
      <c r="H983" s="10">
        <v>4</v>
      </c>
    </row>
    <row r="984" spans="1:8">
      <c r="A984" s="26">
        <v>40710</v>
      </c>
      <c r="B984" s="26">
        <v>40854</v>
      </c>
      <c r="C984" s="26">
        <v>40869</v>
      </c>
      <c r="D984" s="10">
        <v>3</v>
      </c>
      <c r="E984" s="10"/>
      <c r="F984" s="10">
        <v>4</v>
      </c>
      <c r="G984" s="10">
        <v>1</v>
      </c>
      <c r="H984" s="10">
        <v>2</v>
      </c>
    </row>
    <row r="985" spans="1:8">
      <c r="A985" s="26">
        <v>40710</v>
      </c>
      <c r="B985" s="26">
        <v>40854</v>
      </c>
      <c r="C985" s="26">
        <v>40869</v>
      </c>
      <c r="D985" s="10">
        <v>3</v>
      </c>
      <c r="E985" s="10"/>
      <c r="F985" s="10">
        <v>4</v>
      </c>
      <c r="G985" s="10">
        <v>1</v>
      </c>
      <c r="H985" s="10">
        <v>2</v>
      </c>
    </row>
    <row r="986" spans="1:8">
      <c r="A986" s="26">
        <v>40702</v>
      </c>
      <c r="B986" s="26">
        <v>40876</v>
      </c>
      <c r="C986" s="26">
        <v>40879</v>
      </c>
      <c r="D986" s="10">
        <v>2</v>
      </c>
      <c r="E986" s="10"/>
      <c r="F986" s="10">
        <v>3</v>
      </c>
      <c r="G986" s="10">
        <v>2</v>
      </c>
      <c r="H986" s="10">
        <v>5</v>
      </c>
    </row>
    <row r="987" spans="1:8">
      <c r="A987" s="26">
        <v>40702</v>
      </c>
      <c r="B987" s="26">
        <v>40876</v>
      </c>
      <c r="C987" s="26">
        <v>40879</v>
      </c>
      <c r="D987" s="10">
        <v>2</v>
      </c>
      <c r="E987" s="10"/>
      <c r="F987" s="10">
        <v>3</v>
      </c>
      <c r="G987" s="10">
        <v>2</v>
      </c>
      <c r="H987" s="10">
        <v>5</v>
      </c>
    </row>
    <row r="988" spans="1:8">
      <c r="A988" s="26">
        <v>40804</v>
      </c>
      <c r="B988" s="26">
        <v>40897</v>
      </c>
      <c r="C988" s="26">
        <v>40897</v>
      </c>
      <c r="D988" s="10">
        <v>2</v>
      </c>
      <c r="E988" s="10"/>
      <c r="F988" s="10">
        <v>7</v>
      </c>
      <c r="G988" s="10">
        <v>2</v>
      </c>
      <c r="H988" s="10">
        <v>2</v>
      </c>
    </row>
    <row r="989" spans="1:8">
      <c r="A989" s="26">
        <v>40804</v>
      </c>
      <c r="B989" s="26">
        <v>40897</v>
      </c>
      <c r="C989" s="26">
        <v>40897</v>
      </c>
      <c r="D989" s="10">
        <v>2</v>
      </c>
      <c r="E989" s="10"/>
      <c r="F989" s="10">
        <v>7</v>
      </c>
      <c r="G989" s="10">
        <v>2</v>
      </c>
      <c r="H989" s="10">
        <v>2</v>
      </c>
    </row>
    <row r="990" spans="1:8">
      <c r="A990" s="26">
        <v>40233</v>
      </c>
      <c r="B990" s="26">
        <v>40856</v>
      </c>
      <c r="C990" s="26">
        <v>40857</v>
      </c>
      <c r="D990" s="10">
        <v>2</v>
      </c>
      <c r="E990" s="10"/>
      <c r="F990" s="10">
        <v>3</v>
      </c>
      <c r="G990" s="10">
        <v>3</v>
      </c>
      <c r="H990" s="10">
        <v>4</v>
      </c>
    </row>
    <row r="991" spans="1:8">
      <c r="A991" s="26">
        <v>40233</v>
      </c>
      <c r="B991" s="26">
        <v>40856</v>
      </c>
      <c r="C991" s="26">
        <v>40857</v>
      </c>
      <c r="D991" s="10">
        <v>2</v>
      </c>
      <c r="E991" s="10"/>
      <c r="F991" s="10">
        <v>3</v>
      </c>
      <c r="G991" s="10">
        <v>3</v>
      </c>
      <c r="H991" s="10">
        <v>4</v>
      </c>
    </row>
    <row r="992" spans="1:8">
      <c r="A992" s="26">
        <v>40598</v>
      </c>
      <c r="B992" s="26">
        <v>40844</v>
      </c>
      <c r="C992" s="26">
        <v>40847</v>
      </c>
      <c r="D992" s="10">
        <v>3</v>
      </c>
      <c r="E992" s="10"/>
      <c r="F992" s="10">
        <v>4</v>
      </c>
      <c r="G992" s="10">
        <v>5</v>
      </c>
      <c r="H992" s="10">
        <v>1</v>
      </c>
    </row>
    <row r="993" spans="1:8">
      <c r="A993" s="26">
        <v>40598</v>
      </c>
      <c r="B993" s="26">
        <v>40844</v>
      </c>
      <c r="C993" s="26">
        <v>40847</v>
      </c>
      <c r="D993" s="10">
        <v>3</v>
      </c>
      <c r="E993" s="10"/>
      <c r="F993" s="10">
        <v>4</v>
      </c>
      <c r="G993" s="10">
        <v>5</v>
      </c>
      <c r="H993" s="10">
        <v>1</v>
      </c>
    </row>
    <row r="994" spans="1:8">
      <c r="A994" s="26">
        <v>40857</v>
      </c>
      <c r="B994" s="26">
        <v>40899</v>
      </c>
      <c r="C994" s="26">
        <v>40899</v>
      </c>
      <c r="D994" s="10">
        <v>2</v>
      </c>
      <c r="E994" s="10"/>
      <c r="F994" s="10">
        <v>4</v>
      </c>
      <c r="G994" s="10">
        <v>4</v>
      </c>
      <c r="H994" s="10">
        <v>4</v>
      </c>
    </row>
    <row r="995" spans="1:8">
      <c r="A995" s="26">
        <v>40857</v>
      </c>
      <c r="B995" s="26">
        <v>40899</v>
      </c>
      <c r="C995" s="26">
        <v>40899</v>
      </c>
      <c r="D995" s="10">
        <v>2</v>
      </c>
      <c r="E995" s="10"/>
      <c r="F995" s="10">
        <v>4</v>
      </c>
      <c r="G995" s="10">
        <v>4</v>
      </c>
      <c r="H995" s="10">
        <v>4</v>
      </c>
    </row>
    <row r="996" spans="1:8">
      <c r="A996" s="26">
        <v>40667</v>
      </c>
      <c r="B996" s="26">
        <v>40886</v>
      </c>
      <c r="C996" s="26">
        <v>40889</v>
      </c>
      <c r="D996" s="10">
        <v>2</v>
      </c>
      <c r="E996" s="10"/>
      <c r="F996" s="10">
        <v>3</v>
      </c>
      <c r="G996" s="10">
        <v>5</v>
      </c>
      <c r="H996" s="10">
        <v>1</v>
      </c>
    </row>
    <row r="997" spans="1:8">
      <c r="A997" s="26">
        <v>40667</v>
      </c>
      <c r="B997" s="26">
        <v>40886</v>
      </c>
      <c r="C997" s="26">
        <v>40889</v>
      </c>
      <c r="D997" s="10">
        <v>2</v>
      </c>
      <c r="E997" s="10"/>
      <c r="F997" s="10">
        <v>3</v>
      </c>
      <c r="G997" s="10">
        <v>5</v>
      </c>
      <c r="H997" s="10">
        <v>1</v>
      </c>
    </row>
    <row r="998" spans="1:8">
      <c r="A998" s="26">
        <v>40805</v>
      </c>
      <c r="B998" s="26">
        <v>40907</v>
      </c>
      <c r="C998" s="26">
        <v>40912</v>
      </c>
      <c r="D998" s="10">
        <v>4</v>
      </c>
      <c r="E998" s="10"/>
      <c r="F998" s="10">
        <v>1</v>
      </c>
      <c r="G998" s="10">
        <v>5</v>
      </c>
      <c r="H998" s="10">
        <v>3</v>
      </c>
    </row>
    <row r="999" spans="1:8">
      <c r="A999" s="26">
        <v>40805</v>
      </c>
      <c r="B999" s="26">
        <v>40907</v>
      </c>
      <c r="C999" s="26">
        <v>40912</v>
      </c>
      <c r="D999" s="10">
        <v>4</v>
      </c>
      <c r="E999" s="10"/>
      <c r="F999" s="10">
        <v>1</v>
      </c>
      <c r="G999" s="10">
        <v>5</v>
      </c>
      <c r="H999" s="10">
        <v>3</v>
      </c>
    </row>
    <row r="1000" spans="1:8">
      <c r="A1000" s="26">
        <v>40597</v>
      </c>
      <c r="B1000" s="26">
        <v>40842</v>
      </c>
      <c r="C1000" s="26">
        <v>40884</v>
      </c>
      <c r="D1000" s="10">
        <v>3</v>
      </c>
      <c r="E1000" s="10"/>
      <c r="F1000" s="10">
        <v>3</v>
      </c>
      <c r="G1000" s="10">
        <v>3</v>
      </c>
      <c r="H1000" s="10">
        <v>3</v>
      </c>
    </row>
    <row r="1001" spans="1:8">
      <c r="A1001" s="26">
        <v>40597</v>
      </c>
      <c r="B1001" s="26">
        <v>40842</v>
      </c>
      <c r="C1001" s="26">
        <v>40884</v>
      </c>
      <c r="D1001" s="10">
        <v>3</v>
      </c>
      <c r="E1001" s="10"/>
      <c r="F1001" s="10">
        <v>3</v>
      </c>
      <c r="G1001" s="10">
        <v>3</v>
      </c>
      <c r="H1001" s="10">
        <v>3</v>
      </c>
    </row>
    <row r="1002" spans="1:8">
      <c r="A1002" s="26">
        <v>40849</v>
      </c>
      <c r="B1002" s="26">
        <v>40897</v>
      </c>
      <c r="C1002" s="26">
        <v>40898</v>
      </c>
      <c r="D1002" s="10">
        <v>2</v>
      </c>
      <c r="E1002" s="10"/>
      <c r="F1002" s="10">
        <v>3</v>
      </c>
      <c r="G1002" s="10">
        <v>2</v>
      </c>
      <c r="H1002" s="10">
        <v>3</v>
      </c>
    </row>
    <row r="1003" spans="1:8">
      <c r="A1003" s="26">
        <v>40849</v>
      </c>
      <c r="B1003" s="26">
        <v>40897</v>
      </c>
      <c r="C1003" s="26">
        <v>40898</v>
      </c>
      <c r="D1003" s="10">
        <v>2</v>
      </c>
      <c r="E1003" s="10"/>
      <c r="F1003" s="10">
        <v>3</v>
      </c>
      <c r="G1003" s="10">
        <v>2</v>
      </c>
      <c r="H1003" s="10">
        <v>3</v>
      </c>
    </row>
    <row r="1004" spans="1:8">
      <c r="A1004" s="26">
        <v>40808</v>
      </c>
      <c r="B1004" s="26">
        <v>40959</v>
      </c>
      <c r="C1004" s="26">
        <v>40960</v>
      </c>
      <c r="D1004" s="10">
        <v>7</v>
      </c>
      <c r="E1004" s="10"/>
      <c r="F1004" s="10">
        <v>4</v>
      </c>
      <c r="G1004" s="10">
        <v>1</v>
      </c>
      <c r="H1004" s="10">
        <v>2</v>
      </c>
    </row>
    <row r="1005" spans="1:8">
      <c r="A1005" s="26">
        <v>40808</v>
      </c>
      <c r="B1005" s="26">
        <v>40959</v>
      </c>
      <c r="C1005" s="26">
        <v>40960</v>
      </c>
      <c r="D1005" s="10">
        <v>7</v>
      </c>
      <c r="E1005" s="10"/>
      <c r="F1005" s="10">
        <v>4</v>
      </c>
      <c r="G1005" s="10">
        <v>1</v>
      </c>
      <c r="H1005" s="10">
        <v>2</v>
      </c>
    </row>
    <row r="1006" spans="1:8">
      <c r="A1006" s="26">
        <v>40840</v>
      </c>
      <c r="B1006" s="26">
        <v>40961</v>
      </c>
      <c r="C1006" s="26">
        <v>40962</v>
      </c>
      <c r="D1006" s="10">
        <v>2</v>
      </c>
      <c r="E1006" s="10"/>
      <c r="F1006" s="10">
        <v>1</v>
      </c>
      <c r="G1006" s="10">
        <v>3</v>
      </c>
      <c r="H1006" s="10">
        <v>4</v>
      </c>
    </row>
    <row r="1007" spans="1:8">
      <c r="A1007" s="26">
        <v>40840</v>
      </c>
      <c r="B1007" s="26">
        <v>40961</v>
      </c>
      <c r="C1007" s="26">
        <v>40962</v>
      </c>
      <c r="D1007" s="10">
        <v>2</v>
      </c>
      <c r="E1007" s="10"/>
      <c r="F1007" s="10">
        <v>1</v>
      </c>
      <c r="G1007" s="10">
        <v>3</v>
      </c>
      <c r="H1007" s="10">
        <v>4</v>
      </c>
    </row>
    <row r="1008" spans="1:8">
      <c r="A1008" s="26">
        <v>40819</v>
      </c>
      <c r="B1008" s="26">
        <v>40942</v>
      </c>
      <c r="C1008" s="26">
        <v>40945</v>
      </c>
      <c r="D1008" s="10">
        <v>3</v>
      </c>
      <c r="E1008" s="10"/>
      <c r="F1008" s="10">
        <v>1</v>
      </c>
      <c r="G1008" s="10">
        <v>5</v>
      </c>
      <c r="H1008" s="10">
        <v>1</v>
      </c>
    </row>
    <row r="1009" spans="1:8">
      <c r="A1009" s="26">
        <v>40819</v>
      </c>
      <c r="B1009" s="26">
        <v>40942</v>
      </c>
      <c r="C1009" s="26">
        <v>40945</v>
      </c>
      <c r="D1009" s="10">
        <v>3</v>
      </c>
      <c r="E1009" s="10"/>
      <c r="F1009" s="10">
        <v>1</v>
      </c>
      <c r="G1009" s="10">
        <v>5</v>
      </c>
      <c r="H1009" s="10">
        <v>1</v>
      </c>
    </row>
    <row r="1010" spans="1:8">
      <c r="A1010" s="26">
        <v>40760</v>
      </c>
      <c r="B1010" s="26">
        <v>40917</v>
      </c>
      <c r="C1010" s="26">
        <v>40918</v>
      </c>
      <c r="D1010" s="10">
        <v>5</v>
      </c>
      <c r="E1010" s="10"/>
      <c r="F1010" s="10">
        <v>5</v>
      </c>
      <c r="G1010" s="10">
        <v>1</v>
      </c>
      <c r="H1010" s="10">
        <v>2</v>
      </c>
    </row>
    <row r="1011" spans="1:8">
      <c r="A1011" s="26">
        <v>40760</v>
      </c>
      <c r="B1011" s="26">
        <v>40917</v>
      </c>
      <c r="C1011" s="26">
        <v>40918</v>
      </c>
      <c r="D1011" s="10">
        <v>5</v>
      </c>
      <c r="E1011" s="10"/>
      <c r="F1011" s="10">
        <v>5</v>
      </c>
      <c r="G1011" s="10">
        <v>1</v>
      </c>
      <c r="H1011" s="10">
        <v>2</v>
      </c>
    </row>
    <row r="1012" spans="1:8">
      <c r="A1012" s="26">
        <v>40919</v>
      </c>
      <c r="B1012" s="26">
        <v>40961</v>
      </c>
      <c r="C1012" s="26">
        <v>40961</v>
      </c>
      <c r="D1012" s="10">
        <v>3</v>
      </c>
      <c r="E1012" s="10"/>
      <c r="F1012" s="10">
        <v>3</v>
      </c>
      <c r="G1012" s="10">
        <v>3</v>
      </c>
      <c r="H1012" s="10">
        <v>3</v>
      </c>
    </row>
    <row r="1013" spans="1:8">
      <c r="A1013" s="26">
        <v>40919</v>
      </c>
      <c r="B1013" s="26">
        <v>40961</v>
      </c>
      <c r="C1013" s="26">
        <v>40961</v>
      </c>
      <c r="D1013" s="10">
        <v>3</v>
      </c>
      <c r="E1013" s="10"/>
      <c r="F1013" s="10">
        <v>3</v>
      </c>
      <c r="G1013" s="10">
        <v>3</v>
      </c>
      <c r="H1013" s="10">
        <v>3</v>
      </c>
    </row>
    <row r="1014" spans="1:8">
      <c r="A1014" s="26">
        <v>40844</v>
      </c>
      <c r="B1014" s="26">
        <v>40939</v>
      </c>
      <c r="C1014" s="26">
        <v>40939</v>
      </c>
      <c r="D1014" s="10">
        <v>5</v>
      </c>
      <c r="E1014" s="10"/>
      <c r="F1014" s="10">
        <v>5</v>
      </c>
      <c r="G1014" s="10">
        <v>2</v>
      </c>
      <c r="H1014" s="10">
        <v>2</v>
      </c>
    </row>
    <row r="1015" spans="1:8">
      <c r="A1015" s="26">
        <v>40844</v>
      </c>
      <c r="B1015" s="26">
        <v>40939</v>
      </c>
      <c r="C1015" s="26">
        <v>40939</v>
      </c>
      <c r="D1015" s="10">
        <v>5</v>
      </c>
      <c r="E1015" s="10"/>
      <c r="F1015" s="10">
        <v>5</v>
      </c>
      <c r="G1015" s="10">
        <v>2</v>
      </c>
      <c r="H1015" s="10">
        <v>2</v>
      </c>
    </row>
    <row r="1016" spans="1:8">
      <c r="A1016" s="26">
        <v>40604</v>
      </c>
      <c r="B1016" s="26">
        <v>40962</v>
      </c>
      <c r="C1016" s="26">
        <v>40962</v>
      </c>
      <c r="D1016" s="10">
        <v>4</v>
      </c>
      <c r="E1016" s="10"/>
      <c r="F1016" s="10">
        <v>3</v>
      </c>
      <c r="G1016" s="10">
        <v>4</v>
      </c>
      <c r="H1016" s="10">
        <v>4</v>
      </c>
    </row>
    <row r="1017" spans="1:8">
      <c r="A1017" s="26">
        <v>40604</v>
      </c>
      <c r="B1017" s="26">
        <v>40962</v>
      </c>
      <c r="C1017" s="26">
        <v>40962</v>
      </c>
      <c r="D1017" s="10">
        <v>4</v>
      </c>
      <c r="E1017" s="10"/>
      <c r="F1017" s="10">
        <v>3</v>
      </c>
      <c r="G1017" s="10">
        <v>4</v>
      </c>
      <c r="H1017" s="10">
        <v>4</v>
      </c>
    </row>
    <row r="1018" spans="1:8">
      <c r="A1018" s="26">
        <v>40878</v>
      </c>
      <c r="B1018" s="26">
        <v>40907</v>
      </c>
      <c r="C1018" s="26">
        <v>40912</v>
      </c>
      <c r="D1018" s="10">
        <v>3</v>
      </c>
      <c r="E1018" s="10"/>
      <c r="F1018" s="10">
        <v>4</v>
      </c>
      <c r="G1018" s="10">
        <v>5</v>
      </c>
      <c r="H1018" s="10">
        <v>3</v>
      </c>
    </row>
    <row r="1019" spans="1:8">
      <c r="A1019" s="26">
        <v>40878</v>
      </c>
      <c r="B1019" s="26">
        <v>40907</v>
      </c>
      <c r="C1019" s="26">
        <v>40912</v>
      </c>
      <c r="D1019" s="10">
        <v>3</v>
      </c>
      <c r="E1019" s="10"/>
      <c r="F1019" s="10">
        <v>4</v>
      </c>
      <c r="G1019" s="10">
        <v>5</v>
      </c>
      <c r="H1019" s="10">
        <v>3</v>
      </c>
    </row>
    <row r="1020" spans="1:8">
      <c r="A1020" s="26">
        <v>40861</v>
      </c>
      <c r="B1020" s="26">
        <v>40889</v>
      </c>
      <c r="C1020" s="26">
        <v>40907</v>
      </c>
      <c r="D1020" s="10">
        <v>3</v>
      </c>
      <c r="E1020" s="10"/>
      <c r="F1020" s="10">
        <v>1</v>
      </c>
      <c r="G1020" s="10">
        <v>1</v>
      </c>
      <c r="H1020" s="10">
        <v>5</v>
      </c>
    </row>
    <row r="1021" spans="1:8">
      <c r="A1021" s="26">
        <v>40861</v>
      </c>
      <c r="B1021" s="26">
        <v>40889</v>
      </c>
      <c r="C1021" s="26">
        <v>40907</v>
      </c>
      <c r="D1021" s="10">
        <v>3</v>
      </c>
      <c r="E1021" s="10"/>
      <c r="F1021" s="10">
        <v>1</v>
      </c>
      <c r="G1021" s="10">
        <v>1</v>
      </c>
      <c r="H1021" s="10">
        <v>5</v>
      </c>
    </row>
    <row r="1022" spans="1:8">
      <c r="A1022" s="26">
        <v>40731</v>
      </c>
      <c r="B1022" s="26">
        <v>40914</v>
      </c>
      <c r="C1022" s="26">
        <v>40914</v>
      </c>
      <c r="D1022" s="10">
        <v>2</v>
      </c>
      <c r="E1022" s="10"/>
      <c r="F1022" s="10">
        <v>4</v>
      </c>
      <c r="G1022" s="10">
        <v>5</v>
      </c>
      <c r="H1022" s="10">
        <v>5</v>
      </c>
    </row>
    <row r="1023" spans="1:8">
      <c r="A1023" s="26">
        <v>40731</v>
      </c>
      <c r="B1023" s="26">
        <v>40914</v>
      </c>
      <c r="C1023" s="26">
        <v>40914</v>
      </c>
      <c r="D1023" s="10">
        <v>2</v>
      </c>
      <c r="E1023" s="10"/>
      <c r="F1023" s="10">
        <v>4</v>
      </c>
      <c r="G1023" s="10">
        <v>5</v>
      </c>
      <c r="H1023" s="10">
        <v>5</v>
      </c>
    </row>
    <row r="1024" spans="1:8">
      <c r="A1024" s="26">
        <v>40842</v>
      </c>
      <c r="B1024" s="26">
        <v>40944</v>
      </c>
      <c r="C1024" s="26">
        <v>40945</v>
      </c>
      <c r="D1024" s="10">
        <v>2</v>
      </c>
      <c r="E1024" s="10"/>
      <c r="F1024" s="10">
        <v>3</v>
      </c>
      <c r="G1024" s="10">
        <v>7</v>
      </c>
      <c r="H1024" s="10">
        <v>1</v>
      </c>
    </row>
    <row r="1025" spans="1:8">
      <c r="A1025" s="26">
        <v>40842</v>
      </c>
      <c r="B1025" s="26">
        <v>40944</v>
      </c>
      <c r="C1025" s="26">
        <v>40945</v>
      </c>
      <c r="D1025" s="10">
        <v>2</v>
      </c>
      <c r="E1025" s="10"/>
      <c r="F1025" s="10">
        <v>3</v>
      </c>
      <c r="G1025" s="10">
        <v>7</v>
      </c>
      <c r="H1025" s="10">
        <v>1</v>
      </c>
    </row>
    <row r="1026" spans="1:8">
      <c r="A1026" s="26">
        <v>40893</v>
      </c>
      <c r="B1026" s="26">
        <v>40953</v>
      </c>
      <c r="C1026" s="26">
        <v>40953</v>
      </c>
      <c r="D1026" s="10">
        <v>2</v>
      </c>
      <c r="E1026" s="10"/>
      <c r="F1026" s="10">
        <v>5</v>
      </c>
      <c r="G1026" s="10">
        <v>2</v>
      </c>
      <c r="H1026" s="10">
        <v>2</v>
      </c>
    </row>
    <row r="1027" spans="1:8">
      <c r="A1027" s="26">
        <v>40893</v>
      </c>
      <c r="B1027" s="26">
        <v>40953</v>
      </c>
      <c r="C1027" s="26">
        <v>40953</v>
      </c>
      <c r="D1027" s="10">
        <v>2</v>
      </c>
      <c r="E1027" s="10"/>
      <c r="F1027" s="10">
        <v>5</v>
      </c>
      <c r="G1027" s="10">
        <v>2</v>
      </c>
      <c r="H1027" s="10">
        <v>2</v>
      </c>
    </row>
    <row r="1028" spans="1:8">
      <c r="A1028" s="26">
        <v>40877</v>
      </c>
      <c r="B1028" s="26">
        <v>40944</v>
      </c>
      <c r="C1028" s="26">
        <v>40958</v>
      </c>
      <c r="D1028" s="10">
        <v>3</v>
      </c>
      <c r="E1028" s="10"/>
      <c r="F1028" s="10">
        <v>3</v>
      </c>
      <c r="G1028" s="10">
        <v>7</v>
      </c>
      <c r="H1028" s="10">
        <v>7</v>
      </c>
    </row>
    <row r="1029" spans="1:8">
      <c r="A1029" s="26">
        <v>40877</v>
      </c>
      <c r="B1029" s="26">
        <v>40944</v>
      </c>
      <c r="C1029" s="26">
        <v>40958</v>
      </c>
      <c r="D1029" s="10">
        <v>3</v>
      </c>
      <c r="E1029" s="10"/>
      <c r="F1029" s="10">
        <v>3</v>
      </c>
      <c r="G1029" s="10">
        <v>7</v>
      </c>
      <c r="H1029" s="10">
        <v>7</v>
      </c>
    </row>
    <row r="1030" spans="1:8">
      <c r="A1030" s="26">
        <v>40724</v>
      </c>
      <c r="B1030" s="26">
        <v>40969</v>
      </c>
      <c r="C1030" s="26">
        <v>40970</v>
      </c>
      <c r="D1030" s="10">
        <v>4</v>
      </c>
      <c r="E1030" s="10"/>
      <c r="F1030" s="10">
        <v>4</v>
      </c>
      <c r="G1030" s="10">
        <v>4</v>
      </c>
      <c r="H1030" s="10">
        <v>5</v>
      </c>
    </row>
    <row r="1031" spans="1:8">
      <c r="A1031" s="26">
        <v>40724</v>
      </c>
      <c r="B1031" s="26">
        <v>40969</v>
      </c>
      <c r="C1031" s="26">
        <v>40970</v>
      </c>
      <c r="D1031" s="10">
        <v>4</v>
      </c>
      <c r="E1031" s="10"/>
      <c r="F1031" s="10">
        <v>4</v>
      </c>
      <c r="G1031" s="10">
        <v>4</v>
      </c>
      <c r="H1031" s="10">
        <v>5</v>
      </c>
    </row>
    <row r="1032" spans="1:8">
      <c r="A1032" s="26">
        <v>40718</v>
      </c>
      <c r="B1032" s="26">
        <v>40977</v>
      </c>
      <c r="C1032" s="26">
        <v>40980</v>
      </c>
      <c r="D1032" s="10">
        <v>2</v>
      </c>
      <c r="E1032" s="10"/>
      <c r="F1032" s="10">
        <v>5</v>
      </c>
      <c r="G1032" s="10">
        <v>5</v>
      </c>
      <c r="H1032" s="10">
        <v>1</v>
      </c>
    </row>
    <row r="1033" spans="1:8">
      <c r="A1033" s="26">
        <v>40718</v>
      </c>
      <c r="B1033" s="26">
        <v>40977</v>
      </c>
      <c r="C1033" s="26">
        <v>40980</v>
      </c>
      <c r="D1033" s="10">
        <v>2</v>
      </c>
      <c r="E1033" s="10"/>
      <c r="F1033" s="10">
        <v>5</v>
      </c>
      <c r="G1033" s="10">
        <v>5</v>
      </c>
      <c r="H1033" s="10">
        <v>1</v>
      </c>
    </row>
    <row r="1034" spans="1:8">
      <c r="A1034" s="26">
        <v>40917</v>
      </c>
      <c r="B1034" s="26">
        <v>40967</v>
      </c>
      <c r="C1034" s="26">
        <v>40968</v>
      </c>
      <c r="D1034" s="10">
        <v>3</v>
      </c>
      <c r="E1034" s="10"/>
      <c r="F1034" s="10">
        <v>1</v>
      </c>
      <c r="G1034" s="10">
        <v>2</v>
      </c>
      <c r="H1034" s="10">
        <v>3</v>
      </c>
    </row>
    <row r="1035" spans="1:8">
      <c r="A1035" s="26">
        <v>40917</v>
      </c>
      <c r="B1035" s="26">
        <v>40967</v>
      </c>
      <c r="C1035" s="26">
        <v>40968</v>
      </c>
      <c r="D1035" s="10">
        <v>3</v>
      </c>
      <c r="E1035" s="10"/>
      <c r="F1035" s="10">
        <v>1</v>
      </c>
      <c r="G1035" s="10">
        <v>2</v>
      </c>
      <c r="H1035" s="10">
        <v>3</v>
      </c>
    </row>
    <row r="1036" spans="1:8">
      <c r="A1036" s="26">
        <v>40836</v>
      </c>
      <c r="B1036" s="26">
        <v>40963</v>
      </c>
      <c r="C1036" s="26">
        <v>40963</v>
      </c>
      <c r="D1036" s="10">
        <v>4</v>
      </c>
      <c r="E1036" s="10"/>
      <c r="F1036" s="10">
        <v>4</v>
      </c>
      <c r="G1036" s="10">
        <v>5</v>
      </c>
      <c r="H1036" s="10">
        <v>5</v>
      </c>
    </row>
    <row r="1037" spans="1:8">
      <c r="A1037" s="26">
        <v>40836</v>
      </c>
      <c r="B1037" s="26">
        <v>40963</v>
      </c>
      <c r="C1037" s="26">
        <v>40963</v>
      </c>
      <c r="D1037" s="10">
        <v>4</v>
      </c>
      <c r="E1037" s="10"/>
      <c r="F1037" s="10">
        <v>4</v>
      </c>
      <c r="G1037" s="10">
        <v>5</v>
      </c>
      <c r="H1037" s="10">
        <v>5</v>
      </c>
    </row>
    <row r="1038" spans="1:8">
      <c r="A1038" s="26">
        <v>40709</v>
      </c>
      <c r="B1038" s="26">
        <v>40962</v>
      </c>
      <c r="C1038" s="26">
        <v>40967</v>
      </c>
      <c r="D1038" s="10">
        <v>4</v>
      </c>
      <c r="E1038" s="10"/>
      <c r="F1038" s="10">
        <v>3</v>
      </c>
      <c r="G1038" s="10">
        <v>4</v>
      </c>
      <c r="H1038" s="10">
        <v>2</v>
      </c>
    </row>
    <row r="1039" spans="1:8">
      <c r="A1039" s="26">
        <v>40709</v>
      </c>
      <c r="B1039" s="26">
        <v>40962</v>
      </c>
      <c r="C1039" s="26">
        <v>40967</v>
      </c>
      <c r="D1039" s="10">
        <v>4</v>
      </c>
      <c r="E1039" s="10"/>
      <c r="F1039" s="10">
        <v>3</v>
      </c>
      <c r="G1039" s="10">
        <v>4</v>
      </c>
      <c r="H1039" s="10">
        <v>2</v>
      </c>
    </row>
    <row r="1040" spans="1:8">
      <c r="A1040" s="26">
        <v>40898</v>
      </c>
      <c r="B1040" s="26">
        <v>40995</v>
      </c>
      <c r="C1040" s="26">
        <v>40995</v>
      </c>
      <c r="D1040" s="10">
        <v>2</v>
      </c>
      <c r="E1040" s="10"/>
      <c r="F1040" s="10">
        <v>3</v>
      </c>
      <c r="G1040" s="10">
        <v>2</v>
      </c>
      <c r="H1040" s="10">
        <v>2</v>
      </c>
    </row>
    <row r="1041" spans="1:8">
      <c r="A1041" s="26">
        <v>40898</v>
      </c>
      <c r="B1041" s="26">
        <v>40995</v>
      </c>
      <c r="C1041" s="26">
        <v>40995</v>
      </c>
      <c r="D1041" s="10">
        <v>2</v>
      </c>
      <c r="E1041" s="10"/>
      <c r="F1041" s="10">
        <v>3</v>
      </c>
      <c r="G1041" s="10">
        <v>2</v>
      </c>
      <c r="H1041" s="10">
        <v>2</v>
      </c>
    </row>
    <row r="1042" spans="1:8">
      <c r="A1042" s="26">
        <v>40863</v>
      </c>
      <c r="B1042" s="26">
        <v>40974</v>
      </c>
      <c r="C1042" s="26">
        <v>40975</v>
      </c>
      <c r="D1042" s="10">
        <v>2</v>
      </c>
      <c r="E1042" s="10"/>
      <c r="F1042" s="10">
        <v>3</v>
      </c>
      <c r="G1042" s="10">
        <v>2</v>
      </c>
      <c r="H1042" s="10">
        <v>3</v>
      </c>
    </row>
    <row r="1043" spans="1:8">
      <c r="A1043" s="26">
        <v>40863</v>
      </c>
      <c r="B1043" s="26">
        <v>40974</v>
      </c>
      <c r="C1043" s="26">
        <v>40975</v>
      </c>
      <c r="D1043" s="10">
        <v>2</v>
      </c>
      <c r="E1043" s="10"/>
      <c r="F1043" s="10">
        <v>3</v>
      </c>
      <c r="G1043" s="10">
        <v>2</v>
      </c>
      <c r="H1043" s="10">
        <v>3</v>
      </c>
    </row>
    <row r="1044" spans="1:8">
      <c r="A1044" s="26">
        <v>40980</v>
      </c>
      <c r="B1044" s="26">
        <v>41011</v>
      </c>
      <c r="C1044" s="26">
        <v>41012</v>
      </c>
      <c r="D1044" s="10">
        <v>3</v>
      </c>
      <c r="E1044" s="10"/>
      <c r="F1044" s="10">
        <v>1</v>
      </c>
      <c r="G1044" s="10">
        <v>4</v>
      </c>
      <c r="H1044" s="10">
        <v>5</v>
      </c>
    </row>
    <row r="1045" spans="1:8">
      <c r="A1045" s="26">
        <v>40980</v>
      </c>
      <c r="B1045" s="26">
        <v>41011</v>
      </c>
      <c r="C1045" s="26">
        <v>41012</v>
      </c>
      <c r="D1045" s="10">
        <v>3</v>
      </c>
      <c r="E1045" s="10"/>
      <c r="F1045" s="10">
        <v>1</v>
      </c>
      <c r="G1045" s="10">
        <v>4</v>
      </c>
      <c r="H1045" s="10">
        <v>5</v>
      </c>
    </row>
    <row r="1046" spans="1:8">
      <c r="A1046" s="26">
        <v>40578</v>
      </c>
      <c r="B1046" s="26">
        <v>40992</v>
      </c>
      <c r="C1046" s="26">
        <v>40994</v>
      </c>
      <c r="D1046" s="10">
        <v>2</v>
      </c>
      <c r="E1046" s="10"/>
      <c r="F1046" s="10">
        <v>5</v>
      </c>
      <c r="G1046" s="10">
        <v>6</v>
      </c>
      <c r="H1046" s="10">
        <v>1</v>
      </c>
    </row>
    <row r="1047" spans="1:8">
      <c r="A1047" s="26">
        <v>40578</v>
      </c>
      <c r="B1047" s="26">
        <v>40992</v>
      </c>
      <c r="C1047" s="26">
        <v>40994</v>
      </c>
      <c r="D1047" s="10">
        <v>2</v>
      </c>
      <c r="E1047" s="10"/>
      <c r="F1047" s="10">
        <v>5</v>
      </c>
      <c r="G1047" s="10">
        <v>6</v>
      </c>
      <c r="H1047" s="10">
        <v>1</v>
      </c>
    </row>
    <row r="1048" spans="1:8">
      <c r="A1048" s="26">
        <v>40826</v>
      </c>
      <c r="B1048" s="26">
        <v>40929</v>
      </c>
      <c r="C1048" s="26">
        <v>40931</v>
      </c>
      <c r="D1048" s="10">
        <v>2</v>
      </c>
      <c r="E1048" s="10"/>
      <c r="F1048" s="10">
        <v>1</v>
      </c>
      <c r="G1048" s="10">
        <v>6</v>
      </c>
      <c r="H1048" s="10">
        <v>1</v>
      </c>
    </row>
    <row r="1049" spans="1:8">
      <c r="A1049" s="26">
        <v>40826</v>
      </c>
      <c r="B1049" s="26">
        <v>40929</v>
      </c>
      <c r="C1049" s="26">
        <v>40931</v>
      </c>
      <c r="D1049" s="10">
        <v>2</v>
      </c>
      <c r="E1049" s="10"/>
      <c r="F1049" s="10">
        <v>1</v>
      </c>
      <c r="G1049" s="10">
        <v>6</v>
      </c>
      <c r="H1049" s="10">
        <v>1</v>
      </c>
    </row>
    <row r="1050" spans="1:8">
      <c r="A1050" s="26">
        <v>40756</v>
      </c>
      <c r="B1050" s="26">
        <v>40970</v>
      </c>
      <c r="C1050" s="26">
        <v>40973</v>
      </c>
      <c r="D1050" s="10">
        <v>3</v>
      </c>
      <c r="E1050" s="10"/>
      <c r="F1050" s="10">
        <v>1</v>
      </c>
      <c r="G1050" s="10">
        <v>5</v>
      </c>
      <c r="H1050" s="10">
        <v>1</v>
      </c>
    </row>
    <row r="1051" spans="1:8">
      <c r="A1051" s="26">
        <v>40756</v>
      </c>
      <c r="B1051" s="26">
        <v>40970</v>
      </c>
      <c r="C1051" s="26">
        <v>40973</v>
      </c>
      <c r="D1051" s="10">
        <v>3</v>
      </c>
      <c r="E1051" s="10"/>
      <c r="F1051" s="10">
        <v>1</v>
      </c>
      <c r="G1051" s="10">
        <v>5</v>
      </c>
      <c r="H1051" s="10">
        <v>1</v>
      </c>
    </row>
    <row r="1052" spans="1:8">
      <c r="A1052" s="26">
        <v>40635</v>
      </c>
      <c r="B1052" s="26">
        <v>40984</v>
      </c>
      <c r="C1052" s="26">
        <v>40987</v>
      </c>
      <c r="D1052" s="10">
        <v>3</v>
      </c>
      <c r="E1052" s="10"/>
      <c r="F1052" s="10">
        <v>6</v>
      </c>
      <c r="G1052" s="10">
        <v>5</v>
      </c>
      <c r="H1052" s="10">
        <v>1</v>
      </c>
    </row>
    <row r="1053" spans="1:8">
      <c r="A1053" s="26">
        <v>40635</v>
      </c>
      <c r="B1053" s="26">
        <v>40984</v>
      </c>
      <c r="C1053" s="26">
        <v>40987</v>
      </c>
      <c r="D1053" s="10">
        <v>3</v>
      </c>
      <c r="E1053" s="10"/>
      <c r="F1053" s="10">
        <v>6</v>
      </c>
      <c r="G1053" s="10">
        <v>5</v>
      </c>
      <c r="H1053" s="10">
        <v>1</v>
      </c>
    </row>
    <row r="1054" spans="1:8">
      <c r="A1054" s="26">
        <v>40730</v>
      </c>
      <c r="B1054" s="26">
        <v>40924</v>
      </c>
      <c r="C1054" s="26">
        <v>40924</v>
      </c>
      <c r="D1054" s="10">
        <v>2</v>
      </c>
      <c r="E1054" s="10"/>
      <c r="F1054" s="10">
        <v>3</v>
      </c>
      <c r="G1054" s="10">
        <v>1</v>
      </c>
      <c r="H1054" s="10">
        <v>1</v>
      </c>
    </row>
    <row r="1055" spans="1:8">
      <c r="A1055" s="26">
        <v>40730</v>
      </c>
      <c r="B1055" s="26">
        <v>40924</v>
      </c>
      <c r="C1055" s="26">
        <v>40924</v>
      </c>
      <c r="D1055" s="10">
        <v>2</v>
      </c>
      <c r="E1055" s="10"/>
      <c r="F1055" s="10">
        <v>3</v>
      </c>
      <c r="G1055" s="10">
        <v>1</v>
      </c>
      <c r="H1055" s="10">
        <v>1</v>
      </c>
    </row>
    <row r="1056" spans="1:8">
      <c r="A1056" s="26">
        <v>40861</v>
      </c>
      <c r="B1056" s="26">
        <v>40989</v>
      </c>
      <c r="C1056" s="26">
        <v>40989</v>
      </c>
      <c r="D1056" s="10">
        <v>4</v>
      </c>
      <c r="E1056" s="10"/>
      <c r="F1056" s="10">
        <v>1</v>
      </c>
      <c r="G1056" s="10">
        <v>3</v>
      </c>
      <c r="H1056" s="10">
        <v>3</v>
      </c>
    </row>
    <row r="1057" spans="1:8">
      <c r="A1057" s="26">
        <v>40861</v>
      </c>
      <c r="B1057" s="26">
        <v>40989</v>
      </c>
      <c r="C1057" s="26">
        <v>40989</v>
      </c>
      <c r="D1057" s="10">
        <v>4</v>
      </c>
      <c r="E1057" s="10"/>
      <c r="F1057" s="10">
        <v>1</v>
      </c>
      <c r="G1057" s="10">
        <v>3</v>
      </c>
      <c r="H1057" s="10">
        <v>3</v>
      </c>
    </row>
    <row r="1058" spans="1:8">
      <c r="A1058" s="26">
        <v>40562</v>
      </c>
      <c r="B1058" s="26">
        <v>40970</v>
      </c>
      <c r="C1058" s="26">
        <v>40970</v>
      </c>
      <c r="D1058" s="10">
        <v>2</v>
      </c>
      <c r="E1058" s="10"/>
      <c r="F1058" s="10">
        <v>3</v>
      </c>
      <c r="G1058" s="10">
        <v>5</v>
      </c>
      <c r="H1058" s="10">
        <v>5</v>
      </c>
    </row>
    <row r="1059" spans="1:8">
      <c r="A1059" s="26">
        <v>40562</v>
      </c>
      <c r="B1059" s="26">
        <v>40970</v>
      </c>
      <c r="C1059" s="26">
        <v>40970</v>
      </c>
      <c r="D1059" s="10">
        <v>2</v>
      </c>
      <c r="E1059" s="10"/>
      <c r="F1059" s="10">
        <v>3</v>
      </c>
      <c r="G1059" s="10">
        <v>5</v>
      </c>
      <c r="H1059" s="10">
        <v>5</v>
      </c>
    </row>
    <row r="1060" spans="1:8">
      <c r="A1060" s="26">
        <v>40827</v>
      </c>
      <c r="B1060" s="26">
        <v>40894</v>
      </c>
      <c r="C1060" s="26">
        <v>40896</v>
      </c>
      <c r="D1060" s="10">
        <v>3</v>
      </c>
      <c r="E1060" s="10"/>
      <c r="F1060" s="10">
        <v>2</v>
      </c>
      <c r="G1060" s="10">
        <v>6</v>
      </c>
      <c r="H1060" s="10">
        <v>1</v>
      </c>
    </row>
    <row r="1061" spans="1:8">
      <c r="A1061" s="26">
        <v>40827</v>
      </c>
      <c r="B1061" s="26">
        <v>40894</v>
      </c>
      <c r="C1061" s="26">
        <v>40896</v>
      </c>
      <c r="D1061" s="10">
        <v>3</v>
      </c>
      <c r="E1061" s="10"/>
      <c r="F1061" s="10">
        <v>2</v>
      </c>
      <c r="G1061" s="10">
        <v>6</v>
      </c>
      <c r="H1061" s="10">
        <v>1</v>
      </c>
    </row>
    <row r="1062" spans="1:8">
      <c r="A1062" s="26">
        <v>40847</v>
      </c>
      <c r="B1062" s="26">
        <v>40996</v>
      </c>
      <c r="C1062" s="26">
        <v>40997</v>
      </c>
      <c r="D1062" s="10">
        <v>3</v>
      </c>
      <c r="E1062" s="10"/>
      <c r="F1062" s="10">
        <v>1</v>
      </c>
      <c r="G1062" s="10">
        <v>3</v>
      </c>
      <c r="H1062" s="10">
        <v>4</v>
      </c>
    </row>
    <row r="1063" spans="1:8">
      <c r="A1063" s="26">
        <v>40847</v>
      </c>
      <c r="B1063" s="26">
        <v>40996</v>
      </c>
      <c r="C1063" s="26">
        <v>40997</v>
      </c>
      <c r="D1063" s="10">
        <v>3</v>
      </c>
      <c r="E1063" s="10"/>
      <c r="F1063" s="10">
        <v>1</v>
      </c>
      <c r="G1063" s="10">
        <v>3</v>
      </c>
      <c r="H1063" s="10">
        <v>4</v>
      </c>
    </row>
    <row r="1064" spans="1:8">
      <c r="A1064" s="26">
        <v>40687</v>
      </c>
      <c r="B1064" s="26">
        <v>40949</v>
      </c>
      <c r="C1064" s="26">
        <v>40952</v>
      </c>
      <c r="D1064" s="10">
        <v>2</v>
      </c>
      <c r="E1064" s="10"/>
      <c r="F1064" s="10">
        <v>2</v>
      </c>
      <c r="G1064" s="10">
        <v>5</v>
      </c>
      <c r="H1064" s="10">
        <v>1</v>
      </c>
    </row>
    <row r="1065" spans="1:8">
      <c r="A1065" s="26">
        <v>40878</v>
      </c>
      <c r="B1065" s="26">
        <v>40935</v>
      </c>
      <c r="C1065" s="26">
        <v>40935</v>
      </c>
      <c r="D1065" s="10">
        <v>2</v>
      </c>
      <c r="E1065" s="10"/>
      <c r="F1065" s="10">
        <v>4</v>
      </c>
      <c r="G1065" s="10">
        <v>5</v>
      </c>
      <c r="H1065" s="10">
        <v>5</v>
      </c>
    </row>
    <row r="1066" spans="1:8">
      <c r="A1066" s="26">
        <v>40612</v>
      </c>
      <c r="B1066" s="26">
        <v>40935</v>
      </c>
      <c r="C1066" s="26">
        <v>40935</v>
      </c>
      <c r="D1066" s="10">
        <v>2</v>
      </c>
      <c r="E1066" s="10"/>
      <c r="F1066" s="10">
        <v>4</v>
      </c>
      <c r="G1066" s="10">
        <v>5</v>
      </c>
      <c r="H1066" s="10">
        <v>5</v>
      </c>
    </row>
    <row r="1067" spans="1:8">
      <c r="A1067" s="26">
        <v>40882</v>
      </c>
      <c r="B1067" s="26">
        <v>40933</v>
      </c>
      <c r="C1067" s="26">
        <v>40933</v>
      </c>
      <c r="D1067" s="10">
        <v>2</v>
      </c>
      <c r="E1067" s="10"/>
      <c r="F1067" s="10">
        <v>1</v>
      </c>
      <c r="G1067" s="10">
        <v>3</v>
      </c>
      <c r="H1067" s="10">
        <v>3</v>
      </c>
    </row>
    <row r="1068" spans="1:8">
      <c r="A1068" s="26">
        <v>40801</v>
      </c>
      <c r="B1068" s="26">
        <v>40885</v>
      </c>
      <c r="C1068" s="26">
        <v>40886</v>
      </c>
      <c r="D1068" s="10">
        <v>2</v>
      </c>
      <c r="E1068" s="10"/>
      <c r="F1068" s="10">
        <v>4</v>
      </c>
      <c r="G1068" s="10">
        <v>4</v>
      </c>
      <c r="H1068" s="10">
        <v>5</v>
      </c>
    </row>
    <row r="1069" spans="1:8">
      <c r="A1069" s="26">
        <v>40818</v>
      </c>
      <c r="B1069" s="26">
        <v>40934</v>
      </c>
      <c r="C1069" s="26">
        <v>40934</v>
      </c>
      <c r="D1069" s="10">
        <v>2</v>
      </c>
      <c r="E1069" s="10"/>
      <c r="F1069" s="10">
        <v>7</v>
      </c>
      <c r="G1069" s="10">
        <v>4</v>
      </c>
      <c r="H1069" s="10">
        <v>4</v>
      </c>
    </row>
    <row r="1070" spans="1:8">
      <c r="A1070" s="26">
        <v>40650</v>
      </c>
      <c r="B1070" s="26">
        <v>40945</v>
      </c>
      <c r="C1070" s="26">
        <v>40946</v>
      </c>
      <c r="D1070" s="10">
        <v>2</v>
      </c>
      <c r="E1070" s="10"/>
      <c r="F1070" s="10">
        <v>7</v>
      </c>
      <c r="G1070" s="10">
        <v>1</v>
      </c>
      <c r="H1070" s="10">
        <v>2</v>
      </c>
    </row>
    <row r="1071" spans="1:8">
      <c r="A1071" s="26">
        <v>40867</v>
      </c>
      <c r="B1071" s="26">
        <v>40979</v>
      </c>
      <c r="C1071" s="26">
        <v>40980</v>
      </c>
      <c r="D1071" s="10">
        <v>2</v>
      </c>
      <c r="E1071" s="10"/>
      <c r="F1071" s="10">
        <v>7</v>
      </c>
      <c r="G1071" s="10">
        <v>7</v>
      </c>
      <c r="H1071" s="10">
        <v>1</v>
      </c>
    </row>
    <row r="1072" spans="1:8">
      <c r="A1072" s="26">
        <v>40870</v>
      </c>
      <c r="B1072" s="26">
        <v>40933</v>
      </c>
      <c r="C1072" s="26">
        <v>40934</v>
      </c>
      <c r="D1072" s="10">
        <v>2</v>
      </c>
      <c r="E1072" s="10"/>
      <c r="F1072" s="10">
        <v>3</v>
      </c>
      <c r="G1072" s="10">
        <v>3</v>
      </c>
      <c r="H1072" s="10">
        <v>4</v>
      </c>
    </row>
    <row r="1073" spans="1:8">
      <c r="A1073" s="26">
        <v>40904</v>
      </c>
      <c r="B1073" s="26">
        <v>40961</v>
      </c>
      <c r="C1073" s="26">
        <v>40961</v>
      </c>
      <c r="D1073" s="10">
        <v>3</v>
      </c>
      <c r="E1073" s="10"/>
      <c r="F1073" s="10">
        <v>2</v>
      </c>
      <c r="G1073" s="10">
        <v>3</v>
      </c>
      <c r="H1073" s="10">
        <v>3</v>
      </c>
    </row>
    <row r="1074" spans="1:8">
      <c r="A1074" s="26">
        <v>40829</v>
      </c>
      <c r="B1074" s="26">
        <v>40946</v>
      </c>
      <c r="C1074" s="26">
        <v>40947</v>
      </c>
      <c r="D1074" s="10">
        <v>4</v>
      </c>
      <c r="E1074" s="10"/>
      <c r="F1074" s="10">
        <v>4</v>
      </c>
      <c r="G1074" s="10">
        <v>2</v>
      </c>
      <c r="H1074" s="10">
        <v>3</v>
      </c>
    </row>
    <row r="1075" spans="1:8">
      <c r="A1075" s="26">
        <v>40787</v>
      </c>
      <c r="B1075" s="26">
        <v>40969</v>
      </c>
      <c r="C1075" s="26">
        <v>40984</v>
      </c>
      <c r="D1075" s="10">
        <v>3</v>
      </c>
      <c r="E1075" s="10"/>
      <c r="F1075" s="10">
        <v>4</v>
      </c>
      <c r="G1075" s="10">
        <v>4</v>
      </c>
      <c r="H1075" s="10">
        <v>5</v>
      </c>
    </row>
    <row r="1076" spans="1:8">
      <c r="A1076" s="26">
        <v>40828</v>
      </c>
      <c r="B1076" s="26">
        <v>40917</v>
      </c>
      <c r="C1076" s="26">
        <v>40932</v>
      </c>
      <c r="D1076" s="10">
        <v>2</v>
      </c>
      <c r="E1076" s="10"/>
      <c r="F1076" s="10">
        <v>3</v>
      </c>
      <c r="G1076" s="10">
        <v>1</v>
      </c>
      <c r="H1076" s="10">
        <v>2</v>
      </c>
    </row>
    <row r="1077" spans="1:8">
      <c r="A1077" s="26">
        <v>40924</v>
      </c>
      <c r="B1077" s="26">
        <v>41013</v>
      </c>
      <c r="C1077" s="26">
        <v>41023</v>
      </c>
      <c r="D1077" s="10">
        <v>2</v>
      </c>
      <c r="E1077" s="10"/>
      <c r="F1077" s="10">
        <v>1</v>
      </c>
      <c r="G1077" s="10">
        <v>6</v>
      </c>
      <c r="H1077" s="10">
        <v>2</v>
      </c>
    </row>
    <row r="1078" spans="1:8">
      <c r="A1078" s="26">
        <v>40897</v>
      </c>
      <c r="B1078" s="26">
        <v>41023</v>
      </c>
      <c r="C1078" s="26">
        <v>41024</v>
      </c>
      <c r="D1078" s="10">
        <v>2</v>
      </c>
      <c r="E1078" s="10"/>
      <c r="F1078" s="10">
        <v>2</v>
      </c>
      <c r="G1078" s="10">
        <v>2</v>
      </c>
      <c r="H1078" s="10">
        <v>3</v>
      </c>
    </row>
    <row r="1079" spans="1:8">
      <c r="A1079" s="26">
        <v>40942</v>
      </c>
      <c r="B1079" s="26">
        <v>40995</v>
      </c>
      <c r="C1079" s="26">
        <v>40995</v>
      </c>
      <c r="D1079" s="10">
        <v>3</v>
      </c>
      <c r="E1079" s="10"/>
      <c r="F1079" s="10">
        <v>5</v>
      </c>
      <c r="G1079" s="10">
        <v>2</v>
      </c>
      <c r="H1079" s="10">
        <v>2</v>
      </c>
    </row>
    <row r="1080" spans="1:8">
      <c r="A1080" s="26">
        <v>40793</v>
      </c>
      <c r="B1080" s="26">
        <v>40882</v>
      </c>
      <c r="C1080" s="26">
        <v>40885</v>
      </c>
      <c r="D1080" s="10">
        <v>2</v>
      </c>
      <c r="E1080" s="10"/>
      <c r="F1080" s="10">
        <v>3</v>
      </c>
      <c r="G1080" s="10">
        <v>1</v>
      </c>
      <c r="H1080" s="10">
        <v>4</v>
      </c>
    </row>
    <row r="1081" spans="1:8">
      <c r="A1081" s="26">
        <v>40844</v>
      </c>
      <c r="B1081" s="26">
        <v>40919</v>
      </c>
      <c r="C1081" s="26">
        <v>40924</v>
      </c>
      <c r="D1081" s="10">
        <v>3</v>
      </c>
      <c r="E1081" s="10"/>
      <c r="F1081" s="10">
        <v>5</v>
      </c>
      <c r="G1081" s="10">
        <v>3</v>
      </c>
      <c r="H1081" s="10">
        <v>1</v>
      </c>
    </row>
    <row r="1082" spans="1:8">
      <c r="A1082" s="26">
        <v>40877</v>
      </c>
      <c r="B1082" s="26">
        <v>40947</v>
      </c>
      <c r="C1082" s="26">
        <v>40954</v>
      </c>
      <c r="D1082" s="10">
        <v>4</v>
      </c>
      <c r="E1082" s="10"/>
      <c r="F1082" s="10">
        <v>3</v>
      </c>
      <c r="G1082" s="10">
        <v>3</v>
      </c>
      <c r="H1082" s="10">
        <v>3</v>
      </c>
    </row>
    <row r="1083" spans="1:8">
      <c r="A1083" s="26">
        <v>40970</v>
      </c>
      <c r="B1083" s="26">
        <v>40997</v>
      </c>
      <c r="C1083" s="26">
        <v>40998</v>
      </c>
      <c r="D1083" s="10">
        <v>3</v>
      </c>
      <c r="E1083" s="10"/>
      <c r="F1083" s="10">
        <v>5</v>
      </c>
      <c r="G1083" s="10">
        <v>4</v>
      </c>
      <c r="H1083" s="10">
        <v>5</v>
      </c>
    </row>
    <row r="1084" spans="1:8">
      <c r="A1084" s="26">
        <v>40701</v>
      </c>
      <c r="B1084" s="26">
        <v>41024</v>
      </c>
      <c r="C1084" s="26">
        <v>41025</v>
      </c>
      <c r="D1084" s="10">
        <v>7</v>
      </c>
      <c r="E1084" s="10"/>
      <c r="F1084" s="10">
        <v>2</v>
      </c>
      <c r="G1084" s="10">
        <v>3</v>
      </c>
      <c r="H1084" s="10">
        <v>4</v>
      </c>
    </row>
    <row r="1085" spans="1:8">
      <c r="A1085" s="26">
        <v>40989</v>
      </c>
      <c r="B1085" s="26">
        <v>41029</v>
      </c>
      <c r="C1085" s="26">
        <v>41030</v>
      </c>
      <c r="D1085" s="10">
        <v>3</v>
      </c>
      <c r="E1085" s="10"/>
      <c r="F1085" s="10">
        <v>3</v>
      </c>
      <c r="G1085" s="10">
        <v>1</v>
      </c>
      <c r="H1085" s="10">
        <v>2</v>
      </c>
    </row>
    <row r="1086" spans="1:8">
      <c r="A1086" s="26">
        <v>40959</v>
      </c>
      <c r="B1086" s="26">
        <v>41017</v>
      </c>
      <c r="C1086" s="26">
        <v>41037</v>
      </c>
      <c r="D1086" s="10">
        <v>5</v>
      </c>
      <c r="E1086" s="10"/>
      <c r="F1086" s="10">
        <v>1</v>
      </c>
      <c r="G1086" s="10">
        <v>3</v>
      </c>
      <c r="H1086" s="10">
        <v>2</v>
      </c>
    </row>
  </sheetData>
  <mergeCells count="1">
    <mergeCell ref="F1:H1"/>
  </mergeCell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13" sqref="B13"/>
    </sheetView>
  </sheetViews>
  <sheetFormatPr baseColWidth="10" defaultRowHeight="15" x14ac:dyDescent="0"/>
  <cols>
    <col min="2" max="3" width="12.1640625" bestFit="1" customWidth="1"/>
  </cols>
  <sheetData>
    <row r="1" spans="1:3">
      <c r="B1" t="s">
        <v>4680</v>
      </c>
      <c r="C1" t="s">
        <v>4681</v>
      </c>
    </row>
    <row r="2" spans="1:3">
      <c r="A2" t="str">
        <f>'Single-authored Papers'!K4</f>
        <v>Mon</v>
      </c>
      <c r="B2">
        <f>'Single-authored Papers'!L4</f>
        <v>0.19153674832962139</v>
      </c>
      <c r="C2">
        <f>'Multi-authored Papers'!L4</f>
        <v>0.20618081180811809</v>
      </c>
    </row>
    <row r="3" spans="1:3">
      <c r="A3" t="str">
        <f>'Single-authored Papers'!K5</f>
        <v>Tue</v>
      </c>
      <c r="B3">
        <f>'Single-authored Papers'!L5</f>
        <v>0.19042316258351893</v>
      </c>
      <c r="C3">
        <f>'Multi-authored Papers'!L5</f>
        <v>0.18911439114391143</v>
      </c>
    </row>
    <row r="4" spans="1:3">
      <c r="A4" t="str">
        <f>'Single-authored Papers'!K6</f>
        <v>Wed</v>
      </c>
      <c r="B4">
        <f>'Single-authored Papers'!L6</f>
        <v>0.18262806236080179</v>
      </c>
      <c r="C4">
        <f>'Multi-authored Papers'!L6</f>
        <v>0.17481549815498154</v>
      </c>
    </row>
    <row r="5" spans="1:3">
      <c r="A5" t="str">
        <f>'Single-authored Papers'!K7</f>
        <v>Thu</v>
      </c>
      <c r="B5">
        <f>'Single-authored Papers'!L7</f>
        <v>0.16703786191536749</v>
      </c>
      <c r="C5">
        <f>'Multi-authored Papers'!L7</f>
        <v>0.17020295202952029</v>
      </c>
    </row>
    <row r="6" spans="1:3">
      <c r="A6" t="str">
        <f>'Single-authored Papers'!K8</f>
        <v>Fri</v>
      </c>
      <c r="B6">
        <f>'Single-authored Papers'!L8</f>
        <v>0.16481069042316257</v>
      </c>
      <c r="C6">
        <f>'Multi-authored Papers'!L8</f>
        <v>0.15682656826568267</v>
      </c>
    </row>
    <row r="7" spans="1:3">
      <c r="A7" t="str">
        <f>'Single-authored Papers'!K9</f>
        <v>Sat</v>
      </c>
      <c r="B7">
        <f>'Single-authored Papers'!L9</f>
        <v>5.1224944320712694E-2</v>
      </c>
      <c r="C7">
        <f>'Multi-authored Papers'!L9</f>
        <v>4.3819188191881922E-2</v>
      </c>
    </row>
    <row r="8" spans="1:3">
      <c r="A8" t="str">
        <f>'Single-authored Papers'!K10</f>
        <v>Sun</v>
      </c>
      <c r="B8">
        <f>'Single-authored Papers'!L10</f>
        <v>5.2338530066815145E-2</v>
      </c>
      <c r="C8">
        <f>'Multi-authored Papers'!L10</f>
        <v>5.9040590405904057E-2</v>
      </c>
    </row>
    <row r="12" spans="1:3">
      <c r="A12" t="s">
        <v>4682</v>
      </c>
      <c r="B12">
        <f>CORREL(B2:B8,C2:C8)</f>
        <v>0.99100846992617553</v>
      </c>
    </row>
    <row r="13" spans="1:3">
      <c r="A13" t="s">
        <v>4683</v>
      </c>
      <c r="B13">
        <f>RSQ(B2:B8,C2:C8)</f>
        <v>0.98209778746541976</v>
      </c>
    </row>
    <row r="15" spans="1:3">
      <c r="A15" t="s">
        <v>4686</v>
      </c>
      <c r="B15" s="22">
        <f>7-2</f>
        <v>5</v>
      </c>
    </row>
    <row r="16" spans="1:3">
      <c r="A16" t="s">
        <v>4684</v>
      </c>
      <c r="B16">
        <f>(B12*SQRT(B15))/SQRT(1-POWER(B12,2))</f>
        <v>16.561856375119866</v>
      </c>
    </row>
    <row r="17" spans="1:2">
      <c r="A17" t="s">
        <v>4685</v>
      </c>
      <c r="B17">
        <f>_xlfn.T.DIST.2T(B16,B15)</f>
        <v>1.4653544176875892E-5</v>
      </c>
    </row>
  </sheetData>
  <pageMargins left="0.75" right="0.75" top="1" bottom="1" header="0.5" footer="0.5"/>
  <pageSetup paperSize="9" orientation="landscape"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Raw data</vt:lpstr>
      <vt:lpstr>Filtered data</vt:lpstr>
      <vt:lpstr>Validated data</vt:lpstr>
      <vt:lpstr>AllAuthorsAllYears</vt:lpstr>
      <vt:lpstr>Single-authored Papers</vt:lpstr>
      <vt:lpstr>Multi-authored Papers</vt:lpstr>
      <vt:lpstr>Corr Single- Multi-authored</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Cabanac</dc:creator>
  <cp:lastModifiedBy>Guillaume Cabanac</cp:lastModifiedBy>
  <dcterms:created xsi:type="dcterms:W3CDTF">2012-09-02T13:37:27Z</dcterms:created>
  <dcterms:modified xsi:type="dcterms:W3CDTF">2012-12-26T13:43:19Z</dcterms:modified>
</cp:coreProperties>
</file>